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3707f7799b8543ab" Type="http://schemas.microsoft.com/office/2007/relationships/ui/extensibility" Target="customUI/customUI14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Vestfold/Data/03_Arbeid og næringsliv/2019-tall/"/>
    </mc:Choice>
  </mc:AlternateContent>
  <xr:revisionPtr revIDLastSave="25" documentId="8_{22E85BCF-DF48-4D9B-A0CF-77D1E2607C24}" xr6:coauthVersionLast="47" xr6:coauthVersionMax="47" xr10:uidLastSave="{D5988553-ABE1-467A-9D99-EA1D3EE71899}"/>
  <bookViews>
    <workbookView xWindow="0" yWindow="0" windowWidth="21495" windowHeight="21000" firstSheet="5" activeTab="8" xr2:uid="{66BDA01B-DBFD-40FB-8054-80896674D95F}"/>
  </bookViews>
  <sheets>
    <sheet name="Pivot" sheetId="3" r:id="rId1"/>
    <sheet name="Ark2" sheetId="8" r:id="rId2"/>
    <sheet name="BNPB" sheetId="2" r:id="rId3"/>
    <sheet name="BRPsyss_alle fylker" sheetId="1" r:id="rId4"/>
    <sheet name="BRP VT år" sheetId="4" r:id="rId5"/>
    <sheet name="ANdel BRP Næring " sheetId="5" r:id="rId6"/>
    <sheet name="BRPperSyss næringer" sheetId="6" r:id="rId7"/>
    <sheet name="BRPper SYSS eks el" sheetId="7" r:id="rId8"/>
    <sheet name="Ark3" sheetId="9" r:id="rId9"/>
  </sheets>
  <definedNames>
    <definedName name="_xlnm._FilterDatabase" localSheetId="5" hidden="1">'ANdel BRP Næring '!$Q$3:$T$26</definedName>
    <definedName name="_xlnm._FilterDatabase" localSheetId="7" hidden="1">'BRPper SYSS eks el'!$M$4:$O$23</definedName>
    <definedName name="_xlnm._FilterDatabase" localSheetId="6" hidden="1">'BRPperSyss næringer'!$Z$3:$AC$46</definedName>
    <definedName name="_xlnm._FilterDatabase" localSheetId="3" hidden="1">'BRPsyss_alle fylker'!$F$29:$I$48</definedName>
    <definedName name="EksterneData_1" localSheetId="2" hidden="1">BNPB!$A$1:$H$10585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5" i="6" l="1"/>
  <c r="AG6" i="6"/>
  <c r="AG7" i="6"/>
  <c r="AG8" i="6"/>
  <c r="AG9" i="6"/>
  <c r="AG10" i="6"/>
  <c r="AG11" i="6"/>
  <c r="AG12" i="6"/>
  <c r="AG13" i="6"/>
  <c r="AG4" i="6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5" i="7"/>
  <c r="AF12" i="6"/>
  <c r="AF13" i="6"/>
  <c r="AF7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" i="6"/>
  <c r="S5" i="6" s="1"/>
  <c r="AF5" i="6"/>
  <c r="AF6" i="6"/>
  <c r="AF8" i="6"/>
  <c r="AF9" i="6"/>
  <c r="AF10" i="6"/>
  <c r="AF11" i="6"/>
  <c r="AF4" i="6"/>
  <c r="Q6" i="6"/>
  <c r="R6" i="6"/>
  <c r="Q7" i="6"/>
  <c r="R7" i="6"/>
  <c r="Q8" i="6"/>
  <c r="R8" i="6"/>
  <c r="Q9" i="6"/>
  <c r="R9" i="6"/>
  <c r="Q10" i="6"/>
  <c r="R10" i="6"/>
  <c r="Q11" i="6"/>
  <c r="R11" i="6"/>
  <c r="Q12" i="6"/>
  <c r="R12" i="6"/>
  <c r="Q13" i="6"/>
  <c r="R13" i="6"/>
  <c r="Q14" i="6"/>
  <c r="R14" i="6"/>
  <c r="Q15" i="6"/>
  <c r="R15" i="6"/>
  <c r="Q16" i="6"/>
  <c r="R16" i="6"/>
  <c r="Q17" i="6"/>
  <c r="R17" i="6"/>
  <c r="Q18" i="6"/>
  <c r="R18" i="6"/>
  <c r="Q19" i="6"/>
  <c r="R19" i="6"/>
  <c r="Q20" i="6"/>
  <c r="R20" i="6"/>
  <c r="Q21" i="6"/>
  <c r="R21" i="6"/>
  <c r="Q22" i="6"/>
  <c r="R22" i="6"/>
  <c r="Q23" i="6"/>
  <c r="R23" i="6"/>
  <c r="Q24" i="6"/>
  <c r="R24" i="6"/>
  <c r="Q25" i="6"/>
  <c r="R25" i="6"/>
  <c r="Q26" i="6"/>
  <c r="R26" i="6"/>
  <c r="Q27" i="6"/>
  <c r="R27" i="6"/>
  <c r="Q28" i="6"/>
  <c r="R28" i="6"/>
  <c r="Q29" i="6"/>
  <c r="R29" i="6"/>
  <c r="Q30" i="6"/>
  <c r="R30" i="6"/>
  <c r="X30" i="6"/>
  <c r="Q31" i="6"/>
  <c r="R31" i="6"/>
  <c r="Q32" i="6"/>
  <c r="R32" i="6"/>
  <c r="Q33" i="6"/>
  <c r="R33" i="6"/>
  <c r="Q34" i="6"/>
  <c r="R34" i="6"/>
  <c r="Q35" i="6"/>
  <c r="R35" i="6"/>
  <c r="Q36" i="6"/>
  <c r="R36" i="6"/>
  <c r="Q37" i="6"/>
  <c r="R37" i="6"/>
  <c r="Q38" i="6"/>
  <c r="R38" i="6"/>
  <c r="W38" i="6" s="1"/>
  <c r="Q39" i="6"/>
  <c r="R39" i="6"/>
  <c r="Q40" i="6"/>
  <c r="R40" i="6"/>
  <c r="Q41" i="6"/>
  <c r="V41" i="6" s="1"/>
  <c r="R41" i="6"/>
  <c r="Q42" i="6"/>
  <c r="R42" i="6"/>
  <c r="Q43" i="6"/>
  <c r="R43" i="6"/>
  <c r="Q44" i="6"/>
  <c r="R44" i="6"/>
  <c r="Q45" i="6"/>
  <c r="R45" i="6"/>
  <c r="Q46" i="6"/>
  <c r="R46" i="6"/>
  <c r="R4" i="6"/>
  <c r="R5" i="6" s="1"/>
  <c r="Q4" i="6"/>
  <c r="Q5" i="6" s="1"/>
  <c r="I46" i="6"/>
  <c r="H46" i="6"/>
  <c r="G46" i="6"/>
  <c r="V46" i="6" s="1"/>
  <c r="I45" i="6"/>
  <c r="H45" i="6"/>
  <c r="G45" i="6"/>
  <c r="V45" i="6" s="1"/>
  <c r="I44" i="6"/>
  <c r="X44" i="6" s="1"/>
  <c r="H44" i="6"/>
  <c r="W44" i="6" s="1"/>
  <c r="G44" i="6"/>
  <c r="V44" i="6" s="1"/>
  <c r="I43" i="6"/>
  <c r="X43" i="6" s="1"/>
  <c r="H43" i="6"/>
  <c r="G43" i="6"/>
  <c r="I42" i="6"/>
  <c r="H42" i="6"/>
  <c r="G42" i="6"/>
  <c r="V42" i="6" s="1"/>
  <c r="I41" i="6"/>
  <c r="X41" i="6" s="1"/>
  <c r="H41" i="6"/>
  <c r="W41" i="6" s="1"/>
  <c r="G41" i="6"/>
  <c r="I40" i="6"/>
  <c r="H40" i="6"/>
  <c r="W40" i="6" s="1"/>
  <c r="G40" i="6"/>
  <c r="I39" i="6"/>
  <c r="H39" i="6"/>
  <c r="G39" i="6"/>
  <c r="V39" i="6" s="1"/>
  <c r="I38" i="6"/>
  <c r="X38" i="6" s="1"/>
  <c r="H38" i="6"/>
  <c r="G38" i="6"/>
  <c r="V38" i="6" s="1"/>
  <c r="I37" i="6"/>
  <c r="X37" i="6" s="1"/>
  <c r="H37" i="6"/>
  <c r="G37" i="6"/>
  <c r="V37" i="6" s="1"/>
  <c r="I36" i="6"/>
  <c r="X36" i="6" s="1"/>
  <c r="H36" i="6"/>
  <c r="W36" i="6" s="1"/>
  <c r="G36" i="6"/>
  <c r="V36" i="6" s="1"/>
  <c r="I35" i="6"/>
  <c r="X35" i="6" s="1"/>
  <c r="H35" i="6"/>
  <c r="G35" i="6"/>
  <c r="I34" i="6"/>
  <c r="H34" i="6"/>
  <c r="W34" i="6" s="1"/>
  <c r="G34" i="6"/>
  <c r="V34" i="6" s="1"/>
  <c r="I33" i="6"/>
  <c r="X33" i="6" s="1"/>
  <c r="H33" i="6"/>
  <c r="W33" i="6" s="1"/>
  <c r="G33" i="6"/>
  <c r="V33" i="6" s="1"/>
  <c r="I32" i="6"/>
  <c r="H32" i="6"/>
  <c r="W32" i="6" s="1"/>
  <c r="G32" i="6"/>
  <c r="V32" i="6" s="1"/>
  <c r="I31" i="6"/>
  <c r="H31" i="6"/>
  <c r="G31" i="6"/>
  <c r="V31" i="6" s="1"/>
  <c r="H30" i="6"/>
  <c r="W30" i="6" s="1"/>
  <c r="G30" i="6"/>
  <c r="V30" i="6" s="1"/>
  <c r="I29" i="6"/>
  <c r="X29" i="6" s="1"/>
  <c r="H29" i="6"/>
  <c r="W29" i="6" s="1"/>
  <c r="G29" i="6"/>
  <c r="V29" i="6" s="1"/>
  <c r="I28" i="6"/>
  <c r="X28" i="6" s="1"/>
  <c r="H28" i="6"/>
  <c r="W28" i="6" s="1"/>
  <c r="G28" i="6"/>
  <c r="V28" i="6" s="1"/>
  <c r="I27" i="6"/>
  <c r="X27" i="6" s="1"/>
  <c r="H27" i="6"/>
  <c r="G27" i="6"/>
  <c r="I26" i="6"/>
  <c r="H26" i="6"/>
  <c r="W26" i="6" s="1"/>
  <c r="G26" i="6"/>
  <c r="V26" i="6" s="1"/>
  <c r="I25" i="6"/>
  <c r="X25" i="6" s="1"/>
  <c r="H25" i="6"/>
  <c r="W25" i="6" s="1"/>
  <c r="G25" i="6"/>
  <c r="V25" i="6" s="1"/>
  <c r="I24" i="6"/>
  <c r="H24" i="6"/>
  <c r="W24" i="6" s="1"/>
  <c r="G24" i="6"/>
  <c r="I23" i="6"/>
  <c r="H23" i="6"/>
  <c r="G23" i="6"/>
  <c r="V23" i="6" s="1"/>
  <c r="I22" i="6"/>
  <c r="X22" i="6" s="1"/>
  <c r="H22" i="6"/>
  <c r="W22" i="6" s="1"/>
  <c r="G22" i="6"/>
  <c r="V22" i="6" s="1"/>
  <c r="I21" i="6"/>
  <c r="X21" i="6" s="1"/>
  <c r="H21" i="6"/>
  <c r="W21" i="6" s="1"/>
  <c r="G21" i="6"/>
  <c r="V21" i="6" s="1"/>
  <c r="I20" i="6"/>
  <c r="X20" i="6" s="1"/>
  <c r="H20" i="6"/>
  <c r="W20" i="6" s="1"/>
  <c r="G20" i="6"/>
  <c r="V20" i="6" s="1"/>
  <c r="I19" i="6"/>
  <c r="X19" i="6" s="1"/>
  <c r="H19" i="6"/>
  <c r="G19" i="6"/>
  <c r="V19" i="6" s="1"/>
  <c r="I18" i="6"/>
  <c r="H18" i="6"/>
  <c r="W18" i="6" s="1"/>
  <c r="G18" i="6"/>
  <c r="V18" i="6" s="1"/>
  <c r="I17" i="6"/>
  <c r="X17" i="6" s="1"/>
  <c r="H17" i="6"/>
  <c r="W17" i="6" s="1"/>
  <c r="G17" i="6"/>
  <c r="V17" i="6" s="1"/>
  <c r="I16" i="6"/>
  <c r="H16" i="6"/>
  <c r="W16" i="6" s="1"/>
  <c r="G16" i="6"/>
  <c r="I15" i="6"/>
  <c r="H15" i="6"/>
  <c r="G15" i="6"/>
  <c r="V15" i="6" s="1"/>
  <c r="I14" i="6"/>
  <c r="X14" i="6" s="1"/>
  <c r="H14" i="6"/>
  <c r="W14" i="6" s="1"/>
  <c r="G14" i="6"/>
  <c r="V14" i="6" s="1"/>
  <c r="I13" i="6"/>
  <c r="X13" i="6" s="1"/>
  <c r="H13" i="6"/>
  <c r="W13" i="6" s="1"/>
  <c r="G13" i="6"/>
  <c r="V13" i="6" s="1"/>
  <c r="I12" i="6"/>
  <c r="X12" i="6" s="1"/>
  <c r="H12" i="6"/>
  <c r="W12" i="6" s="1"/>
  <c r="G12" i="6"/>
  <c r="V12" i="6" s="1"/>
  <c r="I11" i="6"/>
  <c r="X11" i="6" s="1"/>
  <c r="H11" i="6"/>
  <c r="G11" i="6"/>
  <c r="V11" i="6" s="1"/>
  <c r="I10" i="6"/>
  <c r="H10" i="6"/>
  <c r="W10" i="6" s="1"/>
  <c r="G10" i="6"/>
  <c r="V10" i="6" s="1"/>
  <c r="I9" i="6"/>
  <c r="X9" i="6" s="1"/>
  <c r="H9" i="6"/>
  <c r="W9" i="6" s="1"/>
  <c r="G9" i="6"/>
  <c r="V9" i="6" s="1"/>
  <c r="I8" i="6"/>
  <c r="H8" i="6"/>
  <c r="W8" i="6" s="1"/>
  <c r="G8" i="6"/>
  <c r="I7" i="6"/>
  <c r="H7" i="6"/>
  <c r="G7" i="6"/>
  <c r="V7" i="6" s="1"/>
  <c r="I6" i="6"/>
  <c r="X6" i="6" s="1"/>
  <c r="H6" i="6"/>
  <c r="W6" i="6" s="1"/>
  <c r="G6" i="6"/>
  <c r="V6" i="6" s="1"/>
  <c r="I4" i="6"/>
  <c r="H4" i="6"/>
  <c r="G4" i="6"/>
  <c r="H6" i="5"/>
  <c r="I6" i="5"/>
  <c r="J6" i="5"/>
  <c r="H7" i="5"/>
  <c r="I7" i="5"/>
  <c r="J7" i="5"/>
  <c r="H8" i="5"/>
  <c r="I8" i="5"/>
  <c r="J8" i="5"/>
  <c r="H9" i="5"/>
  <c r="I9" i="5"/>
  <c r="J9" i="5"/>
  <c r="H10" i="5"/>
  <c r="I10" i="5"/>
  <c r="J10" i="5"/>
  <c r="H11" i="5"/>
  <c r="I11" i="5"/>
  <c r="J11" i="5"/>
  <c r="H12" i="5"/>
  <c r="I12" i="5"/>
  <c r="J12" i="5"/>
  <c r="H13" i="5"/>
  <c r="I13" i="5"/>
  <c r="J13" i="5"/>
  <c r="H14" i="5"/>
  <c r="I14" i="5"/>
  <c r="J14" i="5"/>
  <c r="H15" i="5"/>
  <c r="I15" i="5"/>
  <c r="J15" i="5"/>
  <c r="H16" i="5"/>
  <c r="I16" i="5"/>
  <c r="J16" i="5"/>
  <c r="H17" i="5"/>
  <c r="I17" i="5"/>
  <c r="J17" i="5"/>
  <c r="H18" i="5"/>
  <c r="I18" i="5"/>
  <c r="J18" i="5"/>
  <c r="H19" i="5"/>
  <c r="I19" i="5"/>
  <c r="J19" i="5"/>
  <c r="H20" i="5"/>
  <c r="I20" i="5"/>
  <c r="J20" i="5"/>
  <c r="H21" i="5"/>
  <c r="I21" i="5"/>
  <c r="J21" i="5"/>
  <c r="H22" i="5"/>
  <c r="I22" i="5"/>
  <c r="J22" i="5"/>
  <c r="H23" i="5"/>
  <c r="I23" i="5"/>
  <c r="J23" i="5"/>
  <c r="H24" i="5"/>
  <c r="I24" i="5"/>
  <c r="J24" i="5"/>
  <c r="H25" i="5"/>
  <c r="I25" i="5"/>
  <c r="J25" i="5"/>
  <c r="H26" i="5"/>
  <c r="I26" i="5"/>
  <c r="J26" i="5"/>
  <c r="H27" i="5"/>
  <c r="I27" i="5"/>
  <c r="J27" i="5"/>
  <c r="H28" i="5"/>
  <c r="I28" i="5"/>
  <c r="J28" i="5"/>
  <c r="H29" i="5"/>
  <c r="I29" i="5"/>
  <c r="N14" i="5" s="1"/>
  <c r="J29" i="5"/>
  <c r="H30" i="5"/>
  <c r="I30" i="5"/>
  <c r="H31" i="5"/>
  <c r="I31" i="5"/>
  <c r="J31" i="5"/>
  <c r="H32" i="5"/>
  <c r="I32" i="5"/>
  <c r="J32" i="5"/>
  <c r="H33" i="5"/>
  <c r="I33" i="5"/>
  <c r="J33" i="5"/>
  <c r="H34" i="5"/>
  <c r="I34" i="5"/>
  <c r="J34" i="5"/>
  <c r="H35" i="5"/>
  <c r="I35" i="5"/>
  <c r="J35" i="5"/>
  <c r="H36" i="5"/>
  <c r="I36" i="5"/>
  <c r="J36" i="5"/>
  <c r="H37" i="5"/>
  <c r="I37" i="5"/>
  <c r="N22" i="5" s="1"/>
  <c r="J37" i="5"/>
  <c r="H38" i="5"/>
  <c r="I38" i="5"/>
  <c r="J38" i="5"/>
  <c r="H39" i="5"/>
  <c r="I39" i="5"/>
  <c r="J39" i="5"/>
  <c r="H40" i="5"/>
  <c r="I40" i="5"/>
  <c r="J40" i="5"/>
  <c r="H41" i="5"/>
  <c r="I41" i="5"/>
  <c r="J41" i="5"/>
  <c r="H42" i="5"/>
  <c r="I42" i="5"/>
  <c r="J42" i="5"/>
  <c r="H43" i="5"/>
  <c r="I43" i="5"/>
  <c r="J43" i="5"/>
  <c r="H44" i="5"/>
  <c r="I44" i="5"/>
  <c r="J44" i="5"/>
  <c r="H45" i="5"/>
  <c r="I45" i="5"/>
  <c r="N30" i="5" s="1"/>
  <c r="J45" i="5"/>
  <c r="H46" i="5"/>
  <c r="I46" i="5"/>
  <c r="J46" i="5"/>
  <c r="J4" i="5"/>
  <c r="J5" i="5" s="1"/>
  <c r="R34" i="5" s="1"/>
  <c r="I4" i="5"/>
  <c r="I5" i="5" s="1"/>
  <c r="H4" i="5"/>
  <c r="C39" i="4"/>
  <c r="D39" i="4"/>
  <c r="E39" i="4"/>
  <c r="F39" i="4"/>
  <c r="G39" i="4"/>
  <c r="H39" i="4"/>
  <c r="I39" i="4"/>
  <c r="J39" i="4"/>
  <c r="K39" i="4"/>
  <c r="L39" i="4"/>
  <c r="M39" i="4"/>
  <c r="C40" i="4"/>
  <c r="D40" i="4"/>
  <c r="E40" i="4"/>
  <c r="F40" i="4"/>
  <c r="G40" i="4"/>
  <c r="H40" i="4"/>
  <c r="I40" i="4"/>
  <c r="J40" i="4"/>
  <c r="K40" i="4"/>
  <c r="L40" i="4"/>
  <c r="M40" i="4"/>
  <c r="C41" i="4"/>
  <c r="D41" i="4"/>
  <c r="E41" i="4"/>
  <c r="F41" i="4"/>
  <c r="G41" i="4"/>
  <c r="H41" i="4"/>
  <c r="I41" i="4"/>
  <c r="J41" i="4"/>
  <c r="K41" i="4"/>
  <c r="L41" i="4"/>
  <c r="M41" i="4"/>
  <c r="B40" i="4"/>
  <c r="B41" i="4"/>
  <c r="B39" i="4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30" i="1"/>
  <c r="B31" i="1"/>
  <c r="D31" i="1" s="1"/>
  <c r="B32" i="1"/>
  <c r="B33" i="1"/>
  <c r="B34" i="1"/>
  <c r="B35" i="1"/>
  <c r="B36" i="1"/>
  <c r="B37" i="1"/>
  <c r="B38" i="1"/>
  <c r="B39" i="1"/>
  <c r="D39" i="1" s="1"/>
  <c r="B40" i="1"/>
  <c r="B41" i="1"/>
  <c r="B42" i="1"/>
  <c r="B43" i="1"/>
  <c r="B44" i="1"/>
  <c r="B45" i="1"/>
  <c r="B46" i="1"/>
  <c r="B47" i="1"/>
  <c r="D47" i="1" s="1"/>
  <c r="B48" i="1"/>
  <c r="B30" i="1"/>
  <c r="X8" i="6" l="1"/>
  <c r="W11" i="6"/>
  <c r="X16" i="6"/>
  <c r="W19" i="6"/>
  <c r="W27" i="6"/>
  <c r="W46" i="6"/>
  <c r="X39" i="6"/>
  <c r="W31" i="6"/>
  <c r="W39" i="6"/>
  <c r="V4" i="6"/>
  <c r="X7" i="6"/>
  <c r="X15" i="6"/>
  <c r="X23" i="6"/>
  <c r="W37" i="6"/>
  <c r="V40" i="6"/>
  <c r="W45" i="6"/>
  <c r="W42" i="6"/>
  <c r="W4" i="6"/>
  <c r="V8" i="6"/>
  <c r="V16" i="6"/>
  <c r="V24" i="6"/>
  <c r="V35" i="6"/>
  <c r="V43" i="6"/>
  <c r="W7" i="6"/>
  <c r="W15" i="6"/>
  <c r="W23" i="6"/>
  <c r="X31" i="6"/>
  <c r="V27" i="6"/>
  <c r="X32" i="6"/>
  <c r="W35" i="6"/>
  <c r="X40" i="6"/>
  <c r="W43" i="6"/>
  <c r="X34" i="6"/>
  <c r="X42" i="6"/>
  <c r="X10" i="6"/>
  <c r="X18" i="6"/>
  <c r="X26" i="6"/>
  <c r="X45" i="6"/>
  <c r="X46" i="6"/>
  <c r="X4" i="6"/>
  <c r="X24" i="6"/>
  <c r="G5" i="6"/>
  <c r="V5" i="6" s="1"/>
  <c r="I5" i="6"/>
  <c r="X5" i="6" s="1"/>
  <c r="H5" i="6"/>
  <c r="W5" i="6" s="1"/>
  <c r="O13" i="5"/>
  <c r="O29" i="5"/>
  <c r="O21" i="5"/>
  <c r="N15" i="5"/>
  <c r="N31" i="5"/>
  <c r="N27" i="5"/>
  <c r="N19" i="5"/>
  <c r="N11" i="5"/>
  <c r="O8" i="5"/>
  <c r="N23" i="5"/>
  <c r="N28" i="5"/>
  <c r="O5" i="5"/>
  <c r="N16" i="5"/>
  <c r="N29" i="5"/>
  <c r="O26" i="5"/>
  <c r="N21" i="5"/>
  <c r="O18" i="5"/>
  <c r="N13" i="5"/>
  <c r="O10" i="5"/>
  <c r="N8" i="5"/>
  <c r="O7" i="5"/>
  <c r="N24" i="5"/>
  <c r="O31" i="5"/>
  <c r="N26" i="5"/>
  <c r="O23" i="5"/>
  <c r="N18" i="5"/>
  <c r="O15" i="5"/>
  <c r="N10" i="5"/>
  <c r="N7" i="5"/>
  <c r="O4" i="5"/>
  <c r="N5" i="5"/>
  <c r="N4" i="5"/>
  <c r="O25" i="5"/>
  <c r="N20" i="5"/>
  <c r="O17" i="5"/>
  <c r="N12" i="5"/>
  <c r="O9" i="5"/>
  <c r="O6" i="5"/>
  <c r="O30" i="5"/>
  <c r="N25" i="5"/>
  <c r="O22" i="5"/>
  <c r="N17" i="5"/>
  <c r="O14" i="5"/>
  <c r="N9" i="5"/>
  <c r="N6" i="5"/>
  <c r="O20" i="5"/>
  <c r="O12" i="5"/>
  <c r="O28" i="5"/>
  <c r="O11" i="5"/>
  <c r="O24" i="5"/>
  <c r="O16" i="5"/>
  <c r="O27" i="5"/>
  <c r="O19" i="5"/>
  <c r="H5" i="5"/>
  <c r="M23" i="5" s="1"/>
  <c r="D30" i="1"/>
  <c r="D41" i="1"/>
  <c r="D33" i="1"/>
  <c r="D44" i="1"/>
  <c r="D48" i="1"/>
  <c r="D40" i="1"/>
  <c r="D32" i="1"/>
  <c r="D38" i="1"/>
  <c r="D46" i="1"/>
  <c r="D36" i="1"/>
  <c r="D37" i="1"/>
  <c r="D45" i="1"/>
  <c r="D43" i="1"/>
  <c r="D35" i="1"/>
  <c r="D42" i="1"/>
  <c r="D34" i="1"/>
  <c r="M19" i="5" l="1"/>
  <c r="M4" i="5"/>
  <c r="M20" i="5"/>
  <c r="M21" i="5"/>
  <c r="M9" i="5"/>
  <c r="M17" i="5"/>
  <c r="M25" i="5"/>
  <c r="M14" i="5"/>
  <c r="M22" i="5"/>
  <c r="M10" i="5"/>
  <c r="M18" i="5"/>
  <c r="M26" i="5"/>
  <c r="M29" i="5"/>
  <c r="M12" i="5"/>
  <c r="M15" i="5"/>
  <c r="M16" i="5"/>
  <c r="M6" i="5"/>
  <c r="M7" i="5"/>
  <c r="M30" i="5"/>
  <c r="M31" i="5"/>
  <c r="M8" i="5"/>
  <c r="M11" i="5"/>
  <c r="M28" i="5"/>
  <c r="M5" i="5"/>
  <c r="M13" i="5"/>
  <c r="M27" i="5"/>
  <c r="M2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tc={BA11DBDB-E5D2-4820-AC69-282D4B19AFAB}</author>
    <author>tc={DF09DEFA-DD87-43AF-A625-4EE91615657C}</author>
  </authors>
  <commentList>
    <comment ref="I30" authorId="0" shapeId="0" xr:uid="{BA11DBDB-E5D2-4820-AC69-282D4B19AFAB}">
      <text>
        <t>[Kommentartråd]
Din versjon av Excel lar deg lese denne kommentartråden. Eventuelle endringer i den vil imidlertid bli fjernet hvis filen åpnes i en nyere versjon av Excel. Finn ut mer: https://go.microsoft.com/fwlink/?linkid=870924
Kommentar:
    Tall fra 2018, da det manglet i 2019.</t>
      </text>
    </comment>
    <comment ref="N40" authorId="1" shapeId="0" xr:uid="{DF09DEFA-DD87-43AF-A625-4EE91615657C}">
      <text>
        <t>[Kommentartråd]
Din versjon av Excel lar deg lese denne kommentartråden. Eventuelle endringer i den vil imidlertid bli fjernet hvis filen åpnes i en nyere versjon av Excel. Finn ut mer: https://go.microsoft.com/fwlink/?linkid=870924
Kommentar:
    2018-tall, da 2019 ikke ligger inne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2B599-0B9E-4ECC-8645-4EE668ECF2C2}" keepAlive="1" name="Spørring - BNPB" description="Tilkobling til spørringen BNPB i arbeidsboken." type="5" refreshedVersion="8" background="1" saveData="1">
    <dbPr connection="Provider=Microsoft.Mashup.OleDb.1;Data Source=$Workbook$;Location=BNPB;Extended Properties=&quot;&quot;" command="SELECT * FROM [BNPB]"/>
  </connection>
</connections>
</file>

<file path=xl/sharedStrings.xml><?xml version="1.0" encoding="utf-8"?>
<sst xmlns="http://schemas.openxmlformats.org/spreadsheetml/2006/main" count="21904" uniqueCount="118">
  <si>
    <t>Region</t>
  </si>
  <si>
    <t>Næring</t>
  </si>
  <si>
    <t>År</t>
  </si>
  <si>
    <t>Bruttoprodukt i basisverdi. Løpende priser (mill. kr)</t>
  </si>
  <si>
    <t>Bruttoprodukt i basisverdi. Volumendring, årlig (prosent)</t>
  </si>
  <si>
    <t>Bruttoinvestering i fast realkapital. Løpende priser (mill. kr)</t>
  </si>
  <si>
    <t>Sysselsatte personer (1 000 personer)</t>
  </si>
  <si>
    <t>Lønnskostnader. Løpende priser (mill. kr)</t>
  </si>
  <si>
    <t>0 Hele landet</t>
  </si>
  <si>
    <t>Totalt for næringer</t>
  </si>
  <si>
    <t>Jordbruk og skogbruk</t>
  </si>
  <si>
    <t>Fiske, fangst og akvakultur</t>
  </si>
  <si>
    <t>Bergverksdrift</t>
  </si>
  <si>
    <t>Utvinning av råolje og naturgass, inkl. tjenester</t>
  </si>
  <si>
    <t>¬ Utvinning av råolje og naturgass</t>
  </si>
  <si>
    <t>¬ Tjenester tilknyttet utvinning av råolje og naturgass</t>
  </si>
  <si>
    <t>Industri</t>
  </si>
  <si>
    <t>¬ Nærings-, drikkevare- og tobakksindustri</t>
  </si>
  <si>
    <t>¬ Tekstil-, beklednings- og lærvareindustri</t>
  </si>
  <si>
    <t>¬ Trelast-, trevare- og papirvareindustri</t>
  </si>
  <si>
    <t>¬ Trykking og reproduksjon av innspilte opptak</t>
  </si>
  <si>
    <t>¬ Oljeraffinering, kjemisk og farmasøytisk industri</t>
  </si>
  <si>
    <t>¬ Gummivare- og plastindustri, mineralproduktindustri</t>
  </si>
  <si>
    <t>¬ Produksjon av metaller</t>
  </si>
  <si>
    <t>¬ Produksjon av metallvarer, elektrisk utstyr og maskiner</t>
  </si>
  <si>
    <t>¬ Verftsindustri og annen transportmiddelindustri</t>
  </si>
  <si>
    <t>¬ Produksjon av møbler og annen industriproduksjon</t>
  </si>
  <si>
    <t>¬ Reparasjon og installasjon av maskiner og utstyr</t>
  </si>
  <si>
    <t>Elektrisitets-, gass- og varmtvannsforsyning</t>
  </si>
  <si>
    <t>Vannforsyning, avløp og renovasjon</t>
  </si>
  <si>
    <t>Bygge- og anleggsvirksomhet</t>
  </si>
  <si>
    <t>Varehandel og reparasjon av motorvogner</t>
  </si>
  <si>
    <t>Rørtransport</t>
  </si>
  <si>
    <t>Utenriks sjøfart</t>
  </si>
  <si>
    <t>Transport utenom utenriks sjøfart</t>
  </si>
  <si>
    <t>Post og distribusjonsvirksomhet</t>
  </si>
  <si>
    <t>Overnattings- og serveringsvirksomhet</t>
  </si>
  <si>
    <t>Informasjon og kommunikasjon</t>
  </si>
  <si>
    <t>Finansierings- og forsikringsvirksomhet</t>
  </si>
  <si>
    <t>Omsetning og drift av fast eiendom</t>
  </si>
  <si>
    <t>Boligtjenester, egen bolig</t>
  </si>
  <si>
    <t>Faglig, vitenskapelig og teknisk tjenesteyting</t>
  </si>
  <si>
    <t>Forretningsmessig tjenesteyting</t>
  </si>
  <si>
    <t>Offentlig administrasjon og forsvar</t>
  </si>
  <si>
    <t>Undervisning</t>
  </si>
  <si>
    <t>Helse- og omsorgstjenester</t>
  </si>
  <si>
    <t>Kultur, underholdning og annen tjenesteyting</t>
  </si>
  <si>
    <t>Fastlands-Norge</t>
  </si>
  <si>
    <t>¬ Offentlig forvaltning</t>
  </si>
  <si>
    <t>¬¬ Statsforvaltning</t>
  </si>
  <si>
    <t>¬¬ Kommuneforvaltning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</si>
  <si>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</si>
  <si>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</si>
  <si>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</si>
  <si>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</si>
  <si>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</si>
  <si>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</si>
  <si>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</si>
  <si>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</si>
  <si>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</si>
  <si>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</si>
  <si>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</si>
  <si>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</si>
  <si>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</si>
  <si>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15 Møre og Romsdal</t>
  </si>
  <si>
    <t>50 Trøndelag - Trööndelage</t>
  </si>
  <si>
    <t>16 Sør-Trøndelag (-2017)</t>
  </si>
  <si>
    <t>17 Nord-Trøndelag (-2017)</t>
  </si>
  <si>
    <t>18 Nordland - Nordlánnda</t>
  </si>
  <si>
    <t>19 Troms - Romsa (-2019)</t>
  </si>
  <si>
    <t>20 Finnmark - Finnmárku (-2019)</t>
  </si>
  <si>
    <t>Radetiketter</t>
  </si>
  <si>
    <t>Totalsum</t>
  </si>
  <si>
    <t>Kolonneetiketter</t>
  </si>
  <si>
    <t>Summer av Bruttoprodukt i basisverdi. Løpende priser (mill. kr)</t>
  </si>
  <si>
    <t>Totalt Summer av Bruttoprodukt i basisverdi. Løpende priser (mill. kr)</t>
  </si>
  <si>
    <t>Totalt Summer av Sysselsatte personer (1 000 personer)</t>
  </si>
  <si>
    <t>Summer av Sysselsatte personer (1 000 personer)</t>
  </si>
  <si>
    <t>BRP eks. olje og gass</t>
  </si>
  <si>
    <t>Sysselsatte eks. olje og gass</t>
  </si>
  <si>
    <t>BRP/sysselsatt eks olje og gass</t>
  </si>
  <si>
    <t>Hele landet</t>
  </si>
  <si>
    <t>Oslo</t>
  </si>
  <si>
    <t>Rogaland</t>
  </si>
  <si>
    <t>Møre og Romsdal</t>
  </si>
  <si>
    <t xml:space="preserve">Østfold </t>
  </si>
  <si>
    <t xml:space="preserve">Akershus </t>
  </si>
  <si>
    <t xml:space="preserve">Hedmark </t>
  </si>
  <si>
    <t xml:space="preserve">Oppland </t>
  </si>
  <si>
    <t xml:space="preserve">Buskerud </t>
  </si>
  <si>
    <t xml:space="preserve">Vestfold </t>
  </si>
  <si>
    <t xml:space="preserve">Telemark </t>
  </si>
  <si>
    <t xml:space="preserve">Aust-Agder </t>
  </si>
  <si>
    <t xml:space="preserve">Vest-Agder </t>
  </si>
  <si>
    <t xml:space="preserve">Hordaland </t>
  </si>
  <si>
    <t xml:space="preserve">Sogn og Fjordane </t>
  </si>
  <si>
    <t xml:space="preserve">Nordland </t>
  </si>
  <si>
    <t xml:space="preserve">Troms </t>
  </si>
  <si>
    <t xml:space="preserve">Finnmark </t>
  </si>
  <si>
    <t xml:space="preserve">Trøndelag </t>
  </si>
  <si>
    <t>BRP per sysselssatt eks. olje og gass</t>
  </si>
  <si>
    <t>Vestfold</t>
  </si>
  <si>
    <t>Telemark</t>
  </si>
  <si>
    <t>11713: Fylkesfordelt nasjonalregnskap, etter næring, statistikkvariabel og år</t>
  </si>
  <si>
    <t>Totalt eks olje og gass</t>
  </si>
  <si>
    <t>Transport 2018</t>
  </si>
  <si>
    <t>Pivotabell limt inn</t>
  </si>
  <si>
    <t>Stokket om til vanlig rekkefølge</t>
  </si>
  <si>
    <t>Pivottabell limt inn</t>
  </si>
  <si>
    <t>Regne ut per sysselsatt</t>
  </si>
  <si>
    <t>Limt inn verdier for sortering. Gange med 1000</t>
  </si>
  <si>
    <t>Viz</t>
  </si>
  <si>
    <t>Totalt eks olje og el</t>
  </si>
  <si>
    <t>BRP per sysselsatt eks olje og el</t>
  </si>
  <si>
    <t>0 Hele landet Summer av Sysselsatte personer (1 000 personer)</t>
  </si>
  <si>
    <t>0 Hele landet Summer av Bruttoprodukt i basisverdi. Løpende priser (mill. kr)</t>
  </si>
  <si>
    <t>08 Telemark (-2019) Summer av Sysselsatte personer (1 000 personer)</t>
  </si>
  <si>
    <t>08 Telemark (-2019) Summer av Bruttoprodukt i basisverdi. Løpende priser (mill. 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</si>
</sst>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\ %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E40017"/>
      <name val="Calibri"/>
      <family val="2"/>
      <scheme val="minor"/>
    </font>
    <font>
      <sz val="11"/>
      <color rgb="FF52606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aj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9CFD0"/>
        <bgColor indexed="64"/>
      </patternFill>
    </fill>
    <fill>
      <patternFill patternType="solid">
        <fgColor rgb="FFC0DCB2"/>
        <bgColor indexed="64"/>
      </patternFill>
    </fill>
    <fill>
      <patternFill patternType="solid">
        <fgColor rgb="FFF1EFD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2DCDA"/>
        <bgColor indexed="64"/>
      </patternFill>
    </fill>
    <fill>
      <patternFill patternType="solid">
        <fgColor rgb="FFD4DDEE"/>
        <bgColor indexed="64"/>
      </patternFill>
    </fill>
    <fill>
      <patternFill patternType="solid">
        <fgColor rgb="FFCEEBE9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526060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8">
    <xf numFmtId="0" fontId="0" fillId="0" borderId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1" applyNumberFormat="0" applyAlignment="0" applyProtection="0"/>
    <xf numFmtId="0" fontId="4" fillId="8" borderId="2" applyNumberFormat="0" applyAlignment="0" applyProtection="0"/>
    <xf numFmtId="0" fontId="8" fillId="5" borderId="1" applyNumberFormat="0" applyAlignment="0" applyProtection="0"/>
    <xf numFmtId="0" fontId="7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3" fillId="7" borderId="3" applyNumberFormat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" fillId="9" borderId="0" applyNumberFormat="0" applyBorder="0" applyAlignment="0" applyProtection="0"/>
    <xf numFmtId="0" fontId="14" fillId="0" borderId="0" applyBorder="0"/>
  </cellStyleXfs>
  <cellXfs count="3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2" fillId="10" borderId="0" xfId="0" applyFont="1" applyFill="1"/>
    <xf numFmtId="0" fontId="12" fillId="10" borderId="7" xfId="0" applyFont="1" applyFill="1" applyBorder="1"/>
    <xf numFmtId="164" fontId="0" fillId="0" borderId="0" xfId="0" applyNumberFormat="1"/>
    <xf numFmtId="165" fontId="0" fillId="0" borderId="0" xfId="14" applyNumberFormat="1" applyFont="1"/>
    <xf numFmtId="0" fontId="7" fillId="3" borderId="0" xfId="5"/>
    <xf numFmtId="165" fontId="7" fillId="3" borderId="0" xfId="5" applyNumberFormat="1"/>
    <xf numFmtId="0" fontId="7" fillId="3" borderId="0" xfId="5" applyNumberFormat="1"/>
    <xf numFmtId="1" fontId="7" fillId="3" borderId="0" xfId="14" applyNumberFormat="1" applyFont="1" applyFill="1"/>
    <xf numFmtId="0" fontId="12" fillId="10" borderId="8" xfId="0" applyFont="1" applyFill="1" applyBorder="1" applyAlignment="1">
      <alignment horizontal="left"/>
    </xf>
    <xf numFmtId="0" fontId="12" fillId="10" borderId="8" xfId="0" applyNumberFormat="1" applyFont="1" applyFill="1" applyBorder="1"/>
    <xf numFmtId="0" fontId="14" fillId="0" borderId="0" xfId="17" applyNumberFormat="1" applyFill="1" applyAlignment="1" applyProtection="1"/>
    <xf numFmtId="0" fontId="15" fillId="0" borderId="0" xfId="17" applyNumberFormat="1" applyFont="1" applyFill="1" applyAlignment="1" applyProtection="1"/>
    <xf numFmtId="0" fontId="16" fillId="0" borderId="0" xfId="17" applyNumberFormat="1" applyFont="1" applyFill="1" applyAlignment="1" applyProtection="1"/>
    <xf numFmtId="9" fontId="0" fillId="0" borderId="0" xfId="15" applyFont="1"/>
    <xf numFmtId="166" fontId="0" fillId="0" borderId="0" xfId="15" applyNumberFormat="1" applyFont="1"/>
    <xf numFmtId="166" fontId="0" fillId="0" borderId="0" xfId="15" applyNumberFormat="1" applyFont="1" applyBorder="1"/>
    <xf numFmtId="0" fontId="0" fillId="0" borderId="0" xfId="15" applyNumberFormat="1" applyFont="1"/>
    <xf numFmtId="164" fontId="0" fillId="0" borderId="0" xfId="15" applyNumberFormat="1" applyFont="1"/>
    <xf numFmtId="0" fontId="2" fillId="9" borderId="0" xfId="16" applyNumberFormat="1"/>
    <xf numFmtId="0" fontId="3" fillId="7" borderId="3" xfId="13"/>
    <xf numFmtId="0" fontId="2" fillId="7" borderId="3" xfId="13" applyFont="1"/>
    <xf numFmtId="1" fontId="2" fillId="9" borderId="0" xfId="16" applyNumberFormat="1"/>
    <xf numFmtId="0" fontId="14" fillId="0" borderId="0" xfId="17"/>
    <xf numFmtId="164" fontId="14" fillId="0" borderId="0" xfId="17" applyNumberFormat="1"/>
    <xf numFmtId="164" fontId="7" fillId="3" borderId="0" xfId="5" applyNumberFormat="1"/>
    <xf numFmtId="0" fontId="1" fillId="9" borderId="0" xfId="16" applyNumberFormat="1" applyFont="1"/>
  </cellXfs>
  <cellStyles count="18">
    <cellStyle name="60 % – uthevingsfarge 5" xfId="16" builtinId="48"/>
    <cellStyle name="Beregning" xfId="10" builtinId="22" customBuiltin="1"/>
    <cellStyle name="Dårlig" xfId="6" builtinId="27" customBuiltin="1"/>
    <cellStyle name="God" xfId="5" builtinId="26" customBuiltin="1"/>
    <cellStyle name="Inndata" xfId="8" builtinId="20" customBuiltin="1"/>
    <cellStyle name="Koblet celle" xfId="11" builtinId="24" customBuiltin="1"/>
    <cellStyle name="Komma" xfId="14" builtinId="3"/>
    <cellStyle name="Merknad" xfId="13" builtinId="10" customBuiltin="1"/>
    <cellStyle name="Normal" xfId="0" builtinId="0" customBuiltin="1"/>
    <cellStyle name="Normal 2" xfId="17" xr:uid="{744F227C-7C4E-4F1C-A1E0-6890F1E31AC3}"/>
    <cellStyle name="Nøytral" xfId="7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Prosent" xfId="15" builtinId="5"/>
    <cellStyle name="Tittel" xfId="1" builtinId="15" customBuiltin="1"/>
    <cellStyle name="Utdata" xfId="9" builtinId="21" customBuiltin="1"/>
    <cellStyle name="Varseltekst" xfId="12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40017"/>
      <color rgb="FFCEEBE9"/>
      <color rgb="FFD4DDEE"/>
      <color rgb="FF526060"/>
      <color rgb="FFB2DCDA"/>
      <color rgb="FF000000"/>
      <color rgb="FF7F7F7F"/>
      <color rgb="FFEFEFEF"/>
      <color rgb="FFF1EFD6"/>
      <color rgb="FFC0D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'BRPper SYSS eks el'!$N$4</c:f>
              <c:strCache>
                <c:ptCount val="1"/>
                <c:pt idx="0">
                  <c:v>BRP per sysselsatt eks olje og 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EB3-41F4-A597-4BCF39025241}"/>
              </c:ext>
            </c:extLst>
          </c:dPt>
          <c:cat>
            <c:strRef>
              <c:f>'BRPper SYSS eks el'!$M$5:$M$23</c:f>
              <c:strCache>
                <c:ptCount val="19"/>
                <c:pt idx="0">
                  <c:v>Oslo</c:v>
                </c:pt>
                <c:pt idx="1">
                  <c:v>Akershus </c:v>
                </c:pt>
                <c:pt idx="2">
                  <c:v>Hele landet</c:v>
                </c:pt>
                <c:pt idx="3">
                  <c:v>Hordaland </c:v>
                </c:pt>
                <c:pt idx="4">
                  <c:v>Rogaland</c:v>
                </c:pt>
                <c:pt idx="5">
                  <c:v>Trøndelag </c:v>
                </c:pt>
                <c:pt idx="6">
                  <c:v>Møre og Romsdal</c:v>
                </c:pt>
                <c:pt idx="7">
                  <c:v>Buskerud </c:v>
                </c:pt>
                <c:pt idx="8">
                  <c:v>Telemark </c:v>
                </c:pt>
                <c:pt idx="9">
                  <c:v>Nordland </c:v>
                </c:pt>
                <c:pt idx="10">
                  <c:v>Troms </c:v>
                </c:pt>
                <c:pt idx="11">
                  <c:v>Østfold </c:v>
                </c:pt>
                <c:pt idx="12">
                  <c:v>Vestfold </c:v>
                </c:pt>
                <c:pt idx="13">
                  <c:v>Vest-Agder </c:v>
                </c:pt>
                <c:pt idx="14">
                  <c:v>Aust-Agder </c:v>
                </c:pt>
                <c:pt idx="15">
                  <c:v>Finnmark </c:v>
                </c:pt>
                <c:pt idx="16">
                  <c:v>Hedmark </c:v>
                </c:pt>
                <c:pt idx="17">
                  <c:v>Sogn og Fjordane </c:v>
                </c:pt>
                <c:pt idx="18">
                  <c:v>Oppland </c:v>
                </c:pt>
              </c:strCache>
            </c:strRef>
          </c:cat>
          <c:val>
            <c:numRef>
              <c:f>'BRPper SYSS eks el'!$N$5:$N$23</c:f>
              <c:numCache>
                <c:formatCode>General</c:formatCode>
                <c:ptCount val="19"/>
                <c:pt idx="0">
                  <c:v>1193247.2771278741</c:v>
                </c:pt>
                <c:pt idx="1">
                  <c:v>983120.0821074238</c:v>
                </c:pt>
                <c:pt idx="2">
                  <c:v>939126.15740740753</c:v>
                </c:pt>
                <c:pt idx="3">
                  <c:v>915351.37166478764</c:v>
                </c:pt>
                <c:pt idx="4">
                  <c:v>909020.35623409692</c:v>
                </c:pt>
                <c:pt idx="5">
                  <c:v>892167.4264401159</c:v>
                </c:pt>
                <c:pt idx="6">
                  <c:v>874789.85507246375</c:v>
                </c:pt>
                <c:pt idx="7">
                  <c:v>866020.94240837696</c:v>
                </c:pt>
                <c:pt idx="8">
                  <c:v>854082.15661103977</c:v>
                </c:pt>
                <c:pt idx="9">
                  <c:v>848626.32869991823</c:v>
                </c:pt>
                <c:pt idx="10">
                  <c:v>848208.4690553745</c:v>
                </c:pt>
                <c:pt idx="11">
                  <c:v>842036.02192638989</c:v>
                </c:pt>
                <c:pt idx="12">
                  <c:v>841131.57894736843</c:v>
                </c:pt>
                <c:pt idx="13">
                  <c:v>830000.00000000012</c:v>
                </c:pt>
                <c:pt idx="14">
                  <c:v>823005.89390962676</c:v>
                </c:pt>
                <c:pt idx="15">
                  <c:v>815775</c:v>
                </c:pt>
                <c:pt idx="16">
                  <c:v>808322.51082251081</c:v>
                </c:pt>
                <c:pt idx="17">
                  <c:v>756312.29235880403</c:v>
                </c:pt>
                <c:pt idx="18">
                  <c:v>753869.93603411515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3-41F4-A597-4BCF39025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298720"/>
        <c:axId val="769298392"/>
      </c:barChart>
      <c:catAx>
        <c:axId val="76929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69298392"/>
        <c:crosses val="autoZero"/>
        <c:auto val="1"/>
        <c:lblAlgn val="ctr"/>
        <c:lblOffset val="100"/>
        <c:noMultiLvlLbl val="0"/>
      </c:catAx>
      <c:valAx>
        <c:axId val="76929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6929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380999</xdr:colOff>
      <xdr:row>22</xdr:row>
      <xdr:rowOff>166686</xdr:rowOff>
    </xdr:from>
    <xdr:to>
      <xdr:col>10</xdr:col>
      <xdr:colOff>695324</xdr:colOff>
      <xdr:row>48</xdr:row>
      <xdr:rowOff>190499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4A48917-AB7E-5BDA-6624-E30A3E3E0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rling Kielland Servoll" id="{6C3A60C9-7565-47F9-9A3A-141466CAAE13}" userId="S::erling.kielland.servoll@vtfk.no::c5322b37-39b3-467e-b3aa-268d28020f1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ling Kielland Servoll" refreshedDate="44902.415092129631" createdVersion="8" refreshedVersion="8" minRefreshableVersion="3" recordCount="10584" xr:uid="{A4CD0F5C-D1DF-46A9-BC33-39F016C49E89}">
  <cacheSource type="worksheet">
    <worksheetSource name="BNPB"/>
  </cacheSource>
  <cacheFields count="8">
    <cacheField name="Region" numFmtId="0">
      <sharedItems count="21">
        <s v="0 Hele landet"/>
        <s v="01 Østfold (-2019)"/>
        <s v="02 Akershus (-2019)"/>
        <s v="03 Oslo"/>
        <s v="04 Hedmark (-2019)"/>
        <s v="05 Oppland (-2019)"/>
        <s v="06 Buskerud (-2019)"/>
        <s v="07 Vestfold (-2019)"/>
        <s v="08 Telemark (-2019)"/>
        <s v="09 Aust-Agder (-2019)"/>
        <s v="10 Vest-Agder (-2019)"/>
        <s v="11 Rogaland"/>
        <s v="12 Hordaland (-2019)"/>
        <s v="14 Sogn og Fjordane (-2019)"/>
        <s v="15 Møre og Romsdal"/>
        <s v="50 Trøndelag - Trööndelage"/>
        <s v="16 Sør-Trøndelag (-2017)"/>
        <s v="17 Nord-Trøndelag (-2017)"/>
        <s v="18 Nordland - Nordlánnda"/>
        <s v="19 Troms - Romsa (-2019)"/>
        <s v="20 Finnmark - Finnmárku (-2019)"/>
      </sharedItems>
    </cacheField>
    <cacheField name="Næring" numFmtId="0">
      <sharedItems count="42">
        <s v="Totalt for næringer"/>
        <s v="Jordbruk og skogbruk"/>
        <s v="Fiske, fangst og akvakultur"/>
        <s v="Bergverksdrift"/>
        <s v="Utvinning av råolje og naturgass, inkl. tjenester"/>
        <s v="¬ Utvinning av råolje og naturgass"/>
        <s v="¬ Tjenester tilknyttet utvinning av råolje og naturgass"/>
        <s v="Industri"/>
        <s v="¬ Nærings-, drikkevare- og tobakksindustri"/>
        <s v="¬ Tekstil-, beklednings- og lærvareindustri"/>
        <s v="¬ Trelast-, trevare- og papirvareindustri"/>
        <s v="¬ Trykking og reproduksjon av innspilte opptak"/>
        <s v="¬ Oljeraffinering, kjemisk og farmasøytisk industri"/>
        <s v="¬ Gummivare- og plastindustri, mineralproduktindustri"/>
        <s v="¬ Produksjon av metaller"/>
        <s v="¬ Produksjon av metallvarer, elektrisk utstyr og maskiner"/>
        <s v="¬ Verftsindustri og annen transportmiddelindustri"/>
        <s v="¬ Produksjon av møbler og annen industriproduksjon"/>
        <s v="¬ Reparasjon og installasjon av maskiner og utstyr"/>
        <s v="Elektrisitets-, gass- og varmtvannsforsyning"/>
        <s v="Vannforsyning, avløp og renovasjon"/>
        <s v="Bygge- og anleggsvirksomhet"/>
        <s v="Varehandel og reparasjon av motorvogner"/>
        <s v="Rørtransport"/>
        <s v="Utenriks sjøfart"/>
        <s v="Transport utenom utenriks sjøfart"/>
        <s v="Post og distribusjonsvirksomhet"/>
        <s v="Overnattings- og serveringsvirksomhet"/>
        <s v="Informasjon og kommunikasjon"/>
        <s v="Finansierings- og forsikringsvirksomhet"/>
        <s v="Omsetning og drift av fast eiendom"/>
        <s v="Boligtjenester, egen bolig"/>
        <s v="Faglig, vitenskapelig og teknisk tjenesteyting"/>
        <s v="Forretningsmessig tjenesteyting"/>
        <s v="Offentlig administrasjon og forsvar"/>
        <s v="Undervisning"/>
        <s v="Helse- og omsorgstjenester"/>
        <s v="Kultur, underholdning og annen tjenesteyting"/>
        <s v="Fastlands-Norge"/>
        <s v="¬ Offentlig forvaltning"/>
        <s v="¬¬ Statsforvaltning"/>
        <s v="¬¬ Kommuneforvaltning"/>
      </sharedItems>
    </cacheField>
    <cacheField name="År" numFmtId="0">
      <sharedItems containsSemiMixedTypes="0" containsString="0" containsNumber="1" containsInteger="1" minValue="2008" maxValue="2019" count="12"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Bruttoprodukt i basisverdi. Løpende priser (mill. kr)" numFmtId="0">
      <sharedItems containsString="0" containsBlank="1" containsNumber="1" containsInteger="1" minValue="-285" maxValue="3164843" count="5712">
        <n v="2346655"/>
        <n v="2167391"/>
        <n v="2308033"/>
        <n v="2497828"/>
        <n v="2655332"/>
        <n v="2749350"/>
        <n v="2808575"/>
        <n v="2768846"/>
        <n v="2739686"/>
        <n v="2919814"/>
        <n v="3161544"/>
        <n v="3164843"/>
        <n v="17429"/>
        <n v="16954"/>
        <n v="18275"/>
        <n v="17471"/>
        <n v="17811"/>
        <n v="17331"/>
        <n v="18750"/>
        <n v="20789"/>
        <n v="21420"/>
        <n v="21531"/>
        <n v="20929"/>
        <n v="22578"/>
        <n v="11979"/>
        <n v="14624"/>
        <n v="22375"/>
        <n v="20081"/>
        <n v="15622"/>
        <n v="23065"/>
        <n v="26567"/>
        <n v="27047"/>
        <n v="43403"/>
        <n v="43601"/>
        <n v="45280"/>
        <n v="43137"/>
        <n v="5516"/>
        <n v="4120"/>
        <n v="4461"/>
        <n v="5105"/>
        <n v="5205"/>
        <n v="5382"/>
        <n v="4827"/>
        <n v="5411"/>
        <n v="5012"/>
        <n v="5184"/>
        <n v="5474"/>
        <n v="6304"/>
        <n v="650556"/>
        <n v="466145"/>
        <n v="514548"/>
        <n v="634903"/>
        <n v="668487"/>
        <n v="655099"/>
        <n v="610188"/>
        <n v="498299"/>
        <n v="395977"/>
        <n v="486411"/>
        <n v="603537"/>
        <n v="489986"/>
        <n v="619586"/>
        <n v="425781"/>
        <n v="474668"/>
        <n v="594681"/>
        <n v="627586"/>
        <n v="605133"/>
        <n v="559620"/>
        <n v="449813"/>
        <n v="360580"/>
        <n v="459155"/>
        <n v="576897"/>
        <n v="455234"/>
        <n v="30970"/>
        <n v="40364"/>
        <n v="39880"/>
        <n v="40222"/>
        <n v="40901"/>
        <n v="49966"/>
        <n v="50568"/>
        <n v="48486"/>
        <n v="35397"/>
        <n v="27256"/>
        <n v="26640"/>
        <n v="34752"/>
        <n v="201794"/>
        <n v="178412"/>
        <n v="186383"/>
        <n v="188581"/>
        <n v="196056"/>
        <n v="203245"/>
        <n v="213801"/>
        <n v="213856"/>
        <n v="203303"/>
        <n v="210917"/>
        <n v="213104"/>
        <n v="220261"/>
        <n v="31585"/>
        <n v="30364"/>
        <n v="33703"/>
        <n v="34217"/>
        <n v="35017"/>
        <n v="36610"/>
        <n v="39347"/>
        <n v="40489"/>
        <n v="42675"/>
        <n v="45603"/>
        <n v="47238"/>
        <n v="50128"/>
        <n v="2856"/>
        <n v="2291"/>
        <n v="2550"/>
        <n v="2738"/>
        <n v="2566"/>
        <n v="2743"/>
        <n v="2695"/>
        <n v="2725"/>
        <n v="2987"/>
        <n v="3172"/>
        <n v="3165"/>
        <n v="3122"/>
        <n v="11287"/>
        <n v="9056"/>
        <n v="9696"/>
        <n v="9169"/>
        <n v="10385"/>
        <n v="9642"/>
        <n v="9779"/>
        <n v="10780"/>
        <n v="11636"/>
        <n v="12098"/>
        <n v="11971"/>
        <n v="12459"/>
        <n v="4905"/>
        <n v="4133"/>
        <n v="4415"/>
        <n v="4366"/>
        <n v="4307"/>
        <n v="4169"/>
        <n v="3903"/>
        <n v="3939"/>
        <n v="3651"/>
        <n v="3676"/>
        <n v="3600"/>
        <n v="3231"/>
        <n v="25912"/>
        <n v="21394"/>
        <n v="22859"/>
        <n v="20472"/>
        <n v="18459"/>
        <n v="20251"/>
        <n v="20517"/>
        <n v="26277"/>
        <n v="24900"/>
        <n v="27491"/>
        <n v="28602"/>
        <n v="26486"/>
        <n v="12584"/>
        <n v="10813"/>
        <n v="10779"/>
        <n v="11839"/>
        <n v="12358"/>
        <n v="12590"/>
        <n v="13792"/>
        <n v="13552"/>
        <n v="14239"/>
        <n v="14956"/>
        <n v="14770"/>
        <n v="15199"/>
        <n v="16464"/>
        <n v="6618"/>
        <n v="10127"/>
        <n v="10164"/>
        <n v="9430"/>
        <n v="8041"/>
        <n v="10877"/>
        <n v="12156"/>
        <n v="10930"/>
        <n v="14314"/>
        <n v="13437"/>
        <n v="10501"/>
        <n v="56373"/>
        <n v="56163"/>
        <n v="53847"/>
        <n v="56837"/>
        <n v="61479"/>
        <n v="62871"/>
        <n v="66559"/>
        <n v="61403"/>
        <n v="50648"/>
        <n v="49302"/>
        <n v="52584"/>
        <n v="56618"/>
        <n v="21703"/>
        <n v="19895"/>
        <n v="19743"/>
        <n v="20068"/>
        <n v="21067"/>
        <n v="23014"/>
        <n v="22941"/>
        <n v="19631"/>
        <n v="18320"/>
        <n v="16765"/>
        <n v="14163"/>
        <n v="17256"/>
        <n v="6196"/>
        <n v="5687"/>
        <n v="5744"/>
        <n v="5698"/>
        <n v="5732"/>
        <n v="5903"/>
        <n v="5532"/>
        <n v="5462"/>
        <n v="6450"/>
        <n v="6345"/>
        <n v="6295"/>
        <n v="6653"/>
        <n v="11929"/>
        <n v="11998"/>
        <n v="12920"/>
        <n v="13013"/>
        <n v="15256"/>
        <n v="17411"/>
        <n v="17859"/>
        <n v="17442"/>
        <n v="16867"/>
        <n v="17195"/>
        <n v="17279"/>
        <n v="18608"/>
        <n v="56199"/>
        <n v="50456"/>
        <n v="58670"/>
        <n v="55652"/>
        <n v="53846"/>
        <n v="56451"/>
        <n v="55823"/>
        <n v="53297"/>
        <n v="60681"/>
        <n v="64646"/>
        <n v="82655"/>
        <n v="78361"/>
        <n v="12453"/>
        <n v="12418"/>
        <n v="13759"/>
        <n v="14654"/>
        <n v="15576"/>
        <n v="15776"/>
        <n v="16759"/>
        <n v="18098"/>
        <n v="18507"/>
        <n v="20673"/>
        <n v="21152"/>
        <n v="22339"/>
        <n v="124004"/>
        <n v="121460"/>
        <n v="123191"/>
        <n v="135139"/>
        <n v="152827"/>
        <n v="158615"/>
        <n v="167475"/>
        <n v="175824"/>
        <n v="182191"/>
        <n v="193905"/>
        <n v="203961"/>
        <n v="215228"/>
        <n v="183863"/>
        <n v="169075"/>
        <n v="180905"/>
        <n v="183129"/>
        <n v="193995"/>
        <n v="193697"/>
        <n v="209308"/>
        <n v="215468"/>
        <n v="225790"/>
        <n v="231654"/>
        <n v="249135"/>
        <n v="258856"/>
        <n v="19126"/>
        <n v="18252"/>
        <n v="18300"/>
        <n v="15619"/>
        <n v="16114"/>
        <n v="17217"/>
        <n v="17273"/>
        <n v="16869"/>
        <n v="17638"/>
        <n v="17525"/>
        <n v="17714"/>
        <n v="18622"/>
        <n v="23395"/>
        <n v="21043"/>
        <n v="23167"/>
        <n v="23838"/>
        <n v="26113"/>
        <n v="29983"/>
        <n v="30176"/>
        <n v="30402"/>
        <n v="28326"/>
        <n v="26668"/>
        <n v="23911"/>
        <n v="26654"/>
        <n v="77954"/>
        <n v="75950"/>
        <n v="77220"/>
        <n v="81200"/>
        <n v="84932"/>
        <n v="92989"/>
        <n v="94426"/>
        <n v="97804"/>
        <n v="91046"/>
        <n v="89991"/>
        <n v="85579"/>
        <n v="88506"/>
        <n v="9114"/>
        <n v="10810"/>
        <n v="11010"/>
        <n v="11101"/>
        <n v="9559"/>
        <n v="10236"/>
        <n v="10158"/>
        <n v="10440"/>
        <n v="10265"/>
        <n v="10253"/>
        <n v="9972"/>
        <n v="9926"/>
        <n v="28589"/>
        <n v="28799"/>
        <n v="29279"/>
        <n v="31352"/>
        <n v="33293"/>
        <n v="35285"/>
        <n v="37155"/>
        <n v="39162"/>
        <n v="41247"/>
        <n v="43507"/>
        <n v="44340"/>
        <n v="47471"/>
        <n v="84747"/>
        <n v="86547"/>
        <n v="94417"/>
        <n v="97710"/>
        <n v="102469"/>
        <n v="107068"/>
        <n v="109364"/>
        <n v="112927"/>
        <n v="116016"/>
        <n v="120476"/>
        <n v="131481"/>
        <n v="144860"/>
        <n v="81893"/>
        <n v="97528"/>
        <n v="97082"/>
        <n v="94771"/>
        <n v="117341"/>
        <n v="131581"/>
        <n v="137135"/>
        <n v="139437"/>
        <n v="150702"/>
        <n v="157146"/>
        <n v="161312"/>
        <n v="153335"/>
        <n v="54479"/>
        <n v="63056"/>
        <n v="63741"/>
        <n v="68934"/>
        <n v="75668"/>
        <n v="78388"/>
        <n v="81716"/>
        <n v="84975"/>
        <n v="90571"/>
        <n v="92667"/>
        <n v="95677"/>
        <n v="100304"/>
        <n v="94958"/>
        <n v="90666"/>
        <n v="97258"/>
        <n v="102563"/>
        <n v="101613"/>
        <n v="107632"/>
        <n v="114581"/>
        <n v="126193"/>
        <n v="130697"/>
        <n v="133267"/>
        <n v="140519"/>
        <n v="149788"/>
        <n v="96288"/>
        <n v="96855"/>
        <n v="100668"/>
        <n v="102970"/>
        <n v="116011"/>
        <n v="124469"/>
        <n v="129664"/>
        <n v="127219"/>
        <n v="123861"/>
        <n v="130343"/>
        <n v="143154"/>
        <n v="161126"/>
        <n v="56872"/>
        <n v="56867"/>
        <n v="57935"/>
        <n v="65780"/>
        <n v="71227"/>
        <n v="73688"/>
        <n v="76424"/>
        <n v="73880"/>
        <n v="74910"/>
        <n v="79888"/>
        <n v="88465"/>
        <n v="92149"/>
        <n v="117765"/>
        <n v="127680"/>
        <n v="135790"/>
        <n v="143789"/>
        <n v="153643"/>
        <n v="159395"/>
        <n v="170570"/>
        <n v="180578"/>
        <n v="187326"/>
        <n v="195846"/>
        <n v="206703"/>
        <n v="217360"/>
        <n v="98466"/>
        <n v="106145"/>
        <n v="112638"/>
        <n v="118459"/>
        <n v="125309"/>
        <n v="132417"/>
        <n v="137363"/>
        <n v="143653"/>
        <n v="151037"/>
        <n v="157336"/>
        <n v="164384"/>
        <n v="173194"/>
        <n v="197287"/>
        <n v="210004"/>
        <n v="221641"/>
        <n v="238334"/>
        <n v="254098"/>
        <n v="270116"/>
        <n v="286016"/>
        <n v="301341"/>
        <n v="313702"/>
        <n v="327981"/>
        <n v="342985"/>
        <n v="360247"/>
        <n v="41929"/>
        <n v="43525"/>
        <n v="45320"/>
        <n v="46693"/>
        <n v="48517"/>
        <n v="50225"/>
        <n v="53056"/>
        <n v="55877"/>
        <n v="56058"/>
        <n v="58398"/>
        <n v="60121"/>
        <n v="64251"/>
        <n v="0"/>
        <n v="372272"/>
        <n v="399457"/>
        <n v="422992"/>
        <n v="450303"/>
        <n v="479838"/>
        <n v="505303"/>
        <n v="534103"/>
        <n v="561942"/>
        <n v="583827"/>
        <n v="610698"/>
        <n v="641788"/>
        <n v="675229"/>
        <n v="174780"/>
        <n v="187070"/>
        <n v="194687"/>
        <n v="206219"/>
        <n v="218808"/>
        <n v="229827"/>
        <n v="244562"/>
        <n v="260144"/>
        <n v="268530"/>
        <n v="280285"/>
        <n v="294585"/>
        <n v="309994"/>
        <n v="197492"/>
        <n v="212387"/>
        <n v="228305"/>
        <n v="244084"/>
        <n v="261030"/>
        <n v="275476"/>
        <n v="289541"/>
        <n v="301798"/>
        <n v="315297"/>
        <n v="330413"/>
        <n v="347203"/>
        <n v="365235"/>
        <n v="71252"/>
        <n v="71077"/>
        <n v="71467"/>
        <n v="75008"/>
        <n v="79287"/>
        <n v="81475"/>
        <n v="85733"/>
        <n v="89576"/>
        <n v="93495"/>
        <n v="97747"/>
        <n v="103522"/>
        <n v="109928"/>
        <n v="982"/>
        <n v="899"/>
        <n v="1033"/>
        <n v="996"/>
        <n v="923"/>
        <n v="925"/>
        <n v="1102"/>
        <n v="1290"/>
        <n v="1298"/>
        <n v="1367"/>
        <n v="1058"/>
        <n v="1464"/>
        <m/>
        <n v="116"/>
        <n v="6"/>
        <n v="8"/>
        <n v="10"/>
        <n v="13"/>
        <n v="19"/>
        <n v="20"/>
        <n v="4"/>
        <n v="-2"/>
        <n v="12363"/>
        <n v="12187"/>
        <n v="10431"/>
        <n v="11260"/>
        <n v="11827"/>
        <n v="11673"/>
        <n v="11810"/>
        <n v="11420"/>
        <n v="12733"/>
        <n v="13697"/>
        <n v="14677"/>
        <n v="15222"/>
        <n v="2586"/>
        <n v="2577"/>
        <n v="2152"/>
        <n v="2103"/>
        <n v="2154"/>
        <n v="2078"/>
        <n v="1849"/>
        <n v="2156"/>
        <n v="2751"/>
        <n v="2877"/>
        <n v="3094"/>
        <n v="3506"/>
        <n v="364"/>
        <n v="223"/>
        <n v="256"/>
        <n v="210"/>
        <n v="265"/>
        <n v="320"/>
        <n v="323"/>
        <n v="297"/>
        <n v="272"/>
        <n v="284"/>
        <n v="262"/>
        <n v="289"/>
        <n v="1262"/>
        <n v="1299"/>
        <n v="791"/>
        <n v="1056"/>
        <n v="1740"/>
        <n v="1701"/>
        <n v="1442"/>
        <n v="1520"/>
        <n v="1924"/>
        <n v="2098"/>
        <n v="1904"/>
        <n v="2027"/>
        <n v="295"/>
        <n v="247"/>
        <n v="236"/>
        <n v="233"/>
        <n v="219"/>
        <n v="199"/>
        <n v="198"/>
        <n v="193"/>
        <n v="195"/>
        <n v="197"/>
        <n v="156"/>
        <n v="139"/>
        <n v="1194"/>
        <n v="1669"/>
        <n v="1559"/>
        <n v="1850"/>
        <n v="1832"/>
        <n v="1494"/>
        <n v="1896"/>
        <n v="1984"/>
        <n v="1913"/>
        <n v="2140"/>
        <n v="2772"/>
        <n v="2513"/>
        <n v="1560"/>
        <n v="1291"/>
        <n v="1083"/>
        <n v="1198"/>
        <n v="1196"/>
        <n v="1156"/>
        <n v="1043"/>
        <n v="1160"/>
        <n v="1119"/>
        <n v="1337"/>
        <n v="1455"/>
        <n v="238"/>
        <n v="134"/>
        <n v="115"/>
        <n v="119"/>
        <n v="91"/>
        <n v="117"/>
        <n v="109"/>
        <n v="68"/>
        <n v="110"/>
        <n v="83"/>
        <n v="107"/>
        <n v="4251"/>
        <n v="3919"/>
        <n v="3664"/>
        <n v="3865"/>
        <n v="3627"/>
        <n v="3943"/>
        <n v="4163"/>
        <n v="3270"/>
        <n v="3565"/>
        <n v="3958"/>
        <n v="4111"/>
        <n v="4165"/>
        <n v="113"/>
        <n v="123"/>
        <n v="102"/>
        <n v="146"/>
        <n v="133"/>
        <n v="143"/>
        <n v="127"/>
        <n v="255"/>
        <n v="225"/>
        <n v="286"/>
        <n v="152"/>
        <n v="138"/>
        <n v="142"/>
        <n v="130"/>
        <n v="137"/>
        <n v="150"/>
        <n v="154"/>
        <n v="165"/>
        <n v="214"/>
        <n v="531"/>
        <n v="302"/>
        <n v="346"/>
        <n v="400"/>
        <n v="418"/>
        <n v="456"/>
        <n v="571"/>
        <n v="491"/>
        <n v="541"/>
        <n v="585"/>
        <n v="631"/>
        <n v="1728"/>
        <n v="1543"/>
        <n v="2199"/>
        <n v="1988"/>
        <n v="1737"/>
        <n v="1551"/>
        <n v="1731"/>
        <n v="1410"/>
        <n v="1454"/>
        <n v="1742"/>
        <n v="2123"/>
        <n v="2400"/>
        <n v="875"/>
        <n v="744"/>
        <n v="734"/>
        <n v="739"/>
        <n v="832"/>
        <n v="829"/>
        <n v="949"/>
        <n v="1093"/>
        <n v="961"/>
        <n v="1148"/>
        <n v="1107"/>
        <n v="1265"/>
        <n v="7100"/>
        <n v="6574"/>
        <n v="6943"/>
        <n v="7254"/>
        <n v="8427"/>
        <n v="8919"/>
        <n v="9256"/>
        <n v="9891"/>
        <n v="10039"/>
        <n v="11084"/>
        <n v="11646"/>
        <n v="12456"/>
        <n v="7854"/>
        <n v="7317"/>
        <n v="7808"/>
        <n v="7864"/>
        <n v="8581"/>
        <n v="8181"/>
        <n v="8953"/>
        <n v="10427"/>
        <n v="10861"/>
        <n v="11255"/>
        <n v="12066"/>
        <n v="13055"/>
        <n v="37"/>
        <n v="29"/>
        <n v="32"/>
        <n v="39"/>
        <n v="42"/>
        <n v="36"/>
        <n v="40"/>
        <n v="41"/>
        <n v="45"/>
        <n v="53"/>
        <n v="2778"/>
        <n v="2524"/>
        <n v="2754"/>
        <n v="3059"/>
        <n v="3225"/>
        <n v="3140"/>
        <n v="3101"/>
        <n v="3089"/>
        <n v="2962"/>
        <n v="2886"/>
        <n v="2943"/>
        <n v="442"/>
        <n v="563"/>
        <n v="481"/>
        <n v="466"/>
        <n v="476"/>
        <n v="434"/>
        <n v="430"/>
        <n v="560"/>
        <n v="450"/>
        <n v="520"/>
        <n v="512"/>
        <n v="492"/>
        <n v="775"/>
        <n v="776"/>
        <n v="797"/>
        <n v="886"/>
        <n v="940"/>
        <n v="1003"/>
        <n v="1073"/>
        <n v="1280"/>
        <n v="1250"/>
        <n v="1212"/>
        <n v="1335"/>
        <n v="1416"/>
        <n v="1738"/>
        <n v="1521"/>
        <n v="1817"/>
        <n v="1768"/>
        <n v="2025"/>
        <n v="2155"/>
        <n v="2329"/>
        <n v="2079"/>
        <n v="2138"/>
        <n v="2190"/>
        <n v="2572"/>
        <n v="3041"/>
        <n v="3304"/>
        <n v="1989"/>
        <n v="1934"/>
        <n v="2408"/>
        <n v="2667"/>
        <n v="2854"/>
        <n v="2590"/>
        <n v="2806"/>
        <n v="2691"/>
        <n v="2756"/>
        <n v="2539"/>
        <n v="1650"/>
        <n v="1826"/>
        <n v="1803"/>
        <n v="1920"/>
        <n v="2094"/>
        <n v="2354"/>
        <n v="2451"/>
        <n v="2484"/>
        <n v="2730"/>
        <n v="2838"/>
        <n v="2647"/>
        <n v="2692"/>
        <n v="4847"/>
        <n v="4619"/>
        <n v="4952"/>
        <n v="5142"/>
        <n v="4666"/>
        <n v="4935"/>
        <n v="5224"/>
        <n v="5745"/>
        <n v="5892"/>
        <n v="5896"/>
        <n v="7036"/>
        <n v="7493"/>
        <n v="2429"/>
        <n v="2551"/>
        <n v="2687"/>
        <n v="2906"/>
        <n v="3302"/>
        <n v="3428"/>
        <n v="3467"/>
        <n v="3564"/>
        <n v="3638"/>
        <n v="3954"/>
        <n v="4088"/>
        <n v="1839"/>
        <n v="1964"/>
        <n v="1726"/>
        <n v="2033"/>
        <n v="2082"/>
        <n v="2092"/>
        <n v="2077"/>
        <n v="2238"/>
        <n v="2395"/>
        <n v="2346"/>
        <n v="2755"/>
        <n v="2737"/>
        <n v="4674"/>
        <n v="5100"/>
        <n v="5485"/>
        <n v="5845"/>
        <n v="5899"/>
        <n v="6127"/>
        <n v="6823"/>
        <n v="7067"/>
        <n v="7118"/>
        <n v="7500"/>
        <n v="7977"/>
        <n v="8510"/>
        <n v="4439"/>
        <n v="4679"/>
        <n v="4926"/>
        <n v="5183"/>
        <n v="5506"/>
        <n v="5578"/>
        <n v="6120"/>
        <n v="6447"/>
        <n v="6700"/>
        <n v="7007"/>
        <n v="7378"/>
        <n v="10370"/>
        <n v="10993"/>
        <n v="11497"/>
        <n v="12330"/>
        <n v="13270"/>
        <n v="13935"/>
        <n v="14633"/>
        <n v="15207"/>
        <n v="16186"/>
        <n v="17173"/>
        <n v="17504"/>
        <n v="18756"/>
        <n v="1478"/>
        <n v="1488"/>
        <n v="1506"/>
        <n v="1585"/>
        <n v="1717"/>
        <n v="1867"/>
        <n v="1950"/>
        <n v="2013"/>
        <n v="2023"/>
        <n v="2212"/>
        <n v="16981"/>
        <n v="18167"/>
        <n v="19175"/>
        <n v="20348"/>
        <n v="21569"/>
        <n v="22628"/>
        <n v="24017"/>
        <n v="24962"/>
        <n v="25909"/>
        <n v="27438"/>
        <n v="28342"/>
        <n v="30345"/>
        <n v="6205"/>
        <n v="6602"/>
        <n v="6842"/>
        <n v="7261"/>
        <n v="7620"/>
        <n v="7697"/>
        <n v="8450"/>
        <n v="8820"/>
        <n v="8893"/>
        <n v="9758"/>
        <n v="9656"/>
        <n v="10596"/>
        <n v="10776"/>
        <n v="11565"/>
        <n v="12333"/>
        <n v="13087"/>
        <n v="13949"/>
        <n v="14931"/>
        <n v="15567"/>
        <n v="16142"/>
        <n v="17016"/>
        <n v="17680"/>
        <n v="18686"/>
        <n v="19749"/>
        <n v="182522"/>
        <n v="187592"/>
        <n v="187346"/>
        <n v="193526"/>
        <n v="209624"/>
        <n v="224537"/>
        <n v="236106"/>
        <n v="242336"/>
        <n v="255988"/>
        <n v="265242"/>
        <n v="276994"/>
        <n v="295132"/>
        <n v="932"/>
        <n v="856"/>
        <n v="964"/>
        <n v="895"/>
        <n v="843"/>
        <n v="1015"/>
        <n v="1208"/>
        <n v="1210"/>
        <n v="846"/>
        <n v="1384"/>
        <n v="570"/>
        <n v="1783"/>
        <n v="4515"/>
        <n v="4694"/>
        <n v="3925"/>
        <n v="5958"/>
        <n v="6923"/>
        <n v="7345"/>
        <n v="6560"/>
        <n v="7200"/>
        <n v="6062"/>
        <n v="5826"/>
        <n v="6924"/>
        <n v="597"/>
        <n v="752"/>
        <n v="1024"/>
        <n v="898"/>
        <n v="3716"/>
        <n v="4457"/>
        <n v="4944"/>
        <n v="3779"/>
        <n v="3833"/>
        <n v="3793"/>
        <n v="3857"/>
        <n v="4370"/>
        <n v="1186"/>
        <n v="3763"/>
        <n v="3670"/>
        <n v="3027"/>
        <n v="2242"/>
        <n v="2466"/>
        <n v="2401"/>
        <n v="2781"/>
        <n v="3367"/>
        <n v="2269"/>
        <n v="1969"/>
        <n v="2554"/>
        <n v="13242"/>
        <n v="11985"/>
        <n v="12282"/>
        <n v="11593"/>
        <n v="11631"/>
        <n v="13579"/>
        <n v="15522"/>
        <n v="14923"/>
        <n v="14466"/>
        <n v="15262"/>
        <n v="14477"/>
        <n v="13426"/>
        <n v="1595"/>
        <n v="2609"/>
        <n v="2803"/>
        <n v="2924"/>
        <n v="2954"/>
        <n v="3523"/>
        <n v="3637"/>
        <n v="3817"/>
        <n v="4033"/>
        <n v="4035"/>
        <n v="3174"/>
        <n v="1327"/>
        <n v="967"/>
        <n v="1007"/>
        <n v="827"/>
        <n v="301"/>
        <n v="263"/>
        <n v="299"/>
        <n v="435"/>
        <n v="313"/>
        <n v="340"/>
        <n v="217"/>
        <n v="273"/>
        <n v="641"/>
        <n v="614"/>
        <n v="603"/>
        <n v="565"/>
        <n v="546"/>
        <n v="475"/>
        <n v="447"/>
        <n v="483"/>
        <n v="428"/>
        <n v="503"/>
        <n v="2276"/>
        <n v="1456"/>
        <n v="1945"/>
        <n v="1216"/>
        <n v="1339"/>
        <n v="1930"/>
        <n v="2444"/>
        <n v="2584"/>
        <n v="2326"/>
        <n v="2925"/>
        <n v="928"/>
        <n v="955"/>
        <n v="809"/>
        <n v="924"/>
        <n v="794"/>
        <n v="1016"/>
        <n v="1086"/>
        <n v="851"/>
        <n v="701"/>
        <n v="711"/>
        <n v="706"/>
        <n v="22"/>
        <n v="3034"/>
        <n v="2548"/>
        <n v="2623"/>
        <n v="2632"/>
        <n v="3379"/>
        <n v="3771"/>
        <n v="3525"/>
        <n v="2952"/>
        <n v="3124"/>
        <n v="3258"/>
        <n v="2975"/>
        <n v="1475"/>
        <n v="903"/>
        <n v="883"/>
        <n v="1239"/>
        <n v="1554"/>
        <n v="1640"/>
        <n v="1663"/>
        <n v="1030"/>
        <n v="854"/>
        <n v="370"/>
        <n v="357"/>
        <n v="360"/>
        <n v="342"/>
        <n v="332"/>
        <n v="329"/>
        <n v="445"/>
        <n v="1318"/>
        <n v="1865"/>
        <n v="1252"/>
        <n v="1240"/>
        <n v="2072"/>
        <n v="2101"/>
        <n v="2003"/>
        <n v="2157"/>
        <n v="196"/>
        <n v="733"/>
        <n v="749"/>
        <n v="792"/>
        <n v="828"/>
        <n v="515"/>
        <n v="656"/>
        <n v="721"/>
        <n v="798"/>
        <n v="842"/>
        <n v="1275"/>
        <n v="943"/>
        <n v="1037"/>
        <n v="1301"/>
        <n v="1629"/>
        <n v="1616"/>
        <n v="1744"/>
        <n v="1778"/>
        <n v="1918"/>
        <n v="2341"/>
        <n v="2174"/>
        <n v="2337"/>
        <n v="10771"/>
        <n v="9889"/>
        <n v="10516"/>
        <n v="11694"/>
        <n v="13666"/>
        <n v="13858"/>
        <n v="15712"/>
        <n v="16810"/>
        <n v="19113"/>
        <n v="21596"/>
        <n v="22763"/>
        <n v="24564"/>
        <n v="24294"/>
        <n v="22340"/>
        <n v="24505"/>
        <n v="24388"/>
        <n v="25976"/>
        <n v="32163"/>
        <n v="33998"/>
        <n v="35126"/>
        <n v="37231"/>
        <n v="37792"/>
        <n v="41043"/>
        <n v="43138"/>
        <n v="1458"/>
        <n v="1099"/>
        <n v="1508"/>
        <n v="1582"/>
        <n v="1689"/>
        <n v="2700"/>
        <n v="1704"/>
        <n v="1018"/>
        <n v="539"/>
        <n v="901"/>
        <n v="657"/>
        <n v="1624"/>
        <n v="12959"/>
        <n v="12016"/>
        <n v="12046"/>
        <n v="13034"/>
        <n v="12609"/>
        <n v="13079"/>
        <n v="12856"/>
        <n v="14176"/>
        <n v="14889"/>
        <n v="15645"/>
        <n v="14204"/>
        <n v="952"/>
        <n v="914"/>
        <n v="1482"/>
        <n v="1764"/>
        <n v="1877"/>
        <n v="1683"/>
        <n v="1673"/>
        <n v="1535"/>
        <n v="1555"/>
        <n v="1794"/>
        <n v="1827"/>
        <n v="2693"/>
        <n v="2633"/>
        <n v="2830"/>
        <n v="3393"/>
        <n v="3553"/>
        <n v="3747"/>
        <n v="3858"/>
        <n v="3827"/>
        <n v="4388"/>
        <n v="4359"/>
        <n v="4739"/>
        <n v="4747"/>
        <n v="15241"/>
        <n v="16823"/>
        <n v="20646"/>
        <n v="19322"/>
        <n v="21640"/>
        <n v="21335"/>
        <n v="24251"/>
        <n v="23618"/>
        <n v="25430"/>
        <n v="25806"/>
        <n v="28413"/>
        <n v="30230"/>
        <n v="15985"/>
        <n v="19341"/>
        <n v="9057"/>
        <n v="9107"/>
        <n v="8993"/>
        <n v="9253"/>
        <n v="9135"/>
        <n v="9648"/>
        <n v="9693"/>
        <n v="10483"/>
        <n v="10455"/>
        <n v="10154"/>
        <n v="4412"/>
        <n v="5783"/>
        <n v="5751"/>
        <n v="6462"/>
        <n v="7054"/>
        <n v="7452"/>
        <n v="7754"/>
        <n v="8211"/>
        <n v="8978"/>
        <n v="8678"/>
        <n v="9251"/>
        <n v="9874"/>
        <n v="10509"/>
        <n v="10033"/>
        <n v="10741"/>
        <n v="11545"/>
        <n v="11574"/>
        <n v="12854"/>
        <n v="13035"/>
        <n v="14439"/>
        <n v="15070"/>
        <n v="15447"/>
        <n v="16182"/>
        <n v="17410"/>
        <n v="17935"/>
        <n v="17780"/>
        <n v="16527"/>
        <n v="16821"/>
        <n v="19921"/>
        <n v="18889"/>
        <n v="17713"/>
        <n v="17200"/>
        <n v="16105"/>
        <n v="16093"/>
        <n v="17176"/>
        <n v="20287"/>
        <n v="6427"/>
        <n v="5706"/>
        <n v="5685"/>
        <n v="6242"/>
        <n v="7266"/>
        <n v="7961"/>
        <n v="8918"/>
        <n v="9840"/>
        <n v="11198"/>
        <n v="11482"/>
        <n v="11152"/>
        <n v="9798"/>
        <n v="10847"/>
        <n v="11718"/>
        <n v="12242"/>
        <n v="13148"/>
        <n v="13111"/>
        <n v="14033"/>
        <n v="14781"/>
        <n v="16135"/>
        <n v="16884"/>
        <n v="18528"/>
        <n v="19827"/>
        <n v="8463"/>
        <n v="9219"/>
        <n v="9939"/>
        <n v="11070"/>
        <n v="11658"/>
        <n v="12213"/>
        <n v="12355"/>
        <n v="13444"/>
        <n v="14105"/>
        <n v="15441"/>
        <n v="16322"/>
        <n v="19463"/>
        <n v="20828"/>
        <n v="21198"/>
        <n v="23214"/>
        <n v="24967"/>
        <n v="27039"/>
        <n v="28748"/>
        <n v="30306"/>
        <n v="32528"/>
        <n v="34088"/>
        <n v="35638"/>
        <n v="37651"/>
        <n v="3618"/>
        <n v="3556"/>
        <n v="3200"/>
        <n v="3430"/>
        <n v="3559"/>
        <n v="3636"/>
        <n v="3910"/>
        <n v="4068"/>
        <n v="4313"/>
        <n v="4357"/>
        <n v="4634"/>
        <n v="4803"/>
        <n v="32940"/>
        <n v="35670"/>
        <n v="37137"/>
        <n v="40075"/>
        <n v="43290"/>
        <n v="45508"/>
        <n v="48231"/>
        <n v="51020"/>
        <n v="54803"/>
        <n v="57342"/>
        <n v="61092"/>
        <n v="64841"/>
        <n v="13860"/>
        <n v="14900"/>
        <n v="14919"/>
        <n v="16004"/>
        <n v="16934"/>
        <n v="17419"/>
        <n v="18577"/>
        <n v="19805"/>
        <n v="21864"/>
        <n v="22455"/>
        <n v="24156"/>
        <n v="25685"/>
        <n v="19080"/>
        <n v="20770"/>
        <n v="22218"/>
        <n v="24071"/>
        <n v="26356"/>
        <n v="28089"/>
        <n v="29654"/>
        <n v="31215"/>
        <n v="32939"/>
        <n v="34887"/>
        <n v="36936"/>
        <n v="39156"/>
        <n v="348501"/>
        <n v="348633"/>
        <n v="382250"/>
        <n v="403421"/>
        <n v="435697"/>
        <n v="459605"/>
        <n v="481941"/>
        <n v="499248"/>
        <n v="516690"/>
        <n v="539676"/>
        <n v="567650"/>
        <n v="600652"/>
        <n v="18"/>
        <n v="24"/>
        <n v="17"/>
        <n v="23"/>
        <n v="21"/>
        <n v="26"/>
        <n v="34"/>
        <n v="27"/>
        <n v="2993"/>
        <n v="2459"/>
        <n v="2464"/>
        <n v="3648"/>
        <n v="2260"/>
        <n v="2343"/>
        <n v="3921"/>
        <n v="1800"/>
        <n v="1556"/>
        <n v="966"/>
        <n v="1426"/>
        <n v="2191"/>
        <n v="2323"/>
        <n v="3111"/>
        <n v="1380"/>
        <n v="1714"/>
        <n v="1355"/>
        <n v="1476"/>
        <n v="1421"/>
        <n v="879"/>
        <n v="953"/>
        <n v="1199"/>
        <n v="268"/>
        <n v="141"/>
        <n v="537"/>
        <n v="988"/>
        <n v="324"/>
        <n v="135"/>
        <n v="87"/>
        <n v="473"/>
        <n v="17428"/>
        <n v="9557"/>
        <n v="11963"/>
        <n v="12064"/>
        <n v="12702"/>
        <n v="14086"/>
        <n v="14880"/>
        <n v="17241"/>
        <n v="17703"/>
        <n v="16933"/>
        <n v="16278"/>
        <n v="17044"/>
        <n v="3528"/>
        <n v="1986"/>
        <n v="3085"/>
        <n v="3065"/>
        <n v="3425"/>
        <n v="4025"/>
        <n v="3800"/>
        <n v="4738"/>
        <n v="5324"/>
        <n v="4886"/>
        <n v="4616"/>
        <n v="4723"/>
        <n v="84"/>
        <n v="85"/>
        <n v="90"/>
        <n v="112"/>
        <n v="162"/>
        <n v="129"/>
        <n v="103"/>
        <n v="56"/>
        <n v="73"/>
        <n v="168"/>
        <n v="82"/>
        <n v="64"/>
        <n v="65"/>
        <n v="16"/>
        <n v="100"/>
        <n v="1529"/>
        <n v="1248"/>
        <n v="1238"/>
        <n v="1243"/>
        <n v="1135"/>
        <n v="1168"/>
        <n v="984"/>
        <n v="927"/>
        <n v="950"/>
        <n v="806"/>
        <n v="6289"/>
        <n v="3407"/>
        <n v="3435"/>
        <n v="3366"/>
        <n v="3284"/>
        <n v="3769"/>
        <n v="4287"/>
        <n v="5496"/>
        <n v="5633"/>
        <n v="6039"/>
        <n v="5181"/>
        <n v="5454"/>
        <n v="675"/>
        <n v="153"/>
        <n v="459"/>
        <n v="505"/>
        <n v="441"/>
        <n v="509"/>
        <n v="725"/>
        <n v="728"/>
        <n v="1141"/>
        <n v="981"/>
        <n v="864"/>
        <n v="7"/>
        <n v="207"/>
        <n v="374"/>
        <n v="218"/>
        <n v="395"/>
        <n v="2452"/>
        <n v="1413"/>
        <n v="1725"/>
        <n v="1757"/>
        <n v="1946"/>
        <n v="2095"/>
        <n v="1968"/>
        <n v="1324"/>
        <n v="1522"/>
        <n v="1779"/>
        <n v="80"/>
        <n v="97"/>
        <n v="98"/>
        <n v="93"/>
        <n v="81"/>
        <n v="763"/>
        <n v="322"/>
        <n v="448"/>
        <n v="375"/>
        <n v="326"/>
        <n v="377"/>
        <n v="484"/>
        <n v="595"/>
        <n v="715"/>
        <n v="986"/>
        <n v="1200"/>
        <n v="1642"/>
        <n v="1682"/>
        <n v="2049"/>
        <n v="1884"/>
        <n v="1710"/>
        <n v="1590"/>
        <n v="1637"/>
        <n v="2905"/>
        <n v="3701"/>
        <n v="3204"/>
        <n v="3401"/>
        <n v="4342"/>
        <n v="4584"/>
        <n v="4930"/>
        <n v="5585"/>
        <n v="5868"/>
        <n v="5674"/>
        <n v="7614"/>
        <n v="1084"/>
        <n v="1274"/>
        <n v="1429"/>
        <n v="1571"/>
        <n v="1802"/>
        <n v="1810"/>
        <n v="1976"/>
        <n v="2064"/>
        <n v="2503"/>
        <n v="2576"/>
        <n v="2509"/>
        <n v="20606"/>
        <n v="20286"/>
        <n v="19592"/>
        <n v="21511"/>
        <n v="25265"/>
        <n v="27052"/>
        <n v="28172"/>
        <n v="29375"/>
        <n v="30396"/>
        <n v="33245"/>
        <n v="36078"/>
        <n v="37362"/>
        <n v="55005"/>
        <n v="48553"/>
        <n v="54405"/>
        <n v="55612"/>
        <n v="55148"/>
        <n v="49016"/>
        <n v="53705"/>
        <n v="43544"/>
        <n v="45680"/>
        <n v="48652"/>
        <n v="49828"/>
        <n v="51147"/>
        <n v="6665"/>
        <n v="6587"/>
        <n v="7041"/>
        <n v="7088"/>
        <n v="7795"/>
        <n v="7743"/>
        <n v="7769"/>
        <n v="7655"/>
        <n v="5928"/>
        <n v="5292"/>
        <n v="4661"/>
        <n v="5048"/>
        <n v="11514"/>
        <n v="10938"/>
        <n v="10351"/>
        <n v="11286"/>
        <n v="12094"/>
        <n v="13161"/>
        <n v="14449"/>
        <n v="15200"/>
        <n v="13845"/>
        <n v="12588"/>
        <n v="13191"/>
        <n v="13178"/>
        <n v="3010"/>
        <n v="2564"/>
        <n v="1929"/>
        <n v="1902"/>
        <n v="2363"/>
        <n v="1819"/>
        <n v="1790"/>
        <n v="6507"/>
        <n v="6451"/>
        <n v="6986"/>
        <n v="7589"/>
        <n v="7705"/>
        <n v="8342"/>
        <n v="8717"/>
        <n v="9579"/>
        <n v="9640"/>
        <n v="9965"/>
        <n v="10701"/>
        <n v="12062"/>
        <n v="35714"/>
        <n v="35476"/>
        <n v="37380"/>
        <n v="38568"/>
        <n v="38803"/>
        <n v="42499"/>
        <n v="42685"/>
        <n v="46674"/>
        <n v="48058"/>
        <n v="50268"/>
        <n v="54684"/>
        <n v="62551"/>
        <n v="20669"/>
        <n v="26126"/>
        <n v="41671"/>
        <n v="41532"/>
        <n v="54622"/>
        <n v="60563"/>
        <n v="64490"/>
        <n v="67758"/>
        <n v="73318"/>
        <n v="77272"/>
        <n v="80551"/>
        <n v="78277"/>
        <n v="18882"/>
        <n v="21919"/>
        <n v="22027"/>
        <n v="23743"/>
        <n v="26362"/>
        <n v="27676"/>
        <n v="28153"/>
        <n v="32883"/>
        <n v="32462"/>
        <n v="35728"/>
        <n v="38220"/>
        <n v="17663"/>
        <n v="16905"/>
        <n v="18062"/>
        <n v="19718"/>
        <n v="20057"/>
        <n v="22627"/>
        <n v="22506"/>
        <n v="24871"/>
        <n v="25832"/>
        <n v="26359"/>
        <n v="27580"/>
        <n v="29448"/>
        <n v="27911"/>
        <n v="27643"/>
        <n v="28578"/>
        <n v="30884"/>
        <n v="33488"/>
        <n v="38253"/>
        <n v="41110"/>
        <n v="42640"/>
        <n v="41138"/>
        <n v="44496"/>
        <n v="50416"/>
        <n v="58378"/>
        <n v="16506"/>
        <n v="17260"/>
        <n v="18357"/>
        <n v="19158"/>
        <n v="20817"/>
        <n v="21070"/>
        <n v="21978"/>
        <n v="20751"/>
        <n v="22245"/>
        <n v="24702"/>
        <n v="27328"/>
        <n v="27092"/>
        <n v="30927"/>
        <n v="33148"/>
        <n v="33102"/>
        <n v="36994"/>
        <n v="42186"/>
        <n v="44307"/>
        <n v="49497"/>
        <n v="54088"/>
        <n v="56995"/>
        <n v="58688"/>
        <n v="61262"/>
        <n v="15153"/>
        <n v="16422"/>
        <n v="17825"/>
        <n v="18352"/>
        <n v="19312"/>
        <n v="20276"/>
        <n v="22141"/>
        <n v="22769"/>
        <n v="23476"/>
        <n v="24559"/>
        <n v="24636"/>
        <n v="26186"/>
        <n v="25317"/>
        <n v="27038"/>
        <n v="30466"/>
        <n v="33317"/>
        <n v="33284"/>
        <n v="36396"/>
        <n v="37653"/>
        <n v="41195"/>
        <n v="41674"/>
        <n v="44258"/>
        <n v="45550"/>
        <n v="48252"/>
        <n v="12442"/>
        <n v="13851"/>
        <n v="14868"/>
        <n v="14901"/>
        <n v="15613"/>
        <n v="17236"/>
        <n v="17882"/>
        <n v="18916"/>
        <n v="18890"/>
        <n v="19856"/>
        <n v="20724"/>
        <n v="21690"/>
        <n v="64525"/>
        <n v="69283"/>
        <n v="73586"/>
        <n v="80435"/>
        <n v="86252"/>
        <n v="90791"/>
        <n v="94908"/>
        <n v="102771"/>
        <n v="108410"/>
        <n v="114189"/>
        <n v="118010"/>
        <n v="124201"/>
        <n v="45192"/>
        <n v="48674"/>
        <n v="51427"/>
        <n v="55805"/>
        <n v="59159"/>
        <n v="63195"/>
        <n v="66325"/>
        <n v="72585"/>
        <n v="77861"/>
        <n v="81294"/>
        <n v="83318"/>
        <n v="86774"/>
        <n v="19333"/>
        <n v="20609"/>
        <n v="22159"/>
        <n v="24630"/>
        <n v="27093"/>
        <n v="27596"/>
        <n v="28583"/>
        <n v="30186"/>
        <n v="30549"/>
        <n v="32895"/>
        <n v="34692"/>
        <n v="37427"/>
        <n v="49291"/>
        <n v="49866"/>
        <n v="51027"/>
        <n v="53812"/>
        <n v="56014"/>
        <n v="59093"/>
        <n v="62441"/>
        <n v="66088"/>
        <n v="68471"/>
        <n v="70888"/>
        <n v="75023"/>
        <n v="76980"/>
        <n v="2613"/>
        <n v="2399"/>
        <n v="2651"/>
        <n v="2574"/>
        <n v="2516"/>
        <n v="2895"/>
        <n v="3081"/>
        <n v="3151"/>
        <n v="3317"/>
        <n v="111"/>
        <n v="160"/>
        <n v="202"/>
        <n v="240"/>
        <n v="251"/>
        <n v="305"/>
        <n v="317"/>
        <n v="389"/>
        <n v="5272"/>
        <n v="5270"/>
        <n v="4418"/>
        <n v="4795"/>
        <n v="4899"/>
        <n v="5428"/>
        <n v="5686"/>
        <n v="5266"/>
        <n v="5608"/>
        <n v="5748"/>
        <n v="5866"/>
        <n v="1161"/>
        <n v="2124"/>
        <n v="1437"/>
        <n v="1583"/>
        <n v="1363"/>
        <n v="1549"/>
        <n v="1971"/>
        <n v="1864"/>
        <n v="1553"/>
        <n v="1759"/>
        <n v="1712"/>
        <n v="1785"/>
        <n v="31"/>
        <n v="14"/>
        <n v="15"/>
        <n v="1288"/>
        <n v="1042"/>
        <n v="1090"/>
        <n v="1149"/>
        <n v="1204"/>
        <n v="1220"/>
        <n v="1338"/>
        <n v="1376"/>
        <n v="1457"/>
        <n v="1538"/>
        <n v="94"/>
        <n v="86"/>
        <n v="89"/>
        <n v="78"/>
        <n v="92"/>
        <n v="54"/>
        <n v="283"/>
        <n v="216"/>
        <n v="290"/>
        <n v="271"/>
        <n v="277"/>
        <n v="208"/>
        <n v="99"/>
        <n v="185"/>
        <n v="648"/>
        <n v="367"/>
        <n v="315"/>
        <n v="379"/>
        <n v="500"/>
        <n v="451"/>
        <n v="513"/>
        <n v="582"/>
        <n v="562"/>
        <n v="254"/>
        <n v="245"/>
        <n v="174"/>
        <n v="230"/>
        <n v="257"/>
        <n v="261"/>
        <n v="278"/>
        <n v="318"/>
        <n v="316"/>
        <n v="717"/>
        <n v="762"/>
        <n v="672"/>
        <n v="673"/>
        <n v="770"/>
        <n v="781"/>
        <n v="783"/>
        <n v="689"/>
        <n v="803"/>
        <n v="844"/>
        <n v="845"/>
        <n v="190"/>
        <n v="79"/>
        <n v="101"/>
        <n v="114"/>
        <n v="106"/>
        <n v="122"/>
        <n v="182"/>
        <n v="206"/>
        <n v="189"/>
        <n v="161"/>
        <n v="163"/>
        <n v="157"/>
        <n v="177"/>
        <n v="192"/>
        <n v="172"/>
        <n v="121"/>
        <n v="220"/>
        <n v="252"/>
        <n v="287"/>
        <n v="321"/>
        <n v="1032"/>
        <n v="1364"/>
        <n v="1354"/>
        <n v="1343"/>
        <n v="978"/>
        <n v="1525"/>
        <n v="1755"/>
        <n v="2007"/>
        <n v="417"/>
        <n v="468"/>
        <n v="729"/>
        <n v="529"/>
        <n v="552"/>
        <n v="667"/>
        <n v="727"/>
        <n v="852"/>
        <n v="860"/>
        <n v="868"/>
        <n v="4056"/>
        <n v="3906"/>
        <n v="3842"/>
        <n v="4083"/>
        <n v="4615"/>
        <n v="5009"/>
        <n v="5134"/>
        <n v="5488"/>
        <n v="5657"/>
        <n v="6265"/>
        <n v="6564"/>
        <n v="6529"/>
        <n v="4536"/>
        <n v="4296"/>
        <n v="4440"/>
        <n v="4484"/>
        <n v="4868"/>
        <n v="4865"/>
        <n v="5158"/>
        <n v="6136"/>
        <n v="6468"/>
        <n v="6916"/>
        <n v="7554"/>
        <n v="7233"/>
        <n v="1401"/>
        <n v="1394"/>
        <n v="1577"/>
        <n v="1692"/>
        <n v="1630"/>
        <n v="1784"/>
        <n v="1855"/>
        <n v="1678"/>
        <n v="1593"/>
        <n v="1550"/>
        <n v="1667"/>
        <n v="330"/>
        <n v="401"/>
        <n v="390"/>
        <n v="308"/>
        <n v="335"/>
        <n v="373"/>
        <n v="353"/>
        <n v="336"/>
        <n v="333"/>
        <n v="659"/>
        <n v="681"/>
        <n v="683"/>
        <n v="719"/>
        <n v="720"/>
        <n v="772"/>
        <n v="841"/>
        <n v="1035"/>
        <n v="1001"/>
        <n v="1104"/>
        <n v="1136"/>
        <n v="1278"/>
        <n v="1317"/>
        <n v="1381"/>
        <n v="1344"/>
        <n v="1462"/>
        <n v="1433"/>
        <n v="1287"/>
        <n v="1316"/>
        <n v="1313"/>
        <n v="1365"/>
        <n v="1420"/>
        <n v="2018"/>
        <n v="2306"/>
        <n v="2168"/>
        <n v="2227"/>
        <n v="2746"/>
        <n v="3099"/>
        <n v="3272"/>
        <n v="3382"/>
        <n v="3985"/>
        <n v="3688"/>
        <n v="3944"/>
        <n v="3325"/>
        <n v="1167"/>
        <n v="1181"/>
        <n v="1236"/>
        <n v="1435"/>
        <n v="1470"/>
        <n v="1505"/>
        <n v="1496"/>
        <n v="1823"/>
        <n v="2031"/>
        <n v="2183"/>
        <n v="2230"/>
        <n v="3423"/>
        <n v="3266"/>
        <n v="3515"/>
        <n v="3569"/>
        <n v="3457"/>
        <n v="3959"/>
        <n v="4345"/>
        <n v="4516"/>
        <n v="4622"/>
        <n v="4562"/>
        <n v="4842"/>
        <n v="1347"/>
        <n v="1357"/>
        <n v="1359"/>
        <n v="1378"/>
        <n v="1495"/>
        <n v="1606"/>
        <n v="1680"/>
        <n v="1769"/>
        <n v="2058"/>
        <n v="2087"/>
        <n v="2310"/>
        <n v="1048"/>
        <n v="1053"/>
        <n v="1081"/>
        <n v="1146"/>
        <n v="1162"/>
        <n v="1249"/>
        <n v="1448"/>
        <n v="1386"/>
        <n v="1713"/>
        <n v="1686"/>
        <n v="5167"/>
        <n v="5593"/>
        <n v="6255"/>
        <n v="6267"/>
        <n v="6354"/>
        <n v="6919"/>
        <n v="7534"/>
        <n v="7726"/>
        <n v="8183"/>
        <n v="8765"/>
        <n v="8964"/>
        <n v="3176"/>
        <n v="3447"/>
        <n v="3554"/>
        <n v="3790"/>
        <n v="4007"/>
        <n v="4198"/>
        <n v="4354"/>
        <n v="4430"/>
        <n v="4754"/>
        <n v="4949"/>
        <n v="5159"/>
        <n v="5340"/>
        <n v="7955"/>
        <n v="8502"/>
        <n v="8975"/>
        <n v="9591"/>
        <n v="10820"/>
        <n v="11633"/>
        <n v="12340"/>
        <n v="12631"/>
        <n v="12434"/>
        <n v="13813"/>
        <n v="14465"/>
        <n v="2038"/>
        <n v="1933"/>
        <n v="1815"/>
        <n v="2158"/>
        <n v="1931"/>
        <n v="1793"/>
        <n v="2481"/>
        <n v="2258"/>
        <n v="1900"/>
        <n v="2732"/>
        <n v="14883"/>
        <n v="16013"/>
        <n v="17258"/>
        <n v="18169"/>
        <n v="19023"/>
        <n v="20166"/>
        <n v="22555"/>
        <n v="23013"/>
        <n v="23236"/>
        <n v="25394"/>
        <n v="26374"/>
        <n v="6570"/>
        <n v="6985"/>
        <n v="7526"/>
        <n v="7682"/>
        <n v="8062"/>
        <n v="8422"/>
        <n v="9077"/>
        <n v="9709"/>
        <n v="9399"/>
        <n v="10850"/>
        <n v="11203"/>
        <n v="8313"/>
        <n v="9028"/>
        <n v="9732"/>
        <n v="10487"/>
        <n v="10961"/>
        <n v="11744"/>
        <n v="12492"/>
        <n v="12846"/>
        <n v="13422"/>
        <n v="13837"/>
        <n v="14544"/>
        <n v="15171"/>
        <n v="49117"/>
        <n v="48051"/>
        <n v="50166"/>
        <n v="52436"/>
        <n v="54413"/>
        <n v="56313"/>
        <n v="59616"/>
        <n v="63164"/>
        <n v="68480"/>
        <n v="71485"/>
        <n v="74057"/>
        <n v="1952"/>
        <n v="1897"/>
        <n v="1979"/>
        <n v="1923"/>
        <n v="1948"/>
        <n v="2136"/>
        <n v="2281"/>
        <n v="2365"/>
        <n v="2453"/>
        <n v="2195"/>
        <n v="2404"/>
        <n v="96"/>
        <n v="104"/>
        <n v="128"/>
        <n v="5648"/>
        <n v="5156"/>
        <n v="5018"/>
        <n v="5111"/>
        <n v="5444"/>
        <n v="5669"/>
        <n v="5850"/>
        <n v="6178"/>
        <n v="6808"/>
        <n v="7001"/>
        <n v="7450"/>
        <n v="755"/>
        <n v="849"/>
        <n v="647"/>
        <n v="779"/>
        <n v="930"/>
        <n v="1129"/>
        <n v="933"/>
        <n v="963"/>
        <n v="1091"/>
        <n v="1017"/>
        <n v="686"/>
        <n v="690"/>
        <n v="697"/>
        <n v="906"/>
        <n v="884"/>
        <n v="1020"/>
        <n v="1055"/>
        <n v="176"/>
        <n v="140"/>
        <n v="108"/>
        <n v="530"/>
        <n v="477"/>
        <n v="508"/>
        <n v="493"/>
        <n v="397"/>
        <n v="416"/>
        <n v="525"/>
        <n v="436"/>
        <n v="457"/>
        <n v="574"/>
        <n v="579"/>
        <n v="527"/>
        <n v="71"/>
        <n v="669"/>
        <n v="636"/>
        <n v="680"/>
        <n v="679"/>
        <n v="632"/>
        <n v="1374"/>
        <n v="1597"/>
        <n v="1774"/>
        <n v="1691"/>
        <n v="1770"/>
        <n v="1938"/>
        <n v="2180"/>
        <n v="2320"/>
        <n v="2557"/>
        <n v="816"/>
        <n v="730"/>
        <n v="750"/>
        <n v="937"/>
        <n v="487"/>
        <n v="588"/>
        <n v="909"/>
        <n v="427"/>
        <n v="341"/>
        <n v="312"/>
        <n v="264"/>
        <n v="222"/>
        <n v="344"/>
        <n v="2562"/>
        <n v="1858"/>
        <n v="2596"/>
        <n v="2812"/>
        <n v="2313"/>
        <n v="2379"/>
        <n v="2486"/>
        <n v="2599"/>
        <n v="2712"/>
        <n v="3344"/>
        <n v="526"/>
        <n v="516"/>
        <n v="580"/>
        <n v="616"/>
        <n v="716"/>
        <n v="774"/>
        <n v="818"/>
        <n v="880"/>
        <n v="997"/>
        <n v="4382"/>
        <n v="4043"/>
        <n v="4200"/>
        <n v="4721"/>
        <n v="4714"/>
        <n v="5026"/>
        <n v="5378"/>
        <n v="6014"/>
        <n v="6247"/>
        <n v="6677"/>
        <n v="7085"/>
        <n v="7727"/>
        <n v="4625"/>
        <n v="4384"/>
        <n v="4783"/>
        <n v="4769"/>
        <n v="5092"/>
        <n v="5947"/>
        <n v="6145"/>
        <n v="6547"/>
        <n v="6952"/>
        <n v="7087"/>
        <n v="1"/>
        <n v="1531"/>
        <n v="1473"/>
        <n v="1715"/>
        <n v="1711"/>
        <n v="1659"/>
        <n v="1812"/>
        <n v="1977"/>
        <n v="1892"/>
        <n v="1873"/>
        <n v="244"/>
        <n v="266"/>
        <n v="253"/>
        <n v="1137"/>
        <n v="1088"/>
        <n v="1118"/>
        <n v="1031"/>
        <n v="1110"/>
        <n v="1207"/>
        <n v="1285"/>
        <n v="1395"/>
        <n v="1567"/>
        <n v="1594"/>
        <n v="1820"/>
        <n v="1829"/>
        <n v="2104"/>
        <n v="2439"/>
        <n v="2615"/>
        <n v="2542"/>
        <n v="2388"/>
        <n v="2371"/>
        <n v="2475"/>
        <n v="2494"/>
        <n v="2512"/>
        <n v="1983"/>
        <n v="1591"/>
        <n v="1906"/>
        <n v="2037"/>
        <n v="2069"/>
        <n v="2205"/>
        <n v="2198"/>
        <n v="2119"/>
        <n v="1133"/>
        <n v="1251"/>
        <n v="1097"/>
        <n v="1121"/>
        <n v="1362"/>
        <n v="1366"/>
        <n v="1477"/>
        <n v="1512"/>
        <n v="1647"/>
        <n v="1966"/>
        <n v="1720"/>
        <n v="1716"/>
        <n v="3563"/>
        <n v="3406"/>
        <n v="3686"/>
        <n v="3739"/>
        <n v="3657"/>
        <n v="3354"/>
        <n v="4050"/>
        <n v="4427"/>
        <n v="4592"/>
        <n v="4669"/>
        <n v="4837"/>
        <n v="5135"/>
        <n v="1206"/>
        <n v="1302"/>
        <n v="1321"/>
        <n v="1308"/>
        <n v="1524"/>
        <n v="1885"/>
        <n v="1999"/>
        <n v="2126"/>
        <n v="867"/>
        <n v="793"/>
        <n v="1154"/>
        <n v="947"/>
        <n v="1062"/>
        <n v="1080"/>
        <n v="1256"/>
        <n v="1387"/>
        <n v="1587"/>
        <n v="1281"/>
        <n v="3540"/>
        <n v="3871"/>
        <n v="4099"/>
        <n v="4374"/>
        <n v="4908"/>
        <n v="5298"/>
        <n v="5316"/>
        <n v="5059"/>
        <n v="5302"/>
        <n v="5542"/>
        <n v="5802"/>
        <n v="3205"/>
        <n v="3439"/>
        <n v="3652"/>
        <n v="3902"/>
        <n v="4153"/>
        <n v="4864"/>
        <n v="4577"/>
        <n v="4959"/>
        <n v="5395"/>
        <n v="7750"/>
        <n v="8192"/>
        <n v="8506"/>
        <n v="9052"/>
        <n v="9813"/>
        <n v="10229"/>
        <n v="10866"/>
        <n v="11439"/>
        <n v="12090"/>
        <n v="12349"/>
        <n v="12815"/>
        <n v="13196"/>
        <n v="1368"/>
        <n v="1332"/>
        <n v="1311"/>
        <n v="1351"/>
        <n v="1434"/>
        <n v="1515"/>
        <n v="1552"/>
        <n v="1745"/>
        <n v="12956"/>
        <n v="13863"/>
        <n v="14609"/>
        <n v="15547"/>
        <n v="16516"/>
        <n v="17548"/>
        <n v="18676"/>
        <n v="19388"/>
        <n v="19704"/>
        <n v="19960"/>
        <n v="21003"/>
        <n v="22002"/>
        <n v="4665"/>
        <n v="4994"/>
        <n v="5169"/>
        <n v="5543"/>
        <n v="5871"/>
        <n v="6275"/>
        <n v="6719"/>
        <n v="7045"/>
        <n v="6802"/>
        <n v="7365"/>
        <n v="8291"/>
        <n v="8869"/>
        <n v="9440"/>
        <n v="10004"/>
        <n v="10645"/>
        <n v="11273"/>
        <n v="11957"/>
        <n v="12343"/>
        <n v="12902"/>
        <n v="13431"/>
        <n v="14060"/>
        <n v="14637"/>
        <n v="77893"/>
        <n v="78335"/>
        <n v="81905"/>
        <n v="84859"/>
        <n v="89962"/>
        <n v="94282"/>
        <n v="98264"/>
        <n v="103711"/>
        <n v="105219"/>
        <n v="107385"/>
        <n v="113090"/>
        <n v="120774"/>
        <n v="1145"/>
        <n v="1103"/>
        <n v="920"/>
        <n v="1122"/>
        <n v="1190"/>
        <n v="1184"/>
        <n v="1214"/>
        <n v="1076"/>
        <n v="1334"/>
        <n v="180"/>
        <n v="281"/>
        <n v="211"/>
        <n v="43"/>
        <n v="52"/>
        <n v="-5"/>
        <n v="12"/>
        <n v="46"/>
        <n v="14039"/>
        <n v="13639"/>
        <n v="14640"/>
        <n v="14955"/>
        <n v="16459"/>
        <n v="16824"/>
        <n v="17698"/>
        <n v="17999"/>
        <n v="15572"/>
        <n v="14486"/>
        <n v="14533"/>
        <n v="15980"/>
        <n v="975"/>
        <n v="972"/>
        <n v="1011"/>
        <n v="989"/>
        <n v="1109"/>
        <n v="1117"/>
        <n v="1105"/>
        <n v="184"/>
        <n v="124"/>
        <n v="183"/>
        <n v="144"/>
        <n v="120"/>
        <n v="1047"/>
        <n v="971"/>
        <n v="825"/>
        <n v="945"/>
        <n v="496"/>
        <n v="557"/>
        <n v="745"/>
        <n v="822"/>
        <n v="853"/>
        <n v="807"/>
        <n v="1029"/>
        <n v="95"/>
        <n v="126"/>
        <n v="132"/>
        <n v="586"/>
        <n v="292"/>
        <n v="274"/>
        <n v="306"/>
        <n v="327"/>
        <n v="1232"/>
        <n v="1297"/>
        <n v="1276"/>
        <n v="1261"/>
        <n v="1438"/>
        <n v="62"/>
        <n v="66"/>
        <n v="44"/>
        <n v="33"/>
        <n v="5604"/>
        <n v="6484"/>
        <n v="7165"/>
        <n v="7416"/>
        <n v="8242"/>
        <n v="7920"/>
        <n v="8380"/>
        <n v="8225"/>
        <n v="6814"/>
        <n v="6757"/>
        <n v="6522"/>
        <n v="7444"/>
        <n v="3068"/>
        <n v="2866"/>
        <n v="3114"/>
        <n v="4403"/>
        <n v="4704"/>
        <n v="4792"/>
        <n v="3718"/>
        <n v="2592"/>
        <n v="2926"/>
        <n v="2990"/>
        <n v="443"/>
        <n v="399"/>
        <n v="464"/>
        <n v="425"/>
        <n v="409"/>
        <n v="498"/>
        <n v="415"/>
        <n v="439"/>
        <n v="653"/>
        <n v="678"/>
        <n v="799"/>
        <n v="870"/>
        <n v="893"/>
        <n v="890"/>
        <n v="4054"/>
        <n v="3415"/>
        <n v="4044"/>
        <n v="3975"/>
        <n v="3497"/>
        <n v="3472"/>
        <n v="3517"/>
        <n v="3661"/>
        <n v="4010"/>
        <n v="5094"/>
        <n v="4987"/>
        <n v="823"/>
        <n v="785"/>
        <n v="1060"/>
        <n v="1191"/>
        <n v="1101"/>
        <n v="1082"/>
        <n v="1175"/>
        <n v="1108"/>
        <n v="1361"/>
        <n v="1407"/>
        <n v="6878"/>
        <n v="6596"/>
        <n v="7116"/>
        <n v="8456"/>
        <n v="9217"/>
        <n v="10384"/>
        <n v="10100"/>
        <n v="11055"/>
        <n v="11987"/>
        <n v="11864"/>
        <n v="12967"/>
        <n v="14139"/>
        <n v="8719"/>
        <n v="8121"/>
        <n v="8929"/>
        <n v="9039"/>
        <n v="9677"/>
        <n v="9528"/>
        <n v="10294"/>
        <n v="11509"/>
        <n v="12426"/>
        <n v="12718"/>
        <n v="14221"/>
        <n v="14802"/>
        <n v="2476"/>
        <n v="2117"/>
        <n v="2216"/>
        <n v="2203"/>
        <n v="2960"/>
        <n v="3269"/>
        <n v="3356"/>
        <n v="2887"/>
        <n v="3030"/>
        <n v="3108"/>
        <n v="453"/>
        <n v="1397"/>
        <n v="1375"/>
        <n v="1908"/>
        <n v="1991"/>
        <n v="1970"/>
        <n v="2011"/>
        <n v="1466"/>
        <n v="1445"/>
        <n v="1572"/>
        <n v="1662"/>
        <n v="1722"/>
        <n v="2151"/>
        <n v="1953"/>
        <n v="1708"/>
        <n v="1992"/>
        <n v="2074"/>
        <n v="2263"/>
        <n v="3491"/>
        <n v="4241"/>
        <n v="2699"/>
        <n v="3075"/>
        <n v="3503"/>
        <n v="3465"/>
        <n v="3310"/>
        <n v="3462"/>
        <n v="3696"/>
        <n v="3555"/>
        <n v="2111"/>
        <n v="2327"/>
        <n v="2390"/>
        <n v="2543"/>
        <n v="3024"/>
        <n v="2836"/>
        <n v="2977"/>
        <n v="3123"/>
        <n v="3494"/>
        <n v="3394"/>
        <n v="3605"/>
        <n v="3807"/>
        <n v="4715"/>
        <n v="4499"/>
        <n v="4850"/>
        <n v="4981"/>
        <n v="4660"/>
        <n v="4538"/>
        <n v="5681"/>
        <n v="5851"/>
        <n v="5908"/>
        <n v="6628"/>
        <n v="7049"/>
        <n v="2659"/>
        <n v="3229"/>
        <n v="2810"/>
        <n v="3243"/>
        <n v="3594"/>
        <n v="3318"/>
        <n v="3662"/>
        <n v="4138"/>
        <n v="4253"/>
        <n v="3881"/>
        <n v="4983"/>
        <n v="2787"/>
        <n v="2831"/>
        <n v="2902"/>
        <n v="2821"/>
        <n v="3055"/>
        <n v="3679"/>
        <n v="3691"/>
        <n v="3938"/>
        <n v="4124"/>
        <n v="4466"/>
        <n v="4914"/>
        <n v="5165"/>
        <n v="4927"/>
        <n v="5390"/>
        <n v="5767"/>
        <n v="5683"/>
        <n v="6031"/>
        <n v="6658"/>
        <n v="6745"/>
        <n v="6626"/>
        <n v="7138"/>
        <n v="7577"/>
        <n v="8077"/>
        <n v="3856"/>
        <n v="4170"/>
        <n v="4435"/>
        <n v="4607"/>
        <n v="4779"/>
        <n v="5016"/>
        <n v="5106"/>
        <n v="5755"/>
        <n v="5795"/>
        <n v="6018"/>
        <n v="6403"/>
        <n v="6748"/>
        <n v="9960"/>
        <n v="10650"/>
        <n v="11143"/>
        <n v="11960"/>
        <n v="12912"/>
        <n v="13632"/>
        <n v="14501"/>
        <n v="15127"/>
        <n v="15575"/>
        <n v="16702"/>
        <n v="16888"/>
        <n v="17722"/>
        <n v="1756"/>
        <n v="1871"/>
        <n v="2019"/>
        <n v="2426"/>
        <n v="2498"/>
        <n v="2660"/>
        <n v="2635"/>
        <n v="2921"/>
        <n v="16486"/>
        <n v="17796"/>
        <n v="19069"/>
        <n v="19517"/>
        <n v="20516"/>
        <n v="21759"/>
        <n v="23109"/>
        <n v="24274"/>
        <n v="24459"/>
        <n v="26279"/>
        <n v="27077"/>
        <n v="28493"/>
        <n v="6250"/>
        <n v="6666"/>
        <n v="7119"/>
        <n v="6839"/>
        <n v="6949"/>
        <n v="7528"/>
        <n v="8155"/>
        <n v="8727"/>
        <n v="8205"/>
        <n v="9465"/>
        <n v="9272"/>
        <n v="9774"/>
        <n v="11130"/>
        <n v="11950"/>
        <n v="12678"/>
        <n v="13567"/>
        <n v="14231"/>
        <n v="14954"/>
        <n v="16254"/>
        <n v="16814"/>
        <n v="17805"/>
        <n v="18719"/>
        <n v="64607"/>
        <n v="64742"/>
        <n v="65427"/>
        <n v="67564"/>
        <n v="72793"/>
        <n v="74917"/>
        <n v="76720"/>
        <n v="82666"/>
        <n v="86107"/>
        <n v="88664"/>
        <n v="93288"/>
        <n v="95889"/>
        <n v="619"/>
        <n v="684"/>
        <n v="637"/>
        <n v="556"/>
        <n v="702"/>
        <n v="863"/>
        <n v="796"/>
        <n v="786"/>
        <n v="645"/>
        <n v="282"/>
        <n v="310"/>
        <n v="339"/>
        <n v="413"/>
        <n v="406"/>
        <n v="438"/>
        <n v="365"/>
        <n v="386"/>
        <n v="405"/>
        <n v="28"/>
        <n v="3"/>
        <n v="5"/>
        <n v="9"/>
        <n v="13600"/>
        <n v="12181"/>
        <n v="11818"/>
        <n v="11417"/>
        <n v="12144"/>
        <n v="12017"/>
        <n v="12035"/>
        <n v="12382"/>
        <n v="13205"/>
        <n v="13146"/>
        <n v="2362"/>
        <n v="2223"/>
        <n v="1530"/>
        <n v="1613"/>
        <n v="1724"/>
        <n v="1702"/>
        <n v="1695"/>
        <n v="2177"/>
        <n v="2268"/>
        <n v="2261"/>
        <n v="72"/>
        <n v="61"/>
        <n v="67"/>
        <n v="70"/>
        <n v="47"/>
        <n v="567"/>
        <n v="485"/>
        <n v="605"/>
        <n v="522"/>
        <n v="502"/>
        <n v="564"/>
        <n v="523"/>
        <n v="235"/>
        <n v="187"/>
        <n v="3203"/>
        <n v="4005"/>
        <n v="2797"/>
        <n v="3007"/>
        <n v="3112"/>
        <n v="3102"/>
        <n v="3757"/>
        <n v="2279"/>
        <n v="511"/>
        <n v="577"/>
        <n v="649"/>
        <n v="630"/>
        <n v="639"/>
        <n v="1602"/>
        <n v="575"/>
        <n v="506"/>
        <n v="432"/>
        <n v="422"/>
        <n v="521"/>
        <n v="4292"/>
        <n v="3884"/>
        <n v="3496"/>
        <n v="4070"/>
        <n v="4526"/>
        <n v="4385"/>
        <n v="4268"/>
        <n v="4375"/>
        <n v="4139"/>
        <n v="4082"/>
        <n v="4566"/>
        <n v="380"/>
        <n v="578"/>
        <n v="490"/>
        <n v="260"/>
        <n v="347"/>
        <n v="349"/>
        <n v="338"/>
        <n v="304"/>
        <n v="328"/>
        <n v="354"/>
        <n v="311"/>
        <n v="296"/>
        <n v="231"/>
        <n v="224"/>
        <n v="279"/>
        <n v="331"/>
        <n v="714"/>
        <n v="838"/>
        <n v="862"/>
        <n v="804"/>
        <n v="894"/>
        <n v="1040"/>
        <n v="1176"/>
        <n v="1144"/>
        <n v="5629"/>
        <n v="5186"/>
        <n v="5117"/>
        <n v="6515"/>
        <n v="6728"/>
        <n v="7394"/>
        <n v="7612"/>
        <n v="7944"/>
        <n v="8660"/>
        <n v="9109"/>
        <n v="9915"/>
        <n v="7078"/>
        <n v="6606"/>
        <n v="6997"/>
        <n v="7023"/>
        <n v="7880"/>
        <n v="7627"/>
        <n v="8190"/>
        <n v="9921"/>
        <n v="10556"/>
        <n v="10724"/>
        <n v="11681"/>
        <n v="12053"/>
        <n v="839"/>
        <n v="1539"/>
        <n v="1487"/>
        <n v="1408"/>
        <n v="1610"/>
        <n v="1057"/>
        <n v="1925"/>
        <n v="2086"/>
        <n v="2302"/>
        <n v="2581"/>
        <n v="2339"/>
        <n v="1959"/>
        <n v="2826"/>
        <n v="2618"/>
        <n v="2705"/>
        <n v="2552"/>
        <n v="540"/>
        <n v="479"/>
        <n v="518"/>
        <n v="470"/>
        <n v="970"/>
        <n v="1066"/>
        <n v="1235"/>
        <n v="1303"/>
        <n v="1320"/>
        <n v="1300"/>
        <n v="1541"/>
        <n v="1622"/>
        <n v="1639"/>
        <n v="1824"/>
        <n v="2165"/>
        <n v="2171"/>
        <n v="2299"/>
        <n v="2880"/>
        <n v="3088"/>
        <n v="3236"/>
        <n v="2424"/>
        <n v="2793"/>
        <n v="1870"/>
        <n v="1675"/>
        <n v="2008"/>
        <n v="2407"/>
        <n v="2386"/>
        <n v="2688"/>
        <n v="2460"/>
        <n v="2556"/>
        <n v="1962"/>
        <n v="2009"/>
        <n v="2129"/>
        <n v="2335"/>
        <n v="2507"/>
        <n v="2585"/>
        <n v="2650"/>
        <n v="2911"/>
        <n v="3036"/>
        <n v="3013"/>
        <n v="4089"/>
        <n v="3900"/>
        <n v="4177"/>
        <n v="4339"/>
        <n v="3935"/>
        <n v="4199"/>
        <n v="4409"/>
        <n v="4975"/>
        <n v="4973"/>
        <n v="5957"/>
        <n v="2789"/>
        <n v="2824"/>
        <n v="2740"/>
        <n v="2945"/>
        <n v="3263"/>
        <n v="3839"/>
        <n v="3398"/>
        <n v="3339"/>
        <n v="3289"/>
        <n v="3433"/>
        <n v="4480"/>
        <n v="1781"/>
        <n v="1655"/>
        <n v="2085"/>
        <n v="2232"/>
        <n v="2387"/>
        <n v="2529"/>
        <n v="2846"/>
        <n v="2932"/>
        <n v="4037"/>
        <n v="4414"/>
        <n v="4741"/>
        <n v="4878"/>
        <n v="5173"/>
        <n v="5247"/>
        <n v="5981"/>
        <n v="6163"/>
        <n v="6483"/>
        <n v="6760"/>
        <n v="7146"/>
        <n v="7278"/>
        <n v="3746"/>
        <n v="3996"/>
        <n v="4275"/>
        <n v="4502"/>
        <n v="5098"/>
        <n v="5293"/>
        <n v="5400"/>
        <n v="5893"/>
        <n v="6121"/>
        <n v="6285"/>
        <n v="6550"/>
        <n v="8366"/>
        <n v="8901"/>
        <n v="9336"/>
        <n v="10175"/>
        <n v="10876"/>
        <n v="11404"/>
        <n v="12659"/>
        <n v="13570"/>
        <n v="13784"/>
        <n v="14649"/>
        <n v="15343"/>
        <n v="1325"/>
        <n v="1372"/>
        <n v="1545"/>
        <n v="1679"/>
        <n v="1674"/>
        <n v="1761"/>
        <n v="1809"/>
        <n v="1893"/>
        <n v="14560"/>
        <n v="15659"/>
        <n v="16485"/>
        <n v="17454"/>
        <n v="18487"/>
        <n v="19231"/>
        <n v="20807"/>
        <n v="21679"/>
        <n v="22986"/>
        <n v="23567"/>
        <n v="24970"/>
        <n v="25961"/>
        <n v="5459"/>
        <n v="5836"/>
        <n v="6077"/>
        <n v="6469"/>
        <n v="6971"/>
        <n v="7014"/>
        <n v="7807"/>
        <n v="8125"/>
        <n v="8644"/>
        <n v="8617"/>
        <n v="9262"/>
        <n v="9536"/>
        <n v="9101"/>
        <n v="9823"/>
        <n v="10408"/>
        <n v="10985"/>
        <n v="11516"/>
        <n v="12217"/>
        <n v="13000"/>
        <n v="13554"/>
        <n v="14342"/>
        <n v="14950"/>
        <n v="15708"/>
        <n v="16425"/>
        <n v="51137"/>
        <n v="48797"/>
        <n v="51429"/>
        <n v="51670"/>
        <n v="53186"/>
        <n v="55764"/>
        <n v="57705"/>
        <n v="62313"/>
        <n v="62445"/>
        <n v="65393"/>
        <n v="70880"/>
        <n v="72865"/>
        <n v="666"/>
        <n v="542"/>
        <n v="634"/>
        <n v="612"/>
        <n v="543"/>
        <n v="499"/>
        <n v="547"/>
        <n v="598"/>
        <n v="607"/>
        <n v="638"/>
        <n v="583"/>
        <n v="151"/>
        <n v="60"/>
        <n v="38"/>
        <n v="9512"/>
        <n v="8307"/>
        <n v="8685"/>
        <n v="7899"/>
        <n v="7081"/>
        <n v="8489"/>
        <n v="8100"/>
        <n v="9793"/>
        <n v="8527"/>
        <n v="9384"/>
        <n v="9208"/>
        <n v="9910"/>
        <n v="426"/>
        <n v="385"/>
        <n v="343"/>
        <n v="58"/>
        <n v="55"/>
        <n v="57"/>
        <n v="209"/>
        <n v="186"/>
        <n v="164"/>
        <n v="191"/>
        <n v="3416"/>
        <n v="3420"/>
        <n v="4024"/>
        <n v="2357"/>
        <n v="3436"/>
        <n v="3421"/>
        <n v="5095"/>
        <n v="3427"/>
        <n v="3964"/>
        <n v="4212"/>
        <n v="4242"/>
        <n v="687"/>
        <n v="919"/>
        <n v="608"/>
        <n v="861"/>
        <n v="991"/>
        <n v="910"/>
        <n v="1126"/>
        <n v="1063"/>
        <n v="866"/>
        <n v="573"/>
        <n v="472"/>
        <n v="536"/>
        <n v="414"/>
        <n v="1632"/>
        <n v="1489"/>
        <n v="1360"/>
        <n v="1546"/>
        <n v="1575"/>
        <n v="1621"/>
        <n v="2244"/>
        <n v="362"/>
        <n v="437"/>
        <n v="381"/>
        <n v="-45"/>
        <n v="131"/>
        <n v="50"/>
        <n v="677"/>
        <n v="801"/>
        <n v="985"/>
        <n v="936"/>
        <n v="1045"/>
        <n v="5385"/>
        <n v="4027"/>
        <n v="4911"/>
        <n v="4541"/>
        <n v="4249"/>
        <n v="4468"/>
        <n v="4611"/>
        <n v="4675"/>
        <n v="5002"/>
        <n v="4835"/>
        <n v="7132"/>
        <n v="6332"/>
        <n v="629"/>
        <n v="810"/>
        <n v="664"/>
        <n v="617"/>
        <n v="660"/>
        <n v="847"/>
        <n v="4175"/>
        <n v="4094"/>
        <n v="4352"/>
        <n v="4433"/>
        <n v="5178"/>
        <n v="5579"/>
        <n v="6040"/>
        <n v="6359"/>
        <n v="4492"/>
        <n v="4235"/>
        <n v="4333"/>
        <n v="4656"/>
        <n v="4543"/>
        <n v="4785"/>
        <n v="5501"/>
        <n v="5710"/>
        <n v="5741"/>
        <n v="6449"/>
        <n v="6501"/>
        <n v="1370"/>
        <n v="1241"/>
        <n v="1296"/>
        <n v="1430"/>
        <n v="1449"/>
        <n v="1390"/>
        <n v="1468"/>
        <n v="1690"/>
        <n v="1746"/>
        <n v="227"/>
        <n v="300"/>
        <n v="280"/>
        <n v="215"/>
        <n v="239"/>
        <n v="228"/>
        <n v="726"/>
        <n v="692"/>
        <n v="732"/>
        <n v="1014"/>
        <n v="1151"/>
        <n v="1120"/>
        <n v="1228"/>
        <n v="1440"/>
        <n v="1566"/>
        <n v="1398"/>
        <n v="1436"/>
        <n v="1213"/>
        <n v="1804"/>
        <n v="1879"/>
        <n v="1907"/>
        <n v="1706"/>
        <n v="855"/>
        <n v="1006"/>
        <n v="1009"/>
        <n v="1211"/>
        <n v="1150"/>
        <n v="1245"/>
        <n v="1341"/>
        <n v="1393"/>
        <n v="1500"/>
        <n v="3150"/>
        <n v="3391"/>
        <n v="3502"/>
        <n v="3250"/>
        <n v="3193"/>
        <n v="3978"/>
        <n v="4128"/>
        <n v="4676"/>
        <n v="4976"/>
        <n v="1919"/>
        <n v="1910"/>
        <n v="1780"/>
        <n v="1898"/>
        <n v="2113"/>
        <n v="2247"/>
        <n v="3707"/>
        <n v="3586"/>
        <n v="1242"/>
        <n v="1158"/>
        <n v="1221"/>
        <n v="1427"/>
        <n v="1441"/>
        <n v="1461"/>
        <n v="1547"/>
        <n v="1830"/>
        <n v="2637"/>
        <n v="3043"/>
        <n v="3417"/>
        <n v="3591"/>
        <n v="3989"/>
        <n v="4392"/>
        <n v="4471"/>
        <n v="4450"/>
        <n v="4455"/>
        <n v="4633"/>
        <n v="4831"/>
        <n v="3031"/>
        <n v="3202"/>
        <n v="3307"/>
        <n v="3527"/>
        <n v="3980"/>
        <n v="4042"/>
        <n v="4250"/>
        <n v="4534"/>
        <n v="4989"/>
        <n v="5175"/>
        <n v="7183"/>
        <n v="7555"/>
        <n v="7884"/>
        <n v="8509"/>
        <n v="9158"/>
        <n v="9484"/>
        <n v="10000"/>
        <n v="10578"/>
        <n v="10801"/>
        <n v="11256"/>
        <n v="11695"/>
        <n v="1257"/>
        <n v="1310"/>
        <n v="1409"/>
        <n v="1404"/>
        <n v="1460"/>
        <n v="12436"/>
        <n v="13217"/>
        <n v="13894"/>
        <n v="14777"/>
        <n v="15598"/>
        <n v="16428"/>
        <n v="17193"/>
        <n v="17452"/>
        <n v="17925"/>
        <n v="18896"/>
        <n v="19661"/>
        <n v="3941"/>
        <n v="4193"/>
        <n v="4550"/>
        <n v="4857"/>
        <n v="5148"/>
        <n v="5486"/>
        <n v="5869"/>
        <n v="5582"/>
        <n v="5728"/>
        <n v="6137"/>
        <n v="6371"/>
        <n v="7573"/>
        <n v="8243"/>
        <n v="8872"/>
        <n v="9344"/>
        <n v="9920"/>
        <n v="10450"/>
        <n v="10942"/>
        <n v="11324"/>
        <n v="11870"/>
        <n v="12197"/>
        <n v="12759"/>
        <n v="13290"/>
        <n v="30313"/>
        <n v="30467"/>
        <n v="30083"/>
        <n v="30702"/>
        <n v="32927"/>
        <n v="33750"/>
        <n v="35301"/>
        <n v="37129"/>
        <n v="37728"/>
        <n v="38697"/>
        <n v="40965"/>
        <n v="42111"/>
        <n v="294"/>
        <n v="337"/>
        <n v="369"/>
        <n v="387"/>
        <n v="372"/>
        <n v="382"/>
        <n v="1406"/>
        <n v="761"/>
        <n v="507"/>
        <n v="661"/>
        <n v="688"/>
        <n v="699"/>
        <n v="350"/>
        <n v="376"/>
        <n v="3926"/>
        <n v="3396"/>
        <n v="3453"/>
        <n v="3522"/>
        <n v="3235"/>
        <n v="3606"/>
        <n v="3665"/>
        <n v="3572"/>
        <n v="3211"/>
        <n v="3132"/>
        <n v="3337"/>
        <n v="482"/>
        <n v="169"/>
        <n v="234"/>
        <n v="237"/>
        <n v="449"/>
        <n v="368"/>
        <n v="391"/>
        <n v="358"/>
        <n v="458"/>
        <n v="561"/>
        <n v="538"/>
        <n v="77"/>
        <n v="76"/>
        <n v="74"/>
        <n v="242"/>
        <n v="175"/>
        <n v="201"/>
        <n v="276"/>
        <n v="334"/>
        <n v="249"/>
        <n v="352"/>
        <n v="440"/>
        <n v="1609"/>
        <n v="1459"/>
        <n v="1580"/>
        <n v="1668"/>
        <n v="1517"/>
        <n v="1038"/>
        <n v="1123"/>
        <n v="592"/>
        <n v="767"/>
        <n v="467"/>
        <n v="361"/>
        <n v="125"/>
        <n v="145"/>
        <n v="1987"/>
        <n v="1403"/>
        <n v="1533"/>
        <n v="1292"/>
        <n v="2547"/>
        <n v="270"/>
        <n v="319"/>
        <n v="383"/>
        <n v="411"/>
        <n v="424"/>
        <n v="2922"/>
        <n v="2678"/>
        <n v="2473"/>
        <n v="2958"/>
        <n v="2834"/>
        <n v="2983"/>
        <n v="3290"/>
        <n v="3459"/>
        <n v="3388"/>
        <n v="2796"/>
        <n v="2644"/>
        <n v="2703"/>
        <n v="2752"/>
        <n v="3096"/>
        <n v="3228"/>
        <n v="3752"/>
        <n v="3876"/>
        <n v="3986"/>
        <n v="4320"/>
        <n v="4560"/>
        <n v="691"/>
        <n v="613"/>
        <n v="524"/>
        <n v="769"/>
        <n v="813"/>
        <n v="670"/>
        <n v="830"/>
        <n v="1329"/>
        <n v="1092"/>
        <n v="1095"/>
        <n v="1230"/>
        <n v="1358"/>
        <n v="1787"/>
        <n v="1467"/>
        <n v="1330"/>
        <n v="1544"/>
        <n v="159"/>
        <n v="147"/>
        <n v="158"/>
        <n v="544"/>
        <n v="589"/>
        <n v="620"/>
        <n v="736"/>
        <n v="735"/>
        <n v="837"/>
        <n v="821"/>
        <n v="1152"/>
        <n v="1340"/>
        <n v="1260"/>
        <n v="1795"/>
        <n v="2225"/>
        <n v="905"/>
        <n v="826"/>
        <n v="892"/>
        <n v="974"/>
        <n v="1026"/>
        <n v="1139"/>
        <n v="1880"/>
        <n v="1894"/>
        <n v="1836"/>
        <n v="2415"/>
        <n v="2578"/>
        <n v="888"/>
        <n v="912"/>
        <n v="1068"/>
        <n v="1049"/>
        <n v="1182"/>
        <n v="558"/>
        <n v="646"/>
        <n v="662"/>
        <n v="652"/>
        <n v="941"/>
        <n v="2580"/>
        <n v="2842"/>
        <n v="2916"/>
        <n v="3164"/>
        <n v="3320"/>
        <n v="3484"/>
        <n v="3599"/>
        <n v="3862"/>
        <n v="2057"/>
        <n v="2175"/>
        <n v="2442"/>
        <n v="2837"/>
        <n v="3011"/>
        <n v="4023"/>
        <n v="4259"/>
        <n v="4832"/>
        <n v="5257"/>
        <n v="5680"/>
        <n v="5823"/>
        <n v="6135"/>
        <n v="6253"/>
        <n v="6637"/>
        <n v="7341"/>
        <n v="682"/>
        <n v="674"/>
        <n v="713"/>
        <n v="865"/>
        <n v="887"/>
        <n v="7423"/>
        <n v="7906"/>
        <n v="8258"/>
        <n v="8847"/>
        <n v="9408"/>
        <n v="9895"/>
        <n v="10270"/>
        <n v="10834"/>
        <n v="11234"/>
        <n v="11676"/>
        <n v="12240"/>
        <n v="12885"/>
        <n v="2448"/>
        <n v="2795"/>
        <n v="3009"/>
        <n v="3196"/>
        <n v="3358"/>
        <n v="3589"/>
        <n v="3695"/>
        <n v="5283"/>
        <n v="5580"/>
        <n v="6052"/>
        <n v="6399"/>
        <n v="6699"/>
        <n v="6912"/>
        <n v="7265"/>
        <n v="7645"/>
        <n v="7981"/>
        <n v="8364"/>
        <n v="8797"/>
        <n v="58255"/>
        <n v="60224"/>
        <n v="62559"/>
        <n v="65379"/>
        <n v="68155"/>
        <n v="68798"/>
        <n v="74145"/>
        <n v="73917"/>
        <n v="71959"/>
        <n v="72939"/>
        <n v="79274"/>
        <n v="81440"/>
        <n v="366"/>
        <n v="371"/>
        <n v="419"/>
        <n v="462"/>
        <n v="528"/>
        <n v="35"/>
        <n v="48"/>
        <n v="13457"/>
        <n v="15054"/>
        <n v="15313"/>
        <n v="15760"/>
        <n v="14666"/>
        <n v="16611"/>
        <n v="15745"/>
        <n v="11450"/>
        <n v="10758"/>
        <n v="12100"/>
        <n v="11940"/>
        <n v="710"/>
        <n v="814"/>
        <n v="166"/>
        <n v="136"/>
        <n v="831"/>
        <n v="778"/>
        <n v="859"/>
        <n v="817"/>
        <n v="907"/>
        <n v="1111"/>
        <n v="644"/>
        <n v="944"/>
        <n v="2377"/>
        <n v="2677"/>
        <n v="3014"/>
        <n v="348"/>
        <n v="393"/>
        <n v="463"/>
        <n v="568"/>
        <n v="545"/>
        <n v="640"/>
        <n v="551"/>
        <n v="1890"/>
        <n v="1831"/>
        <n v="1563"/>
        <n v="1797"/>
        <n v="1750"/>
        <n v="1023"/>
        <n v="6941"/>
        <n v="8912"/>
        <n v="8756"/>
        <n v="9352"/>
        <n v="9102"/>
        <n v="10396"/>
        <n v="9288"/>
        <n v="4102"/>
        <n v="3097"/>
        <n v="4000"/>
        <n v="495"/>
        <n v="773"/>
        <n v="480"/>
        <n v="181"/>
        <n v="194"/>
        <n v="248"/>
        <n v="241"/>
        <n v="229"/>
        <n v="258"/>
        <n v="275"/>
        <n v="554"/>
        <n v="757"/>
        <n v="594"/>
        <n v="663"/>
        <n v="3490"/>
        <n v="2537"/>
        <n v="2882"/>
        <n v="3118"/>
        <n v="3082"/>
        <n v="3629"/>
        <n v="3473"/>
        <n v="5038"/>
        <n v="3918"/>
        <n v="460"/>
        <n v="718"/>
        <n v="751"/>
        <n v="789"/>
        <n v="771"/>
        <n v="5645"/>
        <n v="5663"/>
        <n v="6146"/>
        <n v="6610"/>
        <n v="6245"/>
        <n v="6263"/>
        <n v="6974"/>
        <n v="7283"/>
        <n v="7600"/>
        <n v="7742"/>
        <n v="4690"/>
        <n v="5380"/>
        <n v="5151"/>
        <n v="5365"/>
        <n v="5598"/>
        <n v="6277"/>
        <n v="7044"/>
        <n v="7626"/>
        <n v="633"/>
        <n v="532"/>
        <n v="693"/>
        <n v="404"/>
        <n v="394"/>
        <n v="2901"/>
        <n v="2741"/>
        <n v="2383"/>
        <n v="2645"/>
        <n v="3153"/>
        <n v="2433"/>
        <n v="2727"/>
        <n v="2801"/>
        <n v="298"/>
        <n v="269"/>
        <n v="897"/>
        <n v="904"/>
        <n v="1112"/>
        <n v="1124"/>
        <n v="1185"/>
        <n v="1201"/>
        <n v="1258"/>
        <n v="1486"/>
        <n v="1681"/>
        <n v="1961"/>
        <n v="1955"/>
        <n v="2234"/>
        <n v="2056"/>
        <n v="1928"/>
        <n v="2021"/>
        <n v="1620"/>
        <n v="1808"/>
        <n v="1664"/>
        <n v="2164"/>
        <n v="2563"/>
        <n v="2397"/>
        <n v="2555"/>
        <n v="2575"/>
        <n v="2792"/>
        <n v="2540"/>
        <n v="1838"/>
        <n v="2067"/>
        <n v="2080"/>
        <n v="2102"/>
        <n v="2220"/>
        <n v="2332"/>
        <n v="2325"/>
        <n v="2391"/>
        <n v="2482"/>
        <n v="2799"/>
        <n v="2671"/>
        <n v="2871"/>
        <n v="2937"/>
        <n v="2825"/>
        <n v="3120"/>
        <n v="3552"/>
        <n v="3579"/>
        <n v="3937"/>
        <n v="4187"/>
        <n v="2419"/>
        <n v="2338"/>
        <n v="2197"/>
        <n v="2655"/>
        <n v="2899"/>
        <n v="3008"/>
        <n v="2938"/>
        <n v="3032"/>
        <n v="3419"/>
        <n v="1654"/>
        <n v="1611"/>
        <n v="1687"/>
        <n v="1806"/>
        <n v="1816"/>
        <n v="1653"/>
        <n v="2188"/>
        <n v="2721"/>
        <n v="3469"/>
        <n v="3743"/>
        <n v="3995"/>
        <n v="4265"/>
        <n v="4408"/>
        <n v="4947"/>
        <n v="5171"/>
        <n v="3365"/>
        <n v="3601"/>
        <n v="3920"/>
        <n v="4141"/>
        <n v="4349"/>
        <n v="4686"/>
        <n v="4697"/>
        <n v="5027"/>
        <n v="5404"/>
        <n v="5699"/>
        <n v="6418"/>
        <n v="6565"/>
        <n v="6962"/>
        <n v="7419"/>
        <n v="8031"/>
        <n v="8555"/>
        <n v="9070"/>
        <n v="9662"/>
        <n v="10382"/>
        <n v="11048"/>
        <n v="12348"/>
        <n v="1342"/>
        <n v="1684"/>
        <n v="1805"/>
        <n v="1956"/>
        <n v="1972"/>
        <n v="2028"/>
        <n v="2015"/>
        <n v="2167"/>
        <n v="11269"/>
        <n v="12163"/>
        <n v="13090"/>
        <n v="13924"/>
        <n v="14779"/>
        <n v="15685"/>
        <n v="16544"/>
        <n v="17563"/>
        <n v="18220"/>
        <n v="18971"/>
        <n v="20200"/>
        <n v="21339"/>
        <n v="4191"/>
        <n v="4558"/>
        <n v="4800"/>
        <n v="5053"/>
        <n v="5301"/>
        <n v="5721"/>
        <n v="6027"/>
        <n v="6517"/>
        <n v="6498"/>
        <n v="6795"/>
        <n v="7440"/>
        <n v="7896"/>
        <n v="7605"/>
        <n v="8290"/>
        <n v="8871"/>
        <n v="9478"/>
        <n v="9964"/>
        <n v="10517"/>
        <n v="11046"/>
        <n v="11722"/>
        <n v="12176"/>
        <n v="12760"/>
        <n v="13443"/>
        <n v="175827"/>
        <n v="177227"/>
        <n v="194405"/>
        <n v="193903"/>
        <n v="210039"/>
        <n v="226278"/>
        <n v="235342"/>
        <n v="246799"/>
        <n v="231403"/>
        <n v="232553"/>
        <n v="243740"/>
        <n v="264514"/>
        <n v="1727"/>
        <n v="1973"/>
        <n v="1940"/>
        <n v="2307"/>
        <n v="2250"/>
        <n v="1266"/>
        <n v="1481"/>
        <n v="1356"/>
        <n v="1270"/>
        <n v="1116"/>
        <n v="2186"/>
        <n v="2628"/>
        <n v="885"/>
        <n v="1077"/>
        <n v="1085"/>
        <n v="1510"/>
        <n v="27514"/>
        <n v="32042"/>
        <n v="37435"/>
        <n v="33749"/>
        <n v="35968"/>
        <n v="42609"/>
        <n v="41611"/>
        <n v="54099"/>
        <n v="44551"/>
        <n v="39201"/>
        <n v="36337"/>
        <n v="43769"/>
        <n v="14137"/>
        <n v="16385"/>
        <n v="16372"/>
        <n v="16172"/>
        <n v="18659"/>
        <n v="20566"/>
        <n v="19818"/>
        <n v="21934"/>
        <n v="20685"/>
        <n v="19578"/>
        <n v="19078"/>
        <n v="20711"/>
        <n v="13377"/>
        <n v="15657"/>
        <n v="21063"/>
        <n v="17577"/>
        <n v="17309"/>
        <n v="22043"/>
        <n v="21793"/>
        <n v="32165"/>
        <n v="23866"/>
        <n v="19623"/>
        <n v="17259"/>
        <n v="23058"/>
        <n v="16908"/>
        <n v="19142"/>
        <n v="20460"/>
        <n v="22835"/>
        <n v="23530"/>
        <n v="24205"/>
        <n v="22599"/>
        <n v="19871"/>
        <n v="21871"/>
        <n v="23724"/>
        <n v="25558"/>
        <n v="2501"/>
        <n v="3621"/>
        <n v="3613"/>
        <n v="3598"/>
        <n v="3815"/>
        <n v="4256"/>
        <n v="4077"/>
        <n v="4300"/>
        <n v="4693"/>
        <n v="5231"/>
        <n v="259"/>
        <n v="314"/>
        <n v="359"/>
        <n v="698"/>
        <n v="741"/>
        <n v="754"/>
        <n v="812"/>
        <n v="833"/>
        <n v="469"/>
        <n v="325"/>
        <n v="351"/>
        <n v="517"/>
        <n v="609"/>
        <n v="1036"/>
        <n v="957"/>
        <n v="1128"/>
        <n v="1064"/>
        <n v="2353"/>
        <n v="723"/>
        <n v="1600"/>
        <n v="1226"/>
        <n v="2099"/>
        <n v="5412"/>
        <n v="4829"/>
        <n v="5809"/>
        <n v="7124"/>
        <n v="7531"/>
        <n v="8180"/>
        <n v="6897"/>
        <n v="5423"/>
        <n v="5140"/>
        <n v="7562"/>
        <n v="6303"/>
        <n v="3516"/>
        <n v="3755"/>
        <n v="3830"/>
        <n v="4402"/>
        <n v="4419"/>
        <n v="3474"/>
        <n v="3148"/>
        <n v="3144"/>
        <n v="3445"/>
        <n v="4045"/>
        <n v="494"/>
        <n v="787"/>
        <n v="881"/>
        <n v="2909"/>
        <n v="2169"/>
        <n v="2066"/>
        <n v="2289"/>
        <n v="3020"/>
        <n v="2642"/>
        <n v="3117"/>
        <n v="3332"/>
        <n v="4117"/>
        <n v="3722"/>
        <n v="4925"/>
        <n v="4026"/>
        <n v="3549"/>
        <n v="3724"/>
        <n v="4031"/>
        <n v="5609"/>
        <n v="5735"/>
        <n v="7952"/>
        <n v="6398"/>
        <n v="1293"/>
        <n v="1173"/>
        <n v="1493"/>
        <n v="1739"/>
        <n v="1732"/>
        <n v="1777"/>
        <n v="2083"/>
        <n v="12802"/>
        <n v="12940"/>
        <n v="13114"/>
        <n v="15342"/>
        <n v="16937"/>
        <n v="16545"/>
        <n v="17672"/>
        <n v="16643"/>
        <n v="14710"/>
        <n v="15130"/>
        <n v="16171"/>
        <n v="16332"/>
        <n v="13897"/>
        <n v="12896"/>
        <n v="13624"/>
        <n v="14898"/>
        <n v="15060"/>
        <n v="16589"/>
        <n v="17635"/>
        <n v="17121"/>
        <n v="16860"/>
        <n v="19018"/>
        <n v="19551"/>
        <n v="3596"/>
        <n v="2884"/>
        <n v="3158"/>
        <n v="3575"/>
        <n v="4594"/>
        <n v="4132"/>
        <n v="5364"/>
        <n v="6195"/>
        <n v="5972"/>
        <n v="6617"/>
        <n v="8009"/>
        <n v="8010"/>
        <n v="8173"/>
        <n v="8080"/>
        <n v="8253"/>
        <n v="10667"/>
        <n v="11947"/>
        <n v="11887"/>
        <n v="8600"/>
        <n v="9083"/>
        <n v="7599"/>
        <n v="7588"/>
        <n v="746"/>
        <n v="703"/>
        <n v="743"/>
        <n v="3500"/>
        <n v="2950"/>
        <n v="3073"/>
        <n v="3480"/>
        <n v="3402"/>
        <n v="3264"/>
        <n v="4576"/>
        <n v="4426"/>
        <n v="4821"/>
        <n v="5801"/>
        <n v="6168"/>
        <n v="6708"/>
        <n v="7027"/>
        <n v="7926"/>
        <n v="8849"/>
        <n v="8579"/>
        <n v="8530"/>
        <n v="8089"/>
        <n v="8126"/>
        <n v="10575"/>
        <n v="4591"/>
        <n v="5343"/>
        <n v="5527"/>
        <n v="5123"/>
        <n v="5971"/>
        <n v="7260"/>
        <n v="7438"/>
        <n v="7301"/>
        <n v="7411"/>
        <n v="7879"/>
        <n v="8093"/>
        <n v="7936"/>
        <n v="4522"/>
        <n v="5450"/>
        <n v="5061"/>
        <n v="5387"/>
        <n v="5858"/>
        <n v="6066"/>
        <n v="6815"/>
        <n v="6826"/>
        <n v="6641"/>
        <n v="6889"/>
        <n v="7210"/>
        <n v="6861"/>
        <n v="7334"/>
        <n v="7844"/>
        <n v="7567"/>
        <n v="8229"/>
        <n v="8666"/>
        <n v="9543"/>
        <n v="9835"/>
        <n v="10005"/>
        <n v="10940"/>
        <n v="11662"/>
        <n v="10035"/>
        <n v="10299"/>
        <n v="15309"/>
        <n v="10773"/>
        <n v="13553"/>
        <n v="14075"/>
        <n v="14734"/>
        <n v="13093"/>
        <n v="11878"/>
        <n v="11124"/>
        <n v="13194"/>
        <n v="14548"/>
        <n v="7908"/>
        <n v="8103"/>
        <n v="8375"/>
        <n v="10044"/>
        <n v="10226"/>
        <n v="9784"/>
        <n v="10353"/>
        <n v="8649"/>
        <n v="6683"/>
        <n v="7047"/>
        <n v="7989"/>
        <n v="10899"/>
        <n v="7282"/>
        <n v="7760"/>
        <n v="8374"/>
        <n v="8675"/>
        <n v="9018"/>
        <n v="9310"/>
        <n v="10203"/>
        <n v="10852"/>
        <n v="11012"/>
        <n v="11588"/>
        <n v="12261"/>
        <n v="13025"/>
        <n v="7680"/>
        <n v="8299"/>
        <n v="8902"/>
        <n v="9257"/>
        <n v="9954"/>
        <n v="10955"/>
        <n v="11213"/>
        <n v="11578"/>
        <n v="12188"/>
        <n v="12738"/>
        <n v="13438"/>
        <n v="15541"/>
        <n v="16805"/>
        <n v="17710"/>
        <n v="18988"/>
        <n v="20491"/>
        <n v="21918"/>
        <n v="23433"/>
        <n v="24617"/>
        <n v="25470"/>
        <n v="26501"/>
        <n v="27924"/>
        <n v="29227"/>
        <n v="3028"/>
        <n v="3261"/>
        <n v="3551"/>
        <n v="3479"/>
        <n v="3734"/>
        <n v="3788"/>
        <n v="4285"/>
        <n v="27029"/>
        <n v="28987"/>
        <n v="30628"/>
        <n v="32301"/>
        <n v="34562"/>
        <n v="36584"/>
        <n v="39111"/>
        <n v="41277"/>
        <n v="42632"/>
        <n v="44599"/>
        <n v="47216"/>
        <n v="49633"/>
        <n v="10017"/>
        <n v="10595"/>
        <n v="10792"/>
        <n v="11309"/>
        <n v="12059"/>
        <n v="12502"/>
        <n v="13486"/>
        <n v="14434"/>
        <n v="14746"/>
        <n v="15557"/>
        <n v="16633"/>
        <n v="17677"/>
        <n v="17012"/>
        <n v="18392"/>
        <n v="19836"/>
        <n v="20992"/>
        <n v="22503"/>
        <n v="24082"/>
        <n v="25625"/>
        <n v="26843"/>
        <n v="27886"/>
        <n v="29042"/>
        <n v="30583"/>
        <n v="31956"/>
        <n v="177056"/>
        <n v="180383"/>
        <n v="184141"/>
        <n v="196002"/>
        <n v="211609"/>
        <n v="226218"/>
        <n v="236366"/>
        <n v="241478"/>
        <n v="244246"/>
        <n v="248526"/>
        <n v="256472"/>
        <n v="263266"/>
        <n v="651"/>
        <n v="685"/>
        <n v="1634"/>
        <n v="3753"/>
        <n v="2627"/>
        <n v="4671"/>
        <n v="3735"/>
        <n v="6739"/>
        <n v="6367"/>
        <n v="6080"/>
        <n v="4497"/>
        <n v="59"/>
        <n v="5959"/>
        <n v="8948"/>
        <n v="7425"/>
        <n v="8845"/>
        <n v="11432"/>
        <n v="11013"/>
        <n v="11369"/>
        <n v="10552"/>
        <n v="8995"/>
        <n v="9513"/>
        <n v="11200"/>
        <n v="3253"/>
        <n v="3976"/>
        <n v="4271"/>
        <n v="5882"/>
        <n v="5573"/>
        <n v="5403"/>
        <n v="5163"/>
        <n v="4943"/>
        <n v="2706"/>
        <n v="4972"/>
        <n v="2100"/>
        <n v="3154"/>
        <n v="5973"/>
        <n v="5131"/>
        <n v="5796"/>
        <n v="5149"/>
        <n v="3832"/>
        <n v="4570"/>
        <n v="5746"/>
        <n v="22940"/>
        <n v="21803"/>
        <n v="21593"/>
        <n v="22844"/>
        <n v="24568"/>
        <n v="23960"/>
        <n v="24772"/>
        <n v="24148"/>
        <n v="22001"/>
        <n v="22810"/>
        <n v="22887"/>
        <n v="22420"/>
        <n v="3617"/>
        <n v="3908"/>
        <n v="3254"/>
        <n v="3458"/>
        <n v="3623"/>
        <n v="4105"/>
        <n v="345"/>
        <n v="356"/>
        <n v="402"/>
        <n v="285"/>
        <n v="267"/>
        <n v="307"/>
        <n v="243"/>
        <n v="3294"/>
        <n v="2361"/>
        <n v="2477"/>
        <n v="1696"/>
        <n v="3370"/>
        <n v="2873"/>
        <n v="2974"/>
        <n v="606"/>
        <n v="737"/>
        <n v="878"/>
        <n v="965"/>
        <n v="1113"/>
        <n v="1371"/>
        <n v="1405"/>
        <n v="1027"/>
        <n v="1336"/>
        <n v="1789"/>
        <n v="7943"/>
        <n v="7772"/>
        <n v="6460"/>
        <n v="6753"/>
        <n v="7005"/>
        <n v="7499"/>
        <n v="7744"/>
        <n v="6979"/>
        <n v="6280"/>
        <n v="5788"/>
        <n v="6417"/>
        <n v="2999"/>
        <n v="3548"/>
        <n v="3877"/>
        <n v="4233"/>
        <n v="3887"/>
        <n v="3324"/>
        <n v="3955"/>
        <n v="1813"/>
        <n v="1353"/>
        <n v="3212"/>
        <n v="3710"/>
        <n v="4172"/>
        <n v="3738"/>
        <n v="3373"/>
        <n v="7231"/>
        <n v="7349"/>
        <n v="7060"/>
        <n v="7214"/>
        <n v="7032"/>
        <n v="7294"/>
        <n v="8206"/>
        <n v="7213"/>
        <n v="7507"/>
        <n v="10194"/>
        <n v="8491"/>
        <n v="1273"/>
        <n v="1537"/>
        <n v="1721"/>
        <n v="1645"/>
        <n v="1852"/>
        <n v="1947"/>
        <n v="1994"/>
        <n v="12214"/>
        <n v="12410"/>
        <n v="13106"/>
        <n v="14828"/>
        <n v="15769"/>
        <n v="16553"/>
        <n v="18229"/>
        <n v="17858"/>
        <n v="18321"/>
        <n v="18152"/>
        <n v="20207"/>
        <n v="13681"/>
        <n v="12867"/>
        <n v="13561"/>
        <n v="13664"/>
        <n v="15058"/>
        <n v="14551"/>
        <n v="16090"/>
        <n v="17932"/>
        <n v="18514"/>
        <n v="18789"/>
        <n v="19956"/>
        <n v="20951"/>
        <n v="8399"/>
        <n v="7474"/>
        <n v="8356"/>
        <n v="10468"/>
        <n v="11781"/>
        <n v="11329"/>
        <n v="11242"/>
        <n v="10026"/>
        <n v="7789"/>
        <n v="8300"/>
        <n v="8194"/>
        <n v="7950"/>
        <n v="8344"/>
        <n v="8289"/>
        <n v="9567"/>
        <n v="9692"/>
        <n v="9685"/>
        <n v="10327"/>
        <n v="9826"/>
        <n v="9894"/>
        <n v="756"/>
        <n v="811"/>
        <n v="712"/>
        <n v="2820"/>
        <n v="2788"/>
        <n v="2948"/>
        <n v="3026"/>
        <n v="3226"/>
        <n v="3797"/>
        <n v="3946"/>
        <n v="3945"/>
        <n v="3963"/>
        <n v="6024"/>
        <n v="6174"/>
        <n v="6805"/>
        <n v="7679"/>
        <n v="7836"/>
        <n v="7358"/>
        <n v="7478"/>
        <n v="7269"/>
        <n v="7540"/>
        <n v="8273"/>
        <n v="9453"/>
        <n v="10547"/>
        <n v="10429"/>
        <n v="10374"/>
        <n v="12763"/>
        <n v="14272"/>
        <n v="14724"/>
        <n v="14242"/>
        <n v="15549"/>
        <n v="16255"/>
        <n v="16010"/>
        <n v="14264"/>
        <n v="6364"/>
        <n v="6881"/>
        <n v="7846"/>
        <n v="8281"/>
        <n v="8788"/>
        <n v="9068"/>
        <n v="8394"/>
        <n v="8906"/>
        <n v="9340"/>
        <n v="9494"/>
        <n v="9433"/>
        <n v="9281"/>
        <n v="10092"/>
        <n v="10318"/>
        <n v="11161"/>
        <n v="11951"/>
        <n v="13165"/>
        <n v="14017"/>
        <n v="14185"/>
        <n v="15108"/>
        <n v="9825"/>
        <n v="8757"/>
        <n v="8967"/>
        <n v="10045"/>
        <n v="11141"/>
        <n v="12439"/>
        <n v="11531"/>
        <n v="11595"/>
        <n v="11376"/>
        <n v="12721"/>
        <n v="13932"/>
        <n v="5366"/>
        <n v="5194"/>
        <n v="8927"/>
        <n v="7962"/>
        <n v="7245"/>
        <n v="6950"/>
        <n v="7113"/>
        <n v="7584"/>
        <n v="8137"/>
        <n v="9686"/>
        <n v="10849"/>
        <n v="11800"/>
        <n v="12372"/>
        <n v="13591"/>
        <n v="14412"/>
        <n v="15329"/>
        <n v="15730"/>
        <n v="16431"/>
        <n v="17902"/>
        <n v="19064"/>
        <n v="12269"/>
        <n v="12665"/>
        <n v="13361"/>
        <n v="14030"/>
        <n v="14877"/>
        <n v="15430"/>
        <n v="17079"/>
        <n v="17671"/>
        <n v="18270"/>
        <n v="19006"/>
        <n v="20004"/>
        <n v="19789"/>
        <n v="21084"/>
        <n v="22079"/>
        <n v="23392"/>
        <n v="24968"/>
        <n v="26553"/>
        <n v="28495"/>
        <n v="30311"/>
        <n v="31116"/>
        <n v="32754"/>
        <n v="34273"/>
        <n v="35911"/>
        <n v="3733"/>
        <n v="4014"/>
        <n v="4146"/>
        <n v="4297"/>
        <n v="4524"/>
        <n v="4755"/>
        <n v="4871"/>
        <n v="4569"/>
        <n v="4745"/>
        <n v="4998"/>
        <n v="5328"/>
        <n v="35695"/>
        <n v="38796"/>
        <n v="40953"/>
        <n v="43030"/>
        <n v="46218"/>
        <n v="50910"/>
        <n v="53806"/>
        <n v="55914"/>
        <n v="58408"/>
        <n v="61891"/>
        <n v="65420"/>
        <n v="17248"/>
        <n v="18851"/>
        <n v="19387"/>
        <n v="20190"/>
        <n v="22705"/>
        <n v="24225"/>
        <n v="25735"/>
        <n v="26678"/>
        <n v="27654"/>
        <n v="29664"/>
        <n v="31497"/>
        <n v="18447"/>
        <n v="19945"/>
        <n v="21566"/>
        <n v="22840"/>
        <n v="24299"/>
        <n v="25547"/>
        <n v="26685"/>
        <n v="28071"/>
        <n v="29236"/>
        <n v="30754"/>
        <n v="32227"/>
        <n v="33923"/>
        <n v="33586"/>
        <n v="34432"/>
        <n v="36863"/>
        <n v="38223"/>
        <n v="38659"/>
        <n v="40746"/>
        <n v="42866"/>
        <n v="44446"/>
        <n v="48187"/>
        <n v="48639"/>
        <n v="50296"/>
        <n v="51310"/>
        <n v="956"/>
        <n v="1008"/>
        <n v="1075"/>
        <n v="1021"/>
        <n v="1874"/>
        <n v="1492"/>
        <n v="1070"/>
        <n v="1561"/>
        <n v="1698"/>
        <n v="3690"/>
        <n v="3183"/>
        <n v="2523"/>
        <n v="226"/>
        <n v="246"/>
        <n v="-182"/>
        <n v="-200"/>
        <n v="49"/>
        <n v="51"/>
        <n v="30"/>
        <n v="155"/>
        <n v="-52"/>
        <n v="-256"/>
        <n v="-285"/>
        <n v="4763"/>
        <n v="4474"/>
        <n v="4812"/>
        <n v="5358"/>
        <n v="5039"/>
        <n v="5372"/>
        <n v="5811"/>
        <n v="5502"/>
        <n v="5673"/>
        <n v="5628"/>
        <n v="5632"/>
        <n v="5835"/>
        <n v="1536"/>
        <n v="1402"/>
        <n v="1709"/>
        <n v="1227"/>
        <n v="204"/>
        <n v="188"/>
        <n v="149"/>
        <n v="1312"/>
        <n v="1272"/>
        <n v="569"/>
        <n v="590"/>
        <n v="784"/>
        <n v="408"/>
        <n v="407"/>
        <n v="709"/>
        <n v="5551"/>
        <n v="4746"/>
        <n v="5078"/>
        <n v="5040"/>
        <n v="4580"/>
        <n v="3886"/>
        <n v="5356"/>
        <n v="7172"/>
        <n v="5980"/>
        <n v="465"/>
        <n v="548"/>
        <n v="695"/>
        <n v="840"/>
        <n v="2207"/>
        <n v="2334"/>
        <n v="2640"/>
        <n v="2863"/>
        <n v="2915"/>
        <n v="3441"/>
        <n v="4039"/>
        <n v="4299"/>
        <n v="2414"/>
        <n v="2293"/>
        <n v="2356"/>
        <n v="2860"/>
        <n v="2639"/>
        <n v="3616"/>
        <n v="3507"/>
        <n v="1767"/>
        <n v="1868"/>
        <n v="2002"/>
        <n v="1730"/>
        <n v="1749"/>
        <n v="1911"/>
        <n v="1192"/>
        <n v="148"/>
        <n v="550"/>
        <n v="768"/>
        <n v="896"/>
        <n v="983"/>
        <n v="929"/>
        <n v="1044"/>
        <n v="591"/>
        <n v="658"/>
        <n v="835"/>
        <n v="1388"/>
        <n v="1414"/>
        <n v="1483"/>
        <n v="908"/>
        <n v="1132"/>
        <n v="1071"/>
        <n v="1603"/>
        <n v="2122"/>
        <n v="2282"/>
        <n v="2130"/>
        <n v="2257"/>
        <n v="902"/>
        <n v="960"/>
        <n v="1052"/>
        <n v="1153"/>
        <n v="1219"/>
        <n v="1326"/>
        <n v="618"/>
        <n v="676"/>
        <n v="759"/>
        <n v="2001"/>
        <n v="2213"/>
        <n v="2417"/>
        <n v="2625"/>
        <n v="2697"/>
        <n v="3069"/>
        <n v="3127"/>
        <n v="3267"/>
        <n v="3583"/>
        <n v="2360"/>
        <n v="3066"/>
        <n v="3173"/>
        <n v="3311"/>
        <n v="3450"/>
        <n v="4830"/>
        <n v="5136"/>
        <n v="5383"/>
        <n v="5691"/>
        <n v="6065"/>
        <n v="6777"/>
        <n v="7052"/>
        <n v="7373"/>
        <n v="7525"/>
        <n v="7925"/>
        <n v="8321"/>
        <n v="566"/>
        <n v="722"/>
        <n v="764"/>
        <n v="8228"/>
        <n v="8895"/>
        <n v="9419"/>
        <n v="9999"/>
        <n v="10568"/>
        <n v="11093"/>
        <n v="11719"/>
        <n v="12171"/>
        <n v="12458"/>
        <n v="12878"/>
        <n v="13465"/>
        <n v="14279"/>
        <n v="2910"/>
        <n v="3227"/>
        <n v="3592"/>
        <n v="3791"/>
        <n v="3993"/>
        <n v="3854"/>
        <n v="3838"/>
        <n v="3990"/>
        <n v="4312"/>
        <n v="5482"/>
        <n v="5985"/>
        <n v="6376"/>
        <n v="6772"/>
        <n v="7148"/>
        <n v="7501"/>
        <n v="7928"/>
        <n v="8178"/>
        <n v="8604"/>
        <n v="9040"/>
        <n v="9475"/>
        <n v="9967"/>
        <n v="86419"/>
        <n v="87999"/>
        <n v="93612"/>
        <n v="97681"/>
        <n v="102535"/>
        <n v="108996"/>
        <n v="115068"/>
        <n v="116268"/>
        <n v="113118"/>
        <n v="117114"/>
        <n v="117475"/>
        <n v="125440"/>
        <n v="922"/>
        <n v="939"/>
        <n v="1140"/>
        <n v="4363"/>
        <n v="4217"/>
        <n v="3109"/>
        <n v="3699"/>
        <n v="5592"/>
        <n v="5884"/>
        <n v="7997"/>
        <n v="555"/>
        <n v="392"/>
        <n v="1237"/>
        <n v="1307"/>
        <n v="1635"/>
        <n v="2936"/>
        <n v="1507"/>
        <n v="309"/>
        <n v="628"/>
        <n v="510"/>
        <n v="624"/>
        <n v="998"/>
        <n v="1282"/>
        <n v="1677"/>
        <n v="2308"/>
        <n v="876"/>
        <n v="17751"/>
        <n v="18626"/>
        <n v="19311"/>
        <n v="19258"/>
        <n v="19253"/>
        <n v="19319"/>
        <n v="19985"/>
        <n v="18871"/>
        <n v="17758"/>
        <n v="18854"/>
        <n v="16406"/>
        <n v="18204"/>
        <n v="2621"/>
        <n v="3119"/>
        <n v="3136"/>
        <n v="3242"/>
        <n v="3537"/>
        <n v="4595"/>
        <n v="4589"/>
        <n v="474"/>
        <n v="410"/>
        <n v="593"/>
        <n v="1927"/>
        <n v="1644"/>
        <n v="1688"/>
        <n v="1497"/>
        <n v="1528"/>
        <n v="1699"/>
        <n v="995"/>
        <n v="1267"/>
        <n v="1051"/>
        <n v="968"/>
        <n v="1130"/>
        <n v="1096"/>
        <n v="931"/>
        <n v="1041"/>
        <n v="1005"/>
        <n v="1671"/>
        <n v="2297"/>
        <n v="1511"/>
        <n v="5077"/>
        <n v="6069"/>
        <n v="5258"/>
        <n v="4736"/>
        <n v="5455"/>
        <n v="5781"/>
        <n v="4225"/>
        <n v="4317"/>
        <n v="4556"/>
        <n v="2403"/>
        <n v="4009"/>
        <n v="4240"/>
        <n v="3929"/>
        <n v="2208"/>
        <n v="2233"/>
        <n v="-197"/>
        <n v="1246"/>
        <n v="1631"/>
        <n v="1569"/>
        <n v="1383"/>
        <n v="1322"/>
        <n v="1284"/>
        <n v="1025"/>
        <n v="705"/>
        <n v="882"/>
        <n v="1209"/>
        <n v="3655"/>
        <n v="3251"/>
        <n v="4017"/>
        <n v="3029"/>
        <n v="4467"/>
        <n v="4719"/>
        <n v="455"/>
        <n v="626"/>
        <n v="731"/>
        <n v="850"/>
        <n v="926"/>
        <n v="5616"/>
        <n v="5289"/>
        <n v="6243"/>
        <n v="6894"/>
        <n v="7237"/>
        <n v="7439"/>
        <n v="7545"/>
        <n v="7678"/>
        <n v="7941"/>
        <n v="7947"/>
        <n v="8024"/>
        <n v="6566"/>
        <n v="6955"/>
        <n v="7015"/>
        <n v="7942"/>
        <n v="8673"/>
        <n v="9623"/>
        <n v="9928"/>
        <n v="10112"/>
        <n v="11289"/>
        <n v="12117"/>
        <n v="889"/>
        <n v="1628"/>
        <n v="1589"/>
        <n v="1432"/>
        <n v="9458"/>
        <n v="9298"/>
        <n v="9009"/>
        <n v="9760"/>
        <n v="10620"/>
        <n v="13067"/>
        <n v="13387"/>
        <n v="11777"/>
        <n v="8751"/>
        <n v="8203"/>
        <n v="6071"/>
        <n v="6807"/>
        <n v="1054"/>
        <n v="1050"/>
        <n v="1412"/>
        <n v="1069"/>
        <n v="1155"/>
        <n v="1373"/>
        <n v="2053"/>
        <n v="2246"/>
        <n v="2626"/>
        <n v="2851"/>
        <n v="3363"/>
        <n v="3422"/>
        <n v="3061"/>
        <n v="3672"/>
        <n v="4267"/>
        <n v="4064"/>
        <n v="4655"/>
        <n v="4573"/>
        <n v="3001"/>
        <n v="3295"/>
        <n v="3649"/>
        <n v="4181"/>
        <n v="4004"/>
        <n v="4096"/>
        <n v="4282"/>
        <n v="4147"/>
        <n v="4213"/>
        <n v="3969"/>
        <n v="4079"/>
        <n v="4127"/>
        <n v="4059"/>
        <n v="4533"/>
        <n v="4988"/>
        <n v="5179"/>
        <n v="5240"/>
        <n v="5564"/>
        <n v="5904"/>
        <n v="3058"/>
        <n v="3080"/>
        <n v="2908"/>
        <n v="3487"/>
        <n v="3770"/>
        <n v="3897"/>
        <n v="3890"/>
        <n v="4446"/>
        <n v="5029"/>
        <n v="1608"/>
        <n v="1660"/>
        <n v="1944"/>
        <n v="2940"/>
        <n v="2749"/>
        <n v="3846"/>
        <n v="4196"/>
        <n v="4632"/>
        <n v="4904"/>
        <n v="5820"/>
        <n v="6102"/>
        <n v="6249"/>
        <n v="6608"/>
        <n v="6921"/>
        <n v="4483"/>
        <n v="4790"/>
        <n v="5330"/>
        <n v="5678"/>
        <n v="5876"/>
        <n v="6028"/>
        <n v="6632"/>
        <n v="6599"/>
        <n v="7115"/>
        <n v="7495"/>
        <n v="10362"/>
        <n v="11045"/>
        <n v="11527"/>
        <n v="12230"/>
        <n v="13263"/>
        <n v="14198"/>
        <n v="15068"/>
        <n v="15692"/>
        <n v="16390"/>
        <n v="17065"/>
        <n v="18151"/>
        <n v="18801"/>
        <n v="1283"/>
        <n v="1519"/>
        <n v="1604"/>
        <n v="1825"/>
        <n v="1935"/>
        <n v="16707"/>
        <n v="17847"/>
        <n v="18921"/>
        <n v="20064"/>
        <n v="21454"/>
        <n v="22773"/>
        <n v="24028"/>
        <n v="25114"/>
        <n v="25719"/>
        <n v="26714"/>
        <n v="28385"/>
        <n v="29648"/>
        <n v="5651"/>
        <n v="6487"/>
        <n v="6931"/>
        <n v="7372"/>
        <n v="7787"/>
        <n v="8320"/>
        <n v="8269"/>
        <n v="8303"/>
        <n v="9178"/>
        <n v="11056"/>
        <n v="11874"/>
        <n v="12786"/>
        <n v="13577"/>
        <n v="14523"/>
        <n v="15401"/>
        <n v="16241"/>
        <n v="16794"/>
        <n v="17450"/>
        <n v="18411"/>
        <n v="19207"/>
        <n v="214986"/>
        <n v="221953"/>
        <n v="3360"/>
        <n v="8021"/>
        <n v="5562"/>
        <n v="2040"/>
        <n v="584"/>
        <n v="17961"/>
        <n v="18901"/>
        <n v="6782"/>
        <n v="7010"/>
        <n v="203"/>
        <n v="4512"/>
        <n v="4283"/>
        <n v="1304"/>
        <n v="800"/>
        <n v="5716"/>
        <n v="6673"/>
        <n v="17108"/>
        <n v="18215"/>
        <n v="17316"/>
        <n v="18047"/>
        <n v="6089"/>
        <n v="6528"/>
        <n v="3835"/>
        <n v="3870"/>
        <n v="8247"/>
        <n v="9086"/>
        <n v="12194"/>
        <n v="11274"/>
        <n v="5952"/>
        <n v="6494"/>
        <n v="11937"/>
        <n v="12706"/>
        <n v="14266"/>
        <n v="14529"/>
        <n v="7135"/>
        <n v="6868"/>
        <n v="16009"/>
        <n v="20176"/>
        <n v="20991"/>
        <n v="30879"/>
        <n v="32725"/>
        <n v="4341"/>
        <n v="61015"/>
        <n v="64014"/>
        <n v="29966"/>
        <n v="31382"/>
        <n v="31049"/>
        <n v="32632"/>
        <n v="94639"/>
        <n v="96287"/>
        <n v="103859"/>
        <n v="107754"/>
        <n v="116143"/>
        <n v="123555"/>
        <n v="129809"/>
        <n v="137736"/>
        <n v="143387"/>
        <n v="153634"/>
        <n v="1087"/>
        <n v="1193"/>
        <n v="1306"/>
        <n v="1392"/>
        <n v="1350"/>
        <n v="421"/>
        <n v="488"/>
        <n v="3798"/>
        <n v="105"/>
        <n v="1309"/>
        <n v="1451"/>
        <n v="969"/>
        <n v="1061"/>
        <n v="760"/>
        <n v="8731"/>
        <n v="7951"/>
        <n v="10139"/>
        <n v="9286"/>
        <n v="9452"/>
        <n v="10251"/>
        <n v="11229"/>
        <n v="11019"/>
        <n v="10933"/>
        <n v="2928"/>
        <n v="3378"/>
        <n v="3374"/>
        <n v="3303"/>
        <n v="3461"/>
        <n v="3878"/>
        <n v="3720"/>
        <n v="625"/>
        <n v="740"/>
        <n v="486"/>
        <n v="654"/>
        <n v="576"/>
        <n v="2319"/>
        <n v="2073"/>
        <n v="2497"/>
        <n v="2472"/>
        <n v="2914"/>
        <n v="3521"/>
        <n v="1223"/>
        <n v="212"/>
        <n v="429"/>
        <n v="1949"/>
        <n v="1993"/>
        <n v="2267"/>
        <n v="2630"/>
        <n v="2593"/>
        <n v="3403"/>
        <n v="2966"/>
        <n v="3306"/>
        <n v="747"/>
        <n v="782"/>
        <n v="954"/>
        <n v="6864"/>
        <n v="7127"/>
        <n v="7408"/>
        <n v="8286"/>
        <n v="9572"/>
        <n v="9916"/>
        <n v="11575"/>
        <n v="11932"/>
        <n v="9103"/>
        <n v="8480"/>
        <n v="8193"/>
        <n v="8260"/>
        <n v="9162"/>
        <n v="9689"/>
        <n v="9495"/>
        <n v="11140"/>
        <n v="11848"/>
        <n v="12179"/>
        <n v="178"/>
        <n v="3053"/>
        <n v="2784"/>
        <n v="3095"/>
        <n v="3792"/>
        <n v="3855"/>
        <n v="4269"/>
        <n v="3659"/>
        <n v="602"/>
        <n v="623"/>
        <n v="1747"/>
        <n v="1796"/>
        <n v="2017"/>
        <n v="2163"/>
        <n v="2409"/>
        <n v="2510"/>
        <n v="3287"/>
        <n v="4990"/>
        <n v="5013"/>
        <n v="4794"/>
        <n v="5521"/>
        <n v="5658"/>
        <n v="5335"/>
        <n v="5704"/>
        <n v="6388"/>
        <n v="5188"/>
        <n v="6219"/>
        <n v="6082"/>
        <n v="5750"/>
        <n v="8598"/>
        <n v="8787"/>
        <n v="10018"/>
        <n v="10660"/>
        <n v="3162"/>
        <n v="3312"/>
        <n v="3936"/>
        <n v="4266"/>
        <n v="4807"/>
        <n v="5970"/>
        <n v="5693"/>
        <n v="6103"/>
        <n v="6655"/>
        <n v="7816"/>
        <n v="9145"/>
        <n v="7205"/>
        <n v="7179"/>
        <n v="8426"/>
        <n v="10674"/>
        <n v="11232"/>
        <n v="10915"/>
        <n v="10091"/>
        <n v="12249"/>
        <n v="2935"/>
        <n v="3163"/>
        <n v="3766"/>
        <n v="3907"/>
        <n v="4091"/>
        <n v="4148"/>
        <n v="4470"/>
        <n v="4999"/>
        <n v="7657"/>
        <n v="8064"/>
        <n v="8706"/>
        <n v="9491"/>
        <n v="9801"/>
        <n v="9037"/>
        <n v="9684"/>
        <n v="10328"/>
        <n v="10912"/>
        <n v="11495"/>
        <n v="12379"/>
        <n v="12725"/>
        <n v="13383"/>
        <n v="14052"/>
        <n v="15439"/>
        <n v="12463"/>
        <n v="12966"/>
        <n v="13527"/>
        <n v="14381"/>
        <n v="15640"/>
        <n v="16644"/>
        <n v="17797"/>
        <n v="18745"/>
        <n v="19756"/>
        <n v="21535"/>
        <n v="2450"/>
        <n v="2571"/>
        <n v="3045"/>
        <n v="2701"/>
        <n v="3078"/>
        <n v="3314"/>
        <n v="25594"/>
        <n v="27085"/>
        <n v="28914"/>
        <n v="30636"/>
        <n v="32803"/>
        <n v="34862"/>
        <n v="37053"/>
        <n v="38890"/>
        <n v="40143"/>
        <n v="44493"/>
        <n v="13824"/>
        <n v="14817"/>
        <n v="15664"/>
        <n v="16535"/>
        <n v="18647"/>
        <n v="19780"/>
        <n v="20852"/>
        <n v="21352"/>
        <n v="24755"/>
        <n v="11770"/>
        <n v="12268"/>
        <n v="13250"/>
        <n v="14101"/>
        <n v="15332"/>
        <n v="16215"/>
        <n v="18038"/>
        <n v="18791"/>
        <n v="19738"/>
        <n v="32673"/>
        <n v="33408"/>
        <n v="35241"/>
        <n v="36768"/>
        <n v="39693"/>
        <n v="41824"/>
        <n v="43132"/>
        <n v="45427"/>
        <n v="48397"/>
        <n v="49561"/>
        <n v="1532"/>
        <n v="1570"/>
        <n v="1568"/>
        <n v="1773"/>
        <n v="1834"/>
        <n v="993"/>
        <n v="994"/>
        <n v="1259"/>
        <n v="1859"/>
        <n v="2146"/>
        <n v="1067"/>
        <n v="1169"/>
        <n v="1247"/>
        <n v="213"/>
        <n v="3645"/>
        <n v="2848"/>
        <n v="4112"/>
        <n v="4460"/>
        <n v="5417"/>
        <n v="748"/>
        <n v="1115"/>
        <n v="999"/>
        <n v="1138"/>
        <n v="611"/>
        <n v="-258"/>
        <n v="1010"/>
        <n v="514"/>
        <n v="596"/>
        <n v="1446"/>
        <n v="1171"/>
        <n v="1127"/>
        <n v="946"/>
        <n v="650"/>
        <n v="1672"/>
        <n v="1718"/>
        <n v="1391"/>
        <n v="1428"/>
        <n v="2275"/>
        <n v="2330"/>
        <n v="2559"/>
        <n v="2664"/>
        <n v="4061"/>
        <n v="2739"/>
        <n v="2742"/>
        <n v="3044"/>
        <n v="3711"/>
        <n v="4095"/>
        <n v="4058"/>
        <n v="1985"/>
        <n v="1882"/>
        <n v="2047"/>
        <n v="2024"/>
        <n v="2059"/>
        <n v="2305"/>
        <n v="2786"/>
        <n v="2641"/>
        <n v="170"/>
        <n v="615"/>
        <n v="665"/>
        <n v="819"/>
        <n v="671"/>
        <n v="777"/>
        <n v="1059"/>
        <n v="1074"/>
        <n v="1078"/>
        <n v="696"/>
        <n v="977"/>
        <n v="2012"/>
        <n v="1926"/>
        <n v="2638"/>
        <n v="2832"/>
        <n v="742"/>
        <n v="808"/>
        <n v="1072"/>
        <n v="1277"/>
        <n v="872"/>
        <n v="1178"/>
        <n v="1244"/>
        <n v="2779"/>
        <n v="3033"/>
        <n v="3100"/>
        <n v="3129"/>
        <n v="3446"/>
        <n v="3624"/>
        <n v="2872"/>
        <n v="3336"/>
        <n v="3567"/>
        <n v="3630"/>
        <n v="3962"/>
        <n v="5093"/>
        <n v="5427"/>
        <n v="6108"/>
        <n v="7018"/>
        <n v="7451"/>
        <n v="8068"/>
        <n v="8338"/>
        <n v="642"/>
        <n v="9296"/>
        <n v="9878"/>
        <n v="10518"/>
        <n v="11051"/>
        <n v="11707"/>
        <n v="12520"/>
        <n v="13124"/>
        <n v="13410"/>
        <n v="13712"/>
        <n v="14157"/>
        <n v="3292"/>
        <n v="3948"/>
        <n v="4319"/>
        <n v="4528"/>
        <n v="4582"/>
        <n v="4361"/>
        <n v="4424"/>
        <n v="6004"/>
        <n v="6384"/>
        <n v="6946"/>
        <n v="7331"/>
        <n v="7759"/>
        <n v="8201"/>
        <n v="8596"/>
        <n v="8828"/>
        <n v="9351"/>
        <n v="9733"/>
        <n v="69734"/>
        <n v="69177"/>
        <n v="75166"/>
        <n v="74946"/>
        <n v="78488"/>
        <n v="83443"/>
        <n v="89158"/>
        <n v="91600"/>
        <n v="98737"/>
        <n v="102688"/>
        <n v="109173"/>
        <n v="111551"/>
        <n v="918"/>
        <n v="962"/>
        <n v="934"/>
        <n v="2713"/>
        <n v="3546"/>
        <n v="3660"/>
        <n v="8982"/>
        <n v="9148"/>
        <n v="9461"/>
        <n v="9768"/>
        <n v="501"/>
        <n v="708"/>
        <n v="627"/>
        <n v="63"/>
        <n v="-12"/>
        <n v="9230"/>
        <n v="6200"/>
        <n v="6762"/>
        <n v="6581"/>
        <n v="7270"/>
        <n v="7216"/>
        <n v="8564"/>
        <n v="9332"/>
        <n v="9807"/>
        <n v="1349"/>
        <n v="2036"/>
        <n v="2235"/>
        <n v="3107"/>
        <n v="3924"/>
        <n v="173"/>
        <n v="724"/>
        <n v="1039"/>
        <n v="1424"/>
        <n v="780"/>
        <n v="834"/>
        <n v="1685"/>
        <n v="1369"/>
        <n v="1328"/>
        <n v="167"/>
        <n v="454"/>
        <n v="790"/>
        <n v="7002"/>
        <n v="5333"/>
        <n v="5306"/>
        <n v="4681"/>
        <n v="5996"/>
        <n v="6293"/>
        <n v="8433"/>
        <n v="7656"/>
        <n v="559"/>
        <n v="765"/>
        <n v="5034"/>
        <n v="5273"/>
        <n v="5641"/>
        <n v="7333"/>
        <n v="7255"/>
        <n v="7434"/>
        <n v="7893"/>
        <n v="8131"/>
        <n v="8381"/>
        <n v="5101"/>
        <n v="4896"/>
        <n v="4913"/>
        <n v="5649"/>
        <n v="7056"/>
        <n v="7437"/>
        <n v="7535"/>
        <n v="7999"/>
        <n v="8551"/>
        <n v="2913"/>
        <n v="3298"/>
        <n v="3622"/>
        <n v="3751"/>
        <n v="4270"/>
        <n v="3795"/>
        <n v="3971"/>
        <n v="4444"/>
        <n v="5035"/>
        <n v="1618"/>
        <n v="1807"/>
        <n v="1854"/>
        <n v="1527"/>
        <n v="2096"/>
        <n v="2790"/>
        <n v="2988"/>
        <n v="2278"/>
        <n v="2273"/>
        <n v="2591"/>
        <n v="2666"/>
        <n v="3984"/>
        <n v="4289"/>
        <n v="4340"/>
        <n v="4314"/>
        <n v="4318"/>
        <n v="5269"/>
        <n v="5456"/>
        <n v="5563"/>
        <n v="6084"/>
        <n v="2441"/>
        <n v="2607"/>
        <n v="2859"/>
        <n v="1891"/>
        <n v="2491"/>
        <n v="7369"/>
        <n v="8026"/>
        <n v="8415"/>
        <n v="8745"/>
        <n v="9492"/>
        <n v="10083"/>
        <n v="10417"/>
        <n v="10031"/>
        <n v="10287"/>
        <n v="10722"/>
        <n v="11042"/>
        <n v="5057"/>
        <n v="5254"/>
        <n v="5878"/>
        <n v="6156"/>
        <n v="6302"/>
        <n v="6274"/>
        <n v="6691"/>
        <n v="7347"/>
        <n v="7613"/>
        <n v="10573"/>
        <n v="11228"/>
        <n v="11755"/>
        <n v="12551"/>
        <n v="13555"/>
        <n v="14080"/>
        <n v="14774"/>
        <n v="15071"/>
        <n v="15666"/>
        <n v="16330"/>
        <n v="17239"/>
        <n v="17943"/>
        <n v="1651"/>
        <n v="1584"/>
        <n v="1607"/>
        <n v="1752"/>
        <n v="20895"/>
        <n v="22149"/>
        <n v="23503"/>
        <n v="24859"/>
        <n v="26337"/>
        <n v="27548"/>
        <n v="28958"/>
        <n v="29608"/>
        <n v="29978"/>
        <n v="31177"/>
        <n v="32764"/>
        <n v="33932"/>
        <n v="9394"/>
        <n v="9927"/>
        <n v="10258"/>
        <n v="10857"/>
        <n v="11463"/>
        <n v="11762"/>
        <n v="12487"/>
        <n v="12789"/>
        <n v="12716"/>
        <n v="13589"/>
        <n v="14022"/>
        <n v="11501"/>
        <n v="12222"/>
        <n v="13245"/>
        <n v="14002"/>
        <n v="14874"/>
        <n v="15786"/>
        <n v="16471"/>
        <n v="16819"/>
        <n v="17648"/>
        <n v="18461"/>
        <n v="19910"/>
        <n v="43893"/>
        <n v="47485"/>
        <n v="49932"/>
        <n v="52406"/>
        <n v="54775"/>
        <n v="62573"/>
        <n v="64549"/>
        <n v="71758"/>
        <n v="74651"/>
        <n v="78535"/>
        <n v="80628"/>
        <n v="384"/>
        <n v="396"/>
        <n v="1222"/>
        <n v="2224"/>
        <n v="2026"/>
        <n v="3293"/>
        <n v="3042"/>
        <n v="5548"/>
        <n v="5832"/>
        <n v="6094"/>
        <n v="398"/>
        <n v="504"/>
        <n v="643"/>
        <n v="2121"/>
        <n v="2211"/>
        <n v="2206"/>
        <n v="2939"/>
        <n v="2805"/>
        <n v="3017"/>
        <n v="3545"/>
        <n v="4316"/>
        <n v="4613"/>
        <n v="1172"/>
        <n v="1348"/>
        <n v="1499"/>
        <n v="2526"/>
        <n v="2766"/>
        <n v="11"/>
        <n v="221"/>
        <n v="232"/>
        <n v="69"/>
        <n v="88"/>
        <n v="205"/>
        <n v="973"/>
        <n v="1963"/>
        <n v="601"/>
        <n v="3968"/>
        <n v="3083"/>
        <n v="4621"/>
        <n v="5665"/>
        <n v="6210"/>
        <n v="3816"/>
        <n v="3626"/>
        <n v="4046"/>
        <n v="4226"/>
        <n v="5613"/>
        <n v="5889"/>
        <n v="6423"/>
        <n v="6674"/>
        <n v="2489"/>
        <n v="2844"/>
        <n v="3006"/>
        <n v="2493"/>
        <n v="3057"/>
        <n v="3328"/>
        <n v="1269"/>
        <n v="1565"/>
        <n v="1526"/>
        <n v="1646"/>
        <n v="1649"/>
        <n v="1614"/>
        <n v="1465"/>
        <n v="1509"/>
        <n v="1942"/>
        <n v="2490"/>
        <n v="2447"/>
        <n v="2314"/>
        <n v="2683"/>
        <n v="2506"/>
        <n v="1289"/>
        <n v="1439"/>
        <n v="1615"/>
        <n v="1853"/>
        <n v="1958"/>
        <n v="3000"/>
        <n v="3195"/>
        <n v="4173"/>
        <n v="4321"/>
        <n v="4449"/>
        <n v="4429"/>
        <n v="4709"/>
        <n v="1453"/>
        <n v="1586"/>
        <n v="1857"/>
        <n v="1889"/>
        <n v="2541"/>
        <n v="2588"/>
        <n v="2620"/>
        <n v="990"/>
        <n v="1423"/>
        <n v="1665"/>
        <n v="1837"/>
        <n v="5659"/>
        <n v="5818"/>
        <n v="6149"/>
        <n v="6833"/>
        <n v="7095"/>
        <n v="7703"/>
        <n v="8016"/>
        <n v="8614"/>
        <n v="8425"/>
        <n v="9049"/>
        <n v="9608"/>
        <n v="5202"/>
        <n v="5478"/>
        <n v="5865"/>
        <n v="6218"/>
        <n v="6402"/>
        <n v="6636"/>
        <n v="7031"/>
        <n v="7244"/>
        <n v="7570"/>
        <n v="8058"/>
        <n v="8879"/>
        <n v="9322"/>
        <n v="10016"/>
        <n v="10707"/>
        <n v="11204"/>
        <n v="11867"/>
        <n v="12024"/>
        <n v="12676"/>
        <n v="12949"/>
        <n v="13721"/>
        <n v="1174"/>
        <n v="1643"/>
        <n v="17643"/>
        <n v="18703"/>
        <n v="19613"/>
        <n v="21005"/>
        <n v="22113"/>
        <n v="22985"/>
        <n v="24275"/>
        <n v="24890"/>
        <n v="26169"/>
        <n v="26584"/>
        <n v="28097"/>
        <n v="29827"/>
        <n v="10238"/>
        <n v="10715"/>
        <n v="11104"/>
        <n v="11824"/>
        <n v="12573"/>
        <n v="12894"/>
        <n v="13820"/>
        <n v="14737"/>
        <n v="14650"/>
        <n v="15593"/>
        <n v="16679"/>
        <n v="7405"/>
        <n v="7988"/>
        <n v="9181"/>
        <n v="9540"/>
        <n v="10851"/>
        <n v="11934"/>
        <n v="12504"/>
        <n v="19411"/>
        <n v="20779"/>
        <n v="22884"/>
        <n v="24116"/>
        <n v="24948"/>
        <n v="26063"/>
        <n v="27844"/>
        <n v="29350"/>
        <n v="31874"/>
        <n v="32713"/>
        <n v="34622"/>
        <n v="35815"/>
        <n v="1157"/>
        <n v="1700"/>
        <n v="2359"/>
        <n v="4040"/>
        <n v="4295"/>
        <n v="599"/>
        <n v="600"/>
        <n v="622"/>
        <n v="1195"/>
        <n v="1548"/>
        <n v="1974"/>
        <n v="1975"/>
        <n v="2413"/>
        <n v="553"/>
        <n v="1203"/>
        <n v="1419"/>
        <n v="-1"/>
        <n v="2"/>
        <n v="1418"/>
        <n v="1417"/>
        <n v="1856"/>
        <n v="2405"/>
        <n v="1811"/>
        <n v="1995"/>
        <n v="2369"/>
        <n v="2454"/>
        <n v="2545"/>
        <n v="2665"/>
        <n v="2089"/>
        <n v="2062"/>
        <n v="820"/>
        <n v="1598"/>
        <n v="1396"/>
        <n v="412"/>
        <n v="489"/>
        <n v="581"/>
        <n v="1636"/>
        <n v="1588"/>
        <n v="461"/>
        <n v="452"/>
        <n v="604"/>
        <n v="3232"/>
        <n v="3634"/>
        <n v="3683"/>
        <n v="1866"/>
        <n v="2241"/>
        <n v="2280"/>
        <n v="2366"/>
        <n v="2462"/>
        <n v="3282"/>
        <n v="3513"/>
        <n v="4248"/>
        <n v="4652"/>
        <n v="4778"/>
        <n v="5047"/>
        <n v="5226"/>
        <n v="5535"/>
        <n v="7477"/>
        <n v="7971"/>
        <n v="8915"/>
        <n v="9207"/>
        <n v="9605"/>
        <n v="10080"/>
        <n v="10262"/>
        <n v="10778"/>
        <n v="11381"/>
        <n v="3418"/>
        <n v="3647"/>
        <n v="3836"/>
        <n v="4391"/>
        <n v="4337"/>
        <n v="4326"/>
        <n v="4712"/>
        <n v="5088"/>
        <n v="4404"/>
        <n v="4809"/>
        <n v="5079"/>
        <n v="5168"/>
        <n v="5458"/>
        <n v="5689"/>
        <n v="6238"/>
        <n v="6452"/>
        <n v="6669"/>
        <n v="6929"/>
      </sharedItems>
    </cacheField>
    <cacheField name="Bruttoprodukt i basisverdi. Volumendring, årlig (prosent)" numFmtId="0">
      <sharedItems containsSemiMixedTypes="0" containsString="0" containsNumber="1" minValue="-864.5" maxValue="23869.7"/>
    </cacheField>
    <cacheField name="Bruttoinvestering i fast realkapital. Løpende priser (mill. kr)" numFmtId="0">
      <sharedItems containsString="0" containsBlank="1" containsNumber="1" containsInteger="1" minValue="-6886" maxValue="957750"/>
    </cacheField>
    <cacheField name="Sysselsatte personer (1 000 personer)" numFmtId="0">
      <sharedItems containsString="0" containsBlank="1" containsNumber="1" minValue="0" maxValue="2836.1" count="930">
        <n v="2569.6999999999998"/>
        <n v="2559.1"/>
        <n v="2552.3000000000002"/>
        <n v="2589"/>
        <n v="2642.4"/>
        <n v="2671.8"/>
        <n v="2699.6"/>
        <n v="2709.6"/>
        <n v="2716.8"/>
        <n v="2747.6"/>
        <n v="2792.4"/>
        <n v="2836.1"/>
        <n v="53.3"/>
        <n v="52.4"/>
        <n v="51.9"/>
        <n v="52.1"/>
        <n v="51.7"/>
        <n v="50.5"/>
        <n v="49.5"/>
        <n v="49.1"/>
        <n v="48.4"/>
        <n v="47.7"/>
        <n v="47.3"/>
        <n v="14.2"/>
        <n v="13.2"/>
        <n v="14.1"/>
        <n v="14.4"/>
        <n v="14.7"/>
        <n v="15.4"/>
        <n v="16"/>
        <n v="16.899999999999999"/>
        <n v="17.7"/>
        <n v="18.3"/>
        <n v="4.8"/>
        <n v="4.5999999999999996"/>
        <n v="4.5"/>
        <n v="4.9000000000000004"/>
        <n v="4.7"/>
        <n v="4.3"/>
        <n v="48.7"/>
        <n v="53.9"/>
        <n v="56.8"/>
        <n v="61.8"/>
        <n v="65.8"/>
        <n v="66.8"/>
        <n v="61.4"/>
        <n v="54"/>
        <n v="51.4"/>
        <n v="55.4"/>
        <n v="21"/>
        <n v="22.5"/>
        <n v="23.8"/>
        <n v="25.5"/>
        <n v="27.2"/>
        <n v="28.3"/>
        <n v="28.4"/>
        <n v="26.2"/>
        <n v="25"/>
        <n v="24.1"/>
        <n v="27.8"/>
        <n v="29.2"/>
        <n v="30.1"/>
        <n v="31.3"/>
        <n v="34.6"/>
        <n v="37.5"/>
        <n v="38.4"/>
        <n v="35.200000000000003"/>
        <n v="29.1"/>
        <n v="27.6"/>
        <n v="27.9"/>
        <n v="251.5"/>
        <n v="240.4"/>
        <n v="230"/>
        <n v="228.7"/>
        <n v="231.3"/>
        <n v="233.5"/>
        <n v="234.3"/>
        <n v="227"/>
        <n v="217"/>
        <n v="213.2"/>
        <n v="215.8"/>
        <n v="220.5"/>
        <n v="47.2"/>
        <n v="49"/>
        <n v="48.3"/>
        <n v="48.5"/>
        <n v="49.2"/>
        <n v="49.3"/>
        <n v="48.9"/>
        <n v="49.4"/>
        <n v="5.5"/>
        <n v="4.4000000000000004"/>
        <n v="4.2"/>
        <n v="4.0999999999999996"/>
        <n v="19.600000000000001"/>
        <n v="17.399999999999999"/>
        <n v="17.3"/>
        <n v="17.2"/>
        <n v="15.3"/>
        <n v="14.9"/>
        <n v="15"/>
        <n v="15.7"/>
        <n v="15.8"/>
        <n v="15.6"/>
        <n v="7.7"/>
        <n v="7"/>
        <n v="6.7"/>
        <n v="6.3"/>
        <n v="6"/>
        <n v="5.8"/>
        <n v="5.3"/>
        <n v="15.9"/>
        <n v="14.3"/>
        <n v="13.4"/>
        <n v="12.9"/>
        <n v="13.1"/>
        <n v="13.5"/>
        <n v="16.8"/>
        <n v="14.8"/>
        <n v="14"/>
        <n v="13.9"/>
        <n v="14.5"/>
        <n v="12.6"/>
        <n v="11.3"/>
        <n v="10.3"/>
        <n v="10"/>
        <n v="9.4"/>
        <n v="9.1"/>
        <n v="9.1999999999999993"/>
        <n v="10.1"/>
        <n v="10.5"/>
        <n v="60.6"/>
        <n v="61.1"/>
        <n v="58.2"/>
        <n v="58.6"/>
        <n v="63.7"/>
        <n v="64.8"/>
        <n v="63"/>
        <n v="57.2"/>
        <n v="53.7"/>
        <n v="56.9"/>
        <n v="33.6"/>
        <n v="30.9"/>
        <n v="27.3"/>
        <n v="29.4"/>
        <n v="29.7"/>
        <n v="25.2"/>
        <n v="21.6"/>
        <n v="19.8"/>
        <n v="20.5"/>
        <n v="21.1"/>
        <n v="12.3"/>
        <n v="11.2"/>
        <n v="9.5"/>
        <n v="9"/>
        <n v="8.6999999999999993"/>
        <n v="8.6"/>
        <n v="8.5"/>
        <n v="19.7"/>
        <n v="18.600000000000001"/>
        <n v="18.5"/>
        <n v="19.5"/>
        <n v="20.8"/>
        <n v="19.3"/>
        <n v="20.7"/>
        <n v="14.6"/>
        <n v="13.8"/>
        <n v="16.5"/>
        <n v="17"/>
        <n v="193.1"/>
        <n v="184.9"/>
        <n v="182.2"/>
        <n v="189"/>
        <n v="199.5"/>
        <n v="205.4"/>
        <n v="210"/>
        <n v="215"/>
        <n v="220.8"/>
        <n v="238.2"/>
        <n v="245.4"/>
        <n v="365.9"/>
        <n v="359.5"/>
        <n v="353.2"/>
        <n v="350.5"/>
        <n v="355"/>
        <n v="354.5"/>
        <n v="358.1"/>
        <n v="360.9"/>
        <n v="359.9"/>
        <n v="361.1"/>
        <n v="361"/>
        <n v="358.4"/>
        <n v="0.2"/>
        <n v="0.3"/>
        <n v="20.6"/>
        <n v="24.2"/>
        <n v="24.6"/>
        <n v="26.1"/>
        <n v="21.3"/>
        <n v="20.9"/>
        <n v="115.8"/>
        <n v="117.1"/>
        <n v="117.8"/>
        <n v="117.2"/>
        <n v="117.5"/>
        <n v="118.6"/>
        <n v="119"/>
        <n v="118.5"/>
        <n v="118.9"/>
        <n v="120"/>
        <n v="22.9"/>
        <n v="22.4"/>
        <n v="21.5"/>
        <n v="20.100000000000001"/>
        <n v="19.899999999999999"/>
        <n v="17.8"/>
        <n v="17.100000000000001"/>
        <n v="81.7"/>
        <n v="79"/>
        <n v="79.099999999999994"/>
        <n v="81.5"/>
        <n v="82.8"/>
        <n v="84.8"/>
        <n v="88.4"/>
        <n v="91.1"/>
        <n v="94.9"/>
        <n v="98.8"/>
        <n v="100.9"/>
        <n v="103.4"/>
        <n v="84.3"/>
        <n v="85.3"/>
        <n v="85.4"/>
        <n v="86.5"/>
        <n v="88.1"/>
        <n v="88.9"/>
        <n v="92.2"/>
        <n v="91.6"/>
        <n v="92.7"/>
        <n v="95.9"/>
        <n v="100.6"/>
        <n v="49.8"/>
        <n v="52.5"/>
        <n v="51.1"/>
        <n v="47.9"/>
        <n v="46.7"/>
        <n v="46.4"/>
        <n v="46.8"/>
        <n v="26.3"/>
        <n v="25.8"/>
        <n v="26.4"/>
        <n v="27.5"/>
        <n v="28.2"/>
        <n v="28.8"/>
        <n v="29.9"/>
        <n v="29.8"/>
        <m/>
        <n v="0.1"/>
        <n v="124.8"/>
        <n v="125.2"/>
        <n v="124"/>
        <n v="125.8"/>
        <n v="129.1"/>
        <n v="132.1"/>
        <n v="134.30000000000001"/>
        <n v="135.4"/>
        <n v="133.80000000000001"/>
        <n v="135.30000000000001"/>
        <n v="141.1"/>
        <n v="146.6"/>
        <n v="122.5"/>
        <n v="114.3"/>
        <n v="112"/>
        <n v="124.7"/>
        <n v="125.3"/>
        <n v="126.6"/>
        <n v="122.9"/>
        <n v="123.3"/>
        <n v="130.1"/>
        <n v="138"/>
        <n v="142.1"/>
        <n v="169.4"/>
        <n v="175.2"/>
        <n v="177.4"/>
        <n v="181.6"/>
        <n v="183.6"/>
        <n v="184.2"/>
        <n v="186.5"/>
        <n v="190.8"/>
        <n v="193.4"/>
        <n v="196"/>
        <n v="194.3"/>
        <n v="195.3"/>
        <n v="194.7"/>
        <n v="198.6"/>
        <n v="200.2"/>
        <n v="202.5"/>
        <n v="205"/>
        <n v="207.5"/>
        <n v="210.2"/>
        <n v="211.6"/>
        <n v="214.8"/>
        <n v="218.6"/>
        <n v="222.5"/>
        <n v="225.8"/>
        <n v="504.1"/>
        <n v="514.79999999999995"/>
        <n v="522.79999999999995"/>
        <n v="535.79999999999995"/>
        <n v="545.29999999999995"/>
        <n v="554.79999999999995"/>
        <n v="562"/>
        <n v="569.29999999999995"/>
        <n v="577.79999999999995"/>
        <n v="583.4"/>
        <n v="587.6"/>
        <n v="593"/>
        <n v="89.9"/>
        <n v="93"/>
        <n v="93.8"/>
        <n v="94.4"/>
        <n v="94.8"/>
        <n v="96.3"/>
        <n v="96.4"/>
        <n v="99.6"/>
        <n v="103.2"/>
        <n v="109.3"/>
        <n v="111.5"/>
        <n v="0"/>
        <n v="739.7"/>
        <n v="753"/>
        <n v="762.7"/>
        <n v="777.6"/>
        <n v="789.9"/>
        <n v="800.7"/>
        <n v="809.6"/>
        <n v="818.5"/>
        <n v="827.3"/>
        <n v="838.8"/>
        <n v="848.9"/>
        <n v="856.7"/>
        <n v="261.60000000000002"/>
        <n v="265.8"/>
        <n v="268.8"/>
        <n v="273.39999999999998"/>
        <n v="277.39999999999998"/>
        <n v="281"/>
        <n v="287.10000000000002"/>
        <n v="293.2"/>
        <n v="296.3"/>
        <n v="299.3"/>
        <n v="302"/>
        <n v="304"/>
        <n v="478.1"/>
        <n v="487.2"/>
        <n v="493.9"/>
        <n v="504.2"/>
        <n v="512.5"/>
        <n v="519.70000000000005"/>
        <n v="522.6"/>
        <n v="525.29999999999995"/>
        <n v="531.1"/>
        <n v="539.5"/>
        <n v="546.9"/>
        <n v="552.70000000000005"/>
        <n v="120.8"/>
        <n v="119.4"/>
        <n v="117.4"/>
        <n v="120.4"/>
        <n v="119.9"/>
        <n v="120.1"/>
        <n v="120.9"/>
        <n v="122.6"/>
        <n v="125.9"/>
        <n v="128"/>
        <n v="2.5"/>
        <n v="2.4"/>
        <n v="16.7"/>
        <n v="3.6"/>
        <n v="3.9"/>
        <n v="3.8"/>
        <n v="3.7"/>
        <n v="3.4"/>
        <n v="3.3"/>
        <n v="0.4"/>
        <n v="2.1"/>
        <n v="2.2999999999999998"/>
        <n v="1.6"/>
        <n v="1.5"/>
        <n v="1.7"/>
        <n v="0.7"/>
        <n v="0.6"/>
        <n v="0.5"/>
        <n v="1.4"/>
        <n v="1.9"/>
        <n v="1.8"/>
        <n v="2"/>
        <n v="1.3"/>
        <n v="5"/>
        <n v="0.8"/>
        <n v="0.9"/>
        <n v="1"/>
        <n v="11.4"/>
        <n v="10.7"/>
        <n v="10.6"/>
        <n v="10.8"/>
        <n v="11.7"/>
        <n v="12.2"/>
        <n v="12.5"/>
        <n v="19"/>
        <n v="18.7"/>
        <n v="18.399999999999999"/>
        <n v="18.2"/>
        <n v="18.100000000000001"/>
        <n v="17.899999999999999"/>
        <n v="1.1000000000000001"/>
        <n v="1.2"/>
        <n v="3.1"/>
        <n v="3"/>
        <n v="2.9"/>
        <n v="3.2"/>
        <n v="3.5"/>
        <n v="2.2000000000000002"/>
        <n v="5.2"/>
        <n v="5.0999999999999996"/>
        <n v="6.9"/>
        <n v="7.1"/>
        <n v="7.4"/>
        <n v="7.9"/>
        <n v="8"/>
        <n v="7.6"/>
        <n v="8.1"/>
        <n v="8.1999999999999993"/>
        <n v="8.4"/>
        <n v="8.9"/>
        <n v="9.3000000000000007"/>
        <n v="9.6999999999999993"/>
        <n v="26.5"/>
        <n v="27"/>
        <n v="28.1"/>
        <n v="28.6"/>
        <n v="28.9"/>
        <n v="30.2"/>
        <n v="30.3"/>
        <n v="30.7"/>
        <n v="31.2"/>
        <n v="4"/>
        <n v="35.299999999999997"/>
        <n v="35.9"/>
        <n v="36.1"/>
        <n v="37.1"/>
        <n v="37.700000000000003"/>
        <n v="37.9"/>
        <n v="38"/>
        <n v="38.700000000000003"/>
        <n v="39.4"/>
        <n v="40.1"/>
        <n v="40.799999999999997"/>
        <n v="9.8000000000000007"/>
        <n v="10.9"/>
        <n v="11"/>
        <n v="11.6"/>
        <n v="25.6"/>
        <n v="27.7"/>
        <n v="27.4"/>
        <n v="28.7"/>
        <n v="262"/>
        <n v="259.89999999999998"/>
        <n v="250.4"/>
        <n v="254.8"/>
        <n v="262.10000000000002"/>
        <n v="266.3"/>
        <n v="274.7"/>
        <n v="274.89999999999998"/>
        <n v="280.7"/>
        <n v="285"/>
        <n v="292.2"/>
        <n v="296.89999999999998"/>
        <n v="2.8"/>
        <n v="2.7"/>
        <n v="2.6"/>
        <n v="16.600000000000001"/>
        <n v="15.1"/>
        <n v="13.3"/>
        <n v="13.7"/>
        <n v="13.6"/>
        <n v="12.1"/>
        <n v="11.8"/>
        <n v="16.100000000000001"/>
        <n v="18.8"/>
        <n v="20.2"/>
        <n v="20.3"/>
        <n v="24.4"/>
        <n v="50.3"/>
        <n v="49.6"/>
        <n v="51"/>
        <n v="53"/>
        <n v="52.9"/>
        <n v="16.3"/>
        <n v="16.399999999999999"/>
        <n v="6.8"/>
        <n v="7.2"/>
        <n v="7.8"/>
        <n v="8.8000000000000007"/>
        <n v="12.8"/>
        <n v="12.4"/>
        <n v="12.7"/>
        <n v="13"/>
        <n v="17.600000000000001"/>
        <n v="17.5"/>
        <n v="16.2"/>
        <n v="12"/>
        <n v="19.2"/>
        <n v="20.399999999999999"/>
        <n v="21.7"/>
        <n v="48.8"/>
        <n v="50.1"/>
        <n v="53.2"/>
        <n v="54.7"/>
        <n v="56.6"/>
        <n v="58"/>
        <n v="59"/>
        <n v="59.6"/>
        <n v="60.9"/>
        <n v="8.3000000000000007"/>
        <n v="7.5"/>
        <n v="66.2"/>
        <n v="68.099999999999994"/>
        <n v="68"/>
        <n v="70.3"/>
        <n v="72.3"/>
        <n v="73.400000000000006"/>
        <n v="75.3"/>
        <n v="76.7"/>
        <n v="78.599999999999994"/>
        <n v="79.8"/>
        <n v="81.900000000000006"/>
        <n v="83.4"/>
        <n v="21.4"/>
        <n v="22.1"/>
        <n v="23.2"/>
        <n v="24"/>
        <n v="24.8"/>
        <n v="25.4"/>
        <n v="45.2"/>
        <n v="47.5"/>
        <n v="50.7"/>
        <n v="52"/>
        <n v="53.1"/>
        <n v="53.6"/>
        <n v="54.6"/>
        <n v="55.8"/>
        <n v="57.1"/>
        <n v="443.7"/>
        <n v="440.7"/>
        <n v="447.4"/>
        <n v="454.5"/>
        <n v="462.6"/>
        <n v="469.9"/>
        <n v="467.6"/>
        <n v="466.5"/>
        <n v="468.2"/>
        <n v="478.8"/>
        <n v="488.9"/>
        <n v="498.6"/>
        <n v="30.5"/>
        <n v="32"/>
        <n v="32.9"/>
        <n v="33.799999999999997"/>
        <n v="64"/>
        <n v="62.6"/>
        <n v="59.8"/>
        <n v="59.2"/>
        <n v="60"/>
        <n v="59.4"/>
        <n v="57.8"/>
        <n v="57.9"/>
        <n v="57.4"/>
        <n v="57.6"/>
        <n v="5.7"/>
        <n v="5.6"/>
        <n v="6.4"/>
        <n v="6.2"/>
        <n v="5.4"/>
        <n v="22.2"/>
        <n v="23.1"/>
        <n v="35.799999999999997"/>
        <n v="35.6"/>
        <n v="36.200000000000003"/>
        <n v="36.700000000000003"/>
        <n v="38.1"/>
        <n v="39"/>
        <n v="39.9"/>
        <n v="41.5"/>
        <n v="44.7"/>
        <n v="22.3"/>
        <n v="23.9"/>
        <n v="23.4"/>
        <n v="23.7"/>
        <n v="21.2"/>
        <n v="6.6"/>
        <n v="6.1"/>
        <n v="6.5"/>
        <n v="34.5"/>
        <n v="33.5"/>
        <n v="33"/>
        <n v="34"/>
        <n v="34.799999999999997"/>
        <n v="37.799999999999997"/>
        <n v="40"/>
        <n v="41.7"/>
        <n v="44"/>
        <n v="33.700000000000003"/>
        <n v="32.799999999999997"/>
        <n v="32.700000000000003"/>
        <n v="34.9"/>
        <n v="36.299999999999997"/>
        <n v="38.6"/>
        <n v="42.5"/>
        <n v="44.1"/>
        <n v="44.5"/>
        <n v="47.6"/>
        <n v="47.8"/>
        <n v="46.6"/>
        <n v="27.1"/>
        <n v="33.299999999999997"/>
        <n v="33.9"/>
        <n v="35.1"/>
        <n v="37.4"/>
        <n v="62.4"/>
        <n v="65.7"/>
        <n v="68.400000000000006"/>
        <n v="63.1"/>
        <n v="64.099999999999994"/>
        <n v="65.2"/>
        <n v="65.099999999999994"/>
        <n v="66.3"/>
        <n v="28.5"/>
        <n v="30.4"/>
        <n v="29.6"/>
        <n v="29.3"/>
        <n v="32.4"/>
        <n v="33.1"/>
        <n v="111.1"/>
        <n v="113.7"/>
        <n v="117.6"/>
        <n v="121.1"/>
        <n v="122.3"/>
        <n v="124.9"/>
        <n v="122"/>
        <n v="120.5"/>
        <n v="125.5"/>
        <n v="66.7"/>
        <n v="69.599999999999994"/>
        <n v="72.099999999999994"/>
        <n v="72.599999999999994"/>
        <n v="74.900000000000006"/>
        <n v="74.8"/>
        <n v="72.2"/>
        <n v="72.8"/>
        <n v="73.3"/>
        <n v="73.599999999999994"/>
        <n v="46"/>
        <n v="47"/>
        <n v="48"/>
        <n v="49.7"/>
        <n v="50"/>
        <n v="87.2"/>
        <n v="86.8"/>
        <n v="86.7"/>
        <n v="86.9"/>
        <n v="88.3"/>
        <n v="89.8"/>
        <n v="91.2"/>
        <n v="92.9"/>
        <n v="11.5"/>
        <n v="7.3"/>
        <n v="22"/>
        <n v="22.6"/>
        <n v="23.6"/>
        <n v="24.5"/>
        <n v="24.7"/>
        <n v="31.5"/>
        <n v="31.7"/>
        <n v="32.200000000000003"/>
        <n v="33.4"/>
        <n v="10.199999999999999"/>
        <n v="21.9"/>
        <n v="22.8"/>
        <n v="23.3"/>
        <n v="88"/>
        <n v="86.1"/>
        <n v="87.5"/>
        <n v="89.2"/>
        <n v="90.9"/>
        <n v="92.3"/>
        <n v="93.2"/>
        <n v="94.5"/>
        <n v="9.6"/>
        <n v="11.9"/>
        <n v="11.1"/>
        <n v="23.5"/>
        <n v="30.6"/>
        <n v="31.4"/>
        <n v="31.1"/>
        <n v="31.6"/>
        <n v="23"/>
        <n v="124.5"/>
        <n v="123.9"/>
        <n v="127.7"/>
        <n v="128.1"/>
        <n v="128.30000000000001"/>
        <n v="127.9"/>
        <n v="130.69999999999999"/>
        <n v="132.69999999999999"/>
        <n v="134.5"/>
        <n v="15.5"/>
        <n v="20"/>
        <n v="25.7"/>
        <n v="26.7"/>
        <n v="34.1"/>
        <n v="35.5"/>
        <n v="36.9"/>
        <n v="38.200000000000003"/>
        <n v="10.4"/>
        <n v="25.3"/>
        <n v="26.6"/>
        <n v="26.9"/>
        <n v="104.9"/>
        <n v="104.4"/>
        <n v="106.2"/>
        <n v="108.2"/>
        <n v="105.6"/>
        <n v="108.1"/>
        <n v="109.7"/>
        <n v="110.3"/>
        <n v="111.6"/>
        <n v="111.8"/>
        <n v="114"/>
        <n v="9.9"/>
        <n v="5.9"/>
        <n v="26"/>
        <n v="31.8"/>
        <n v="34.4"/>
        <n v="35"/>
        <n v="21.8"/>
        <n v="22.7"/>
        <n v="24.3"/>
        <n v="24.9"/>
        <n v="77.599999999999994"/>
        <n v="77.400000000000006"/>
        <n v="75.900000000000006"/>
        <n v="76.400000000000006"/>
        <n v="77"/>
        <n v="77.099999999999994"/>
        <n v="76.5"/>
        <n v="77.3"/>
        <n v="78.3"/>
        <n v="78.8"/>
        <n v="18.899999999999999"/>
        <n v="19.399999999999999"/>
        <n v="46.9"/>
        <n v="48.6"/>
        <n v="84.4"/>
        <n v="86.2"/>
        <n v="87.9"/>
        <n v="87"/>
        <n v="89.1"/>
        <n v="90.7"/>
        <n v="90.2"/>
        <n v="94.1"/>
        <n v="18"/>
        <n v="236.1"/>
        <n v="237.3"/>
        <n v="238.8"/>
        <n v="244.7"/>
        <n v="253"/>
        <n v="256.39999999999998"/>
        <n v="260.2"/>
        <n v="265.89999999999998"/>
        <n v="255"/>
        <n v="253.3"/>
        <n v="256.7"/>
        <n v="266.89999999999998"/>
        <n v="33.200000000000003"/>
        <n v="28"/>
        <n v="29"/>
        <n v="29.5"/>
        <n v="30"/>
        <n v="19.100000000000001"/>
        <n v="41.3"/>
        <n v="42.2"/>
        <n v="43.3"/>
        <n v="45.6"/>
        <n v="48.1"/>
        <n v="56.1"/>
        <n v="57.5"/>
        <n v="58.1"/>
        <n v="58.9"/>
        <n v="60.3"/>
        <n v="61.5"/>
        <n v="63.4"/>
        <n v="64.5"/>
        <n v="64.900000000000006"/>
        <n v="65.400000000000006"/>
        <n v="67.099999999999994"/>
        <n v="67.599999999999994"/>
        <n v="40.6"/>
        <n v="41.9"/>
        <n v="42.6"/>
        <n v="44.3"/>
        <n v="249"/>
        <n v="248.1"/>
        <n v="246.7"/>
        <n v="266.5"/>
        <n v="270.60000000000002"/>
        <n v="270.5"/>
        <n v="268.3"/>
        <n v="269.3"/>
        <n v="273.60000000000002"/>
        <n v="275.8"/>
        <n v="25.9"/>
        <n v="30.8"/>
        <n v="31.9"/>
        <n v="32.5"/>
        <n v="52.6"/>
        <n v="53.5"/>
        <n v="58.8"/>
        <n v="59.1"/>
        <n v="69.900000000000006"/>
        <n v="71.8"/>
        <n v="71.900000000000006"/>
        <n v="74"/>
        <n v="74.599999999999994"/>
        <n v="78.099999999999994"/>
        <n v="79.5"/>
        <n v="81.2"/>
        <n v="82.3"/>
        <n v="83.3"/>
        <n v="45.5"/>
        <n v="45.8"/>
        <n v="46.5"/>
        <n v="47.4"/>
        <n v="50.8"/>
        <n v="55"/>
        <n v="54.5"/>
        <n v="56"/>
        <n v="56.2"/>
        <n v="57"/>
        <n v="57.3"/>
        <n v="59.9"/>
        <n v="60.5"/>
        <n v="61.3"/>
        <n v="15.2"/>
        <n v="128.69999999999999"/>
        <n v="129"/>
        <n v="129.4"/>
        <n v="133.9"/>
        <n v="135.9"/>
        <n v="136.4"/>
        <n v="135.6"/>
        <n v="134.6"/>
        <n v="139.5"/>
        <n v="139"/>
        <n v="26.8"/>
        <n v="32.1"/>
        <n v="37.6"/>
        <n v="38.299999999999997"/>
        <n v="40.700000000000003"/>
        <n v="41.1"/>
        <n v="41.4"/>
        <n v="42"/>
        <n v="42.1"/>
        <n v="238"/>
        <n v="243"/>
        <n v="53.4"/>
        <n v="54.3"/>
        <n v="81.599999999999994"/>
        <n v="82.5"/>
        <n v="49.9"/>
        <n v="50.6"/>
        <n v="149.9"/>
        <n v="148.5"/>
        <n v="149.30000000000001"/>
        <n v="151.6"/>
        <n v="155.6"/>
        <n v="158.6"/>
        <n v="161.69999999999999"/>
        <n v="164.4"/>
        <n v="165.1"/>
        <n v="170.4"/>
        <n v="35.4"/>
        <n v="36.5"/>
        <n v="52.8"/>
        <n v="54.2"/>
        <n v="58.3"/>
        <n v="59.7"/>
        <n v="61.2"/>
        <n v="62.5"/>
        <n v="62.2"/>
        <n v="63.9"/>
        <n v="64.599999999999994"/>
        <n v="114.5"/>
        <n v="113.6"/>
        <n v="113.5"/>
        <n v="115.5"/>
        <n v="116.6"/>
        <n v="116.4"/>
        <n v="115.7"/>
        <n v="118.3"/>
        <n v="121.2"/>
        <n v="123.7"/>
        <n v="31"/>
        <n v="43.6"/>
        <n v="43.9"/>
        <n v="44.6"/>
        <n v="45.3"/>
        <n v="80"/>
        <n v="82"/>
        <n v="83.1"/>
        <n v="86.4"/>
        <n v="88.8"/>
        <n v="90.8"/>
        <n v="34.299999999999997"/>
        <n v="35.700000000000003"/>
        <n v="36.799999999999997"/>
        <n v="37"/>
        <n v="37.200000000000003"/>
        <n v="38.5"/>
        <n v="39.1"/>
        <n v="41.2"/>
      </sharedItems>
    </cacheField>
    <cacheField name="Lønnskostnader. Løpende priser (mill. kr)" numFmtId="0">
      <sharedItems containsString="0" containsBlank="1" containsNumber="1" containsInteger="1" minValue="0" maxValue="17332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84">
  <r>
    <x v="0"/>
    <x v="0"/>
    <x v="0"/>
    <x v="0"/>
    <n v="0"/>
    <n v="589596"/>
    <x v="0"/>
    <n v="1083503"/>
  </r>
  <r>
    <x v="0"/>
    <x v="0"/>
    <x v="1"/>
    <x v="1"/>
    <n v="-1.9"/>
    <n v="564864"/>
    <x v="1"/>
    <n v="1115382"/>
  </r>
  <r>
    <x v="0"/>
    <x v="0"/>
    <x v="2"/>
    <x v="2"/>
    <n v="0.4"/>
    <n v="537688"/>
    <x v="2"/>
    <n v="1150481"/>
  </r>
  <r>
    <x v="0"/>
    <x v="0"/>
    <x v="3"/>
    <x v="3"/>
    <n v="0.7"/>
    <n v="600817"/>
    <x v="3"/>
    <n v="1223958"/>
  </r>
  <r>
    <x v="0"/>
    <x v="0"/>
    <x v="4"/>
    <x v="4"/>
    <n v="2.6"/>
    <n v="665383"/>
    <x v="4"/>
    <n v="1307160"/>
  </r>
  <r>
    <x v="0"/>
    <x v="0"/>
    <x v="5"/>
    <x v="5"/>
    <n v="1"/>
    <n v="724129"/>
    <x v="5"/>
    <n v="1383010"/>
  </r>
  <r>
    <x v="0"/>
    <x v="0"/>
    <x v="6"/>
    <x v="6"/>
    <n v="2"/>
    <n v="749617"/>
    <x v="6"/>
    <n v="1442239"/>
  </r>
  <r>
    <x v="0"/>
    <x v="0"/>
    <x v="7"/>
    <x v="7"/>
    <n v="1.9"/>
    <n v="741527"/>
    <x v="7"/>
    <n v="1485846"/>
  </r>
  <r>
    <x v="0"/>
    <x v="0"/>
    <x v="8"/>
    <x v="8"/>
    <n v="0.9"/>
    <n v="780832"/>
    <x v="8"/>
    <n v="1510360"/>
  </r>
  <r>
    <x v="0"/>
    <x v="0"/>
    <x v="9"/>
    <x v="9"/>
    <n v="2.2999999999999998"/>
    <n v="809386"/>
    <x v="9"/>
    <n v="1559747"/>
  </r>
  <r>
    <x v="0"/>
    <x v="0"/>
    <x v="10"/>
    <x v="10"/>
    <n v="1.1000000000000001"/>
    <n v="850304"/>
    <x v="10"/>
    <n v="1638831"/>
  </r>
  <r>
    <x v="0"/>
    <x v="0"/>
    <x v="11"/>
    <x v="11"/>
    <n v="0.8"/>
    <n v="957750"/>
    <x v="11"/>
    <n v="1733247"/>
  </r>
  <r>
    <x v="0"/>
    <x v="1"/>
    <x v="0"/>
    <x v="12"/>
    <n v="0"/>
    <n v="8368"/>
    <x v="12"/>
    <n v="5075"/>
  </r>
  <r>
    <x v="0"/>
    <x v="1"/>
    <x v="1"/>
    <x v="13"/>
    <n v="-3.8"/>
    <n v="7157"/>
    <x v="13"/>
    <n v="5032"/>
  </r>
  <r>
    <x v="0"/>
    <x v="1"/>
    <x v="2"/>
    <x v="14"/>
    <n v="2.2000000000000002"/>
    <n v="8601"/>
    <x v="14"/>
    <n v="5346"/>
  </r>
  <r>
    <x v="0"/>
    <x v="1"/>
    <x v="3"/>
    <x v="15"/>
    <n v="-6.3"/>
    <n v="7682"/>
    <x v="15"/>
    <n v="5663"/>
  </r>
  <r>
    <x v="0"/>
    <x v="1"/>
    <x v="4"/>
    <x v="16"/>
    <n v="2.1"/>
    <n v="8146"/>
    <x v="16"/>
    <n v="5911"/>
  </r>
  <r>
    <x v="0"/>
    <x v="1"/>
    <x v="5"/>
    <x v="17"/>
    <n v="-1.2"/>
    <n v="8400"/>
    <x v="17"/>
    <n v="6117"/>
  </r>
  <r>
    <x v="0"/>
    <x v="1"/>
    <x v="6"/>
    <x v="18"/>
    <n v="0.7"/>
    <n v="7189"/>
    <x v="18"/>
    <n v="6337"/>
  </r>
  <r>
    <x v="0"/>
    <x v="1"/>
    <x v="7"/>
    <x v="19"/>
    <n v="4.2"/>
    <n v="8016"/>
    <x v="19"/>
    <n v="6587"/>
  </r>
  <r>
    <x v="0"/>
    <x v="1"/>
    <x v="8"/>
    <x v="20"/>
    <n v="0.8"/>
    <n v="9017"/>
    <x v="19"/>
    <n v="6775"/>
  </r>
  <r>
    <x v="0"/>
    <x v="1"/>
    <x v="9"/>
    <x v="21"/>
    <n v="2.4"/>
    <n v="9160"/>
    <x v="20"/>
    <n v="7054"/>
  </r>
  <r>
    <x v="0"/>
    <x v="1"/>
    <x v="10"/>
    <x v="22"/>
    <n v="-8.5"/>
    <n v="8784"/>
    <x v="21"/>
    <n v="7314"/>
  </r>
  <r>
    <x v="0"/>
    <x v="1"/>
    <x v="11"/>
    <x v="23"/>
    <n v="10.5"/>
    <n v="9412"/>
    <x v="22"/>
    <n v="7650"/>
  </r>
  <r>
    <x v="0"/>
    <x v="2"/>
    <x v="0"/>
    <x v="24"/>
    <n v="0"/>
    <n v="3137"/>
    <x v="23"/>
    <n v="2812"/>
  </r>
  <r>
    <x v="0"/>
    <x v="2"/>
    <x v="1"/>
    <x v="25"/>
    <n v="9.1"/>
    <n v="1968"/>
    <x v="24"/>
    <n v="3111"/>
  </r>
  <r>
    <x v="0"/>
    <x v="2"/>
    <x v="2"/>
    <x v="26"/>
    <n v="14.7"/>
    <n v="2332"/>
    <x v="25"/>
    <n v="3763"/>
  </r>
  <r>
    <x v="0"/>
    <x v="2"/>
    <x v="3"/>
    <x v="27"/>
    <n v="12.1"/>
    <n v="4003"/>
    <x v="26"/>
    <n v="4143"/>
  </r>
  <r>
    <x v="0"/>
    <x v="2"/>
    <x v="4"/>
    <x v="28"/>
    <n v="7.5"/>
    <n v="1715"/>
    <x v="26"/>
    <n v="4300"/>
  </r>
  <r>
    <x v="0"/>
    <x v="2"/>
    <x v="5"/>
    <x v="29"/>
    <n v="-7.3"/>
    <n v="3419"/>
    <x v="26"/>
    <n v="4544"/>
  </r>
  <r>
    <x v="0"/>
    <x v="2"/>
    <x v="6"/>
    <x v="30"/>
    <n v="11.5"/>
    <n v="4072"/>
    <x v="27"/>
    <n v="5075"/>
  </r>
  <r>
    <x v="0"/>
    <x v="2"/>
    <x v="7"/>
    <x v="31"/>
    <n v="-12.4"/>
    <n v="4702"/>
    <x v="28"/>
    <n v="5587"/>
  </r>
  <r>
    <x v="0"/>
    <x v="2"/>
    <x v="8"/>
    <x v="32"/>
    <n v="-11.2"/>
    <n v="5991"/>
    <x v="29"/>
    <n v="6190"/>
  </r>
  <r>
    <x v="0"/>
    <x v="2"/>
    <x v="9"/>
    <x v="33"/>
    <n v="5.0999999999999996"/>
    <n v="8164"/>
    <x v="30"/>
    <n v="6960"/>
  </r>
  <r>
    <x v="0"/>
    <x v="2"/>
    <x v="10"/>
    <x v="34"/>
    <n v="2.9"/>
    <n v="6063"/>
    <x v="31"/>
    <n v="7657"/>
  </r>
  <r>
    <x v="0"/>
    <x v="2"/>
    <x v="11"/>
    <x v="35"/>
    <n v="-3.2"/>
    <n v="9415"/>
    <x v="32"/>
    <n v="8378"/>
  </r>
  <r>
    <x v="0"/>
    <x v="3"/>
    <x v="0"/>
    <x v="36"/>
    <n v="0"/>
    <n v="1005"/>
    <x v="33"/>
    <n v="2571"/>
  </r>
  <r>
    <x v="0"/>
    <x v="3"/>
    <x v="1"/>
    <x v="37"/>
    <n v="-25.6"/>
    <n v="2638"/>
    <x v="34"/>
    <n v="2395"/>
  </r>
  <r>
    <x v="0"/>
    <x v="3"/>
    <x v="2"/>
    <x v="38"/>
    <n v="16.899999999999999"/>
    <n v="1097"/>
    <x v="35"/>
    <n v="2429"/>
  </r>
  <r>
    <x v="0"/>
    <x v="3"/>
    <x v="3"/>
    <x v="39"/>
    <n v="-1.4"/>
    <n v="1687"/>
    <x v="34"/>
    <n v="2713"/>
  </r>
  <r>
    <x v="0"/>
    <x v="3"/>
    <x v="4"/>
    <x v="40"/>
    <n v="-2.6"/>
    <n v="1550"/>
    <x v="36"/>
    <n v="2993"/>
  </r>
  <r>
    <x v="0"/>
    <x v="3"/>
    <x v="5"/>
    <x v="41"/>
    <n v="-0.6"/>
    <n v="1388"/>
    <x v="36"/>
    <n v="3020"/>
  </r>
  <r>
    <x v="0"/>
    <x v="3"/>
    <x v="6"/>
    <x v="42"/>
    <n v="-4.5"/>
    <n v="1234"/>
    <x v="36"/>
    <n v="3064"/>
  </r>
  <r>
    <x v="0"/>
    <x v="3"/>
    <x v="7"/>
    <x v="43"/>
    <n v="-0.7"/>
    <n v="1043"/>
    <x v="37"/>
    <n v="3037"/>
  </r>
  <r>
    <x v="0"/>
    <x v="3"/>
    <x v="8"/>
    <x v="44"/>
    <n v="-3"/>
    <n v="1092"/>
    <x v="38"/>
    <n v="2879"/>
  </r>
  <r>
    <x v="0"/>
    <x v="3"/>
    <x v="9"/>
    <x v="45"/>
    <n v="-11.3"/>
    <n v="1042"/>
    <x v="38"/>
    <n v="2862"/>
  </r>
  <r>
    <x v="0"/>
    <x v="3"/>
    <x v="10"/>
    <x v="46"/>
    <n v="-3.5"/>
    <n v="1506"/>
    <x v="35"/>
    <n v="3018"/>
  </r>
  <r>
    <x v="0"/>
    <x v="3"/>
    <x v="11"/>
    <x v="47"/>
    <n v="12.1"/>
    <n v="2065"/>
    <x v="35"/>
    <n v="3142"/>
  </r>
  <r>
    <x v="0"/>
    <x v="4"/>
    <x v="0"/>
    <x v="48"/>
    <n v="0"/>
    <n v="137181"/>
    <x v="39"/>
    <n v="44568"/>
  </r>
  <r>
    <x v="0"/>
    <x v="4"/>
    <x v="1"/>
    <x v="49"/>
    <n v="-1.2"/>
    <n v="150145"/>
    <x v="16"/>
    <n v="51976"/>
  </r>
  <r>
    <x v="0"/>
    <x v="4"/>
    <x v="2"/>
    <x v="50"/>
    <n v="-4.7"/>
    <n v="133315"/>
    <x v="40"/>
    <n v="54393"/>
  </r>
  <r>
    <x v="0"/>
    <x v="4"/>
    <x v="3"/>
    <x v="51"/>
    <n v="-3.8"/>
    <n v="152709"/>
    <x v="41"/>
    <n v="61663"/>
  </r>
  <r>
    <x v="0"/>
    <x v="4"/>
    <x v="4"/>
    <x v="52"/>
    <n v="-1.1000000000000001"/>
    <n v="190709"/>
    <x v="42"/>
    <n v="69988"/>
  </r>
  <r>
    <x v="0"/>
    <x v="4"/>
    <x v="5"/>
    <x v="53"/>
    <n v="-2.6"/>
    <n v="222443"/>
    <x v="43"/>
    <n v="78665"/>
  </r>
  <r>
    <x v="0"/>
    <x v="4"/>
    <x v="6"/>
    <x v="54"/>
    <n v="0.3"/>
    <n v="225915"/>
    <x v="44"/>
    <n v="81905"/>
  </r>
  <r>
    <x v="0"/>
    <x v="4"/>
    <x v="7"/>
    <x v="55"/>
    <n v="4.0999999999999996"/>
    <n v="202013"/>
    <x v="45"/>
    <n v="77361"/>
  </r>
  <r>
    <x v="0"/>
    <x v="4"/>
    <x v="8"/>
    <x v="56"/>
    <n v="1.4"/>
    <n v="166217"/>
    <x v="46"/>
    <n v="69534"/>
  </r>
  <r>
    <x v="0"/>
    <x v="4"/>
    <x v="9"/>
    <x v="57"/>
    <n v="5.0999999999999996"/>
    <n v="151866"/>
    <x v="47"/>
    <n v="66401"/>
  </r>
  <r>
    <x v="0"/>
    <x v="4"/>
    <x v="10"/>
    <x v="58"/>
    <n v="-5.0999999999999996"/>
    <n v="153562"/>
    <x v="16"/>
    <n v="69787"/>
  </r>
  <r>
    <x v="0"/>
    <x v="4"/>
    <x v="11"/>
    <x v="59"/>
    <n v="-3.4"/>
    <n v="182214"/>
    <x v="48"/>
    <n v="77201"/>
  </r>
  <r>
    <x v="0"/>
    <x v="5"/>
    <x v="0"/>
    <x v="60"/>
    <n v="0"/>
    <n v="127111"/>
    <x v="49"/>
    <n v="23534"/>
  </r>
  <r>
    <x v="0"/>
    <x v="5"/>
    <x v="1"/>
    <x v="61"/>
    <n v="-1.4"/>
    <n v="140233"/>
    <x v="50"/>
    <n v="27381"/>
  </r>
  <r>
    <x v="0"/>
    <x v="5"/>
    <x v="2"/>
    <x v="62"/>
    <n v="-4.9000000000000004"/>
    <n v="131795"/>
    <x v="51"/>
    <n v="29082"/>
  </r>
  <r>
    <x v="0"/>
    <x v="5"/>
    <x v="3"/>
    <x v="63"/>
    <n v="-3.5"/>
    <n v="153446"/>
    <x v="52"/>
    <n v="33037"/>
  </r>
  <r>
    <x v="0"/>
    <x v="5"/>
    <x v="4"/>
    <x v="64"/>
    <n v="-1.6"/>
    <n v="180136"/>
    <x v="53"/>
    <n v="36795"/>
  </r>
  <r>
    <x v="0"/>
    <x v="5"/>
    <x v="5"/>
    <x v="65"/>
    <n v="-3.7"/>
    <n v="216934"/>
    <x v="54"/>
    <n v="40327"/>
  </r>
  <r>
    <x v="0"/>
    <x v="5"/>
    <x v="6"/>
    <x v="66"/>
    <n v="1"/>
    <n v="221024"/>
    <x v="55"/>
    <n v="41295"/>
  </r>
  <r>
    <x v="0"/>
    <x v="5"/>
    <x v="7"/>
    <x v="67"/>
    <n v="4.7"/>
    <n v="197228"/>
    <x v="56"/>
    <n v="39189"/>
  </r>
  <r>
    <x v="0"/>
    <x v="5"/>
    <x v="8"/>
    <x v="68"/>
    <n v="1.7"/>
    <n v="164116"/>
    <x v="57"/>
    <n v="37791"/>
  </r>
  <r>
    <x v="0"/>
    <x v="5"/>
    <x v="9"/>
    <x v="69"/>
    <n v="4.9000000000000004"/>
    <n v="147625"/>
    <x v="51"/>
    <n v="36675"/>
  </r>
  <r>
    <x v="0"/>
    <x v="5"/>
    <x v="10"/>
    <x v="70"/>
    <n v="-5.4"/>
    <n v="150847"/>
    <x v="51"/>
    <n v="38516"/>
  </r>
  <r>
    <x v="0"/>
    <x v="5"/>
    <x v="11"/>
    <x v="71"/>
    <n v="-5.8"/>
    <n v="178038"/>
    <x v="58"/>
    <n v="41306"/>
  </r>
  <r>
    <x v="0"/>
    <x v="6"/>
    <x v="0"/>
    <x v="72"/>
    <n v="0"/>
    <n v="10070"/>
    <x v="59"/>
    <n v="21034"/>
  </r>
  <r>
    <x v="0"/>
    <x v="6"/>
    <x v="1"/>
    <x v="73"/>
    <n v="2.4"/>
    <n v="9912"/>
    <x v="60"/>
    <n v="24595"/>
  </r>
  <r>
    <x v="0"/>
    <x v="6"/>
    <x v="2"/>
    <x v="74"/>
    <n v="-3.5"/>
    <n v="1520"/>
    <x v="61"/>
    <n v="25311"/>
  </r>
  <r>
    <x v="0"/>
    <x v="6"/>
    <x v="3"/>
    <x v="75"/>
    <n v="-6.6"/>
    <n v="-737"/>
    <x v="62"/>
    <n v="28626"/>
  </r>
  <r>
    <x v="0"/>
    <x v="6"/>
    <x v="4"/>
    <x v="76"/>
    <n v="7.1"/>
    <n v="10573"/>
    <x v="63"/>
    <n v="33193"/>
  </r>
  <r>
    <x v="0"/>
    <x v="6"/>
    <x v="5"/>
    <x v="77"/>
    <n v="14"/>
    <n v="5509"/>
    <x v="64"/>
    <n v="38338"/>
  </r>
  <r>
    <x v="0"/>
    <x v="6"/>
    <x v="6"/>
    <x v="78"/>
    <n v="-8.1"/>
    <n v="4891"/>
    <x v="65"/>
    <n v="40610"/>
  </r>
  <r>
    <x v="0"/>
    <x v="6"/>
    <x v="7"/>
    <x v="79"/>
    <n v="-2.6"/>
    <n v="4785"/>
    <x v="66"/>
    <n v="38172"/>
  </r>
  <r>
    <x v="0"/>
    <x v="6"/>
    <x v="8"/>
    <x v="80"/>
    <n v="-1.4"/>
    <n v="2101"/>
    <x v="67"/>
    <n v="31743"/>
  </r>
  <r>
    <x v="0"/>
    <x v="6"/>
    <x v="9"/>
    <x v="81"/>
    <n v="7.6"/>
    <n v="4241"/>
    <x v="68"/>
    <n v="29726"/>
  </r>
  <r>
    <x v="0"/>
    <x v="6"/>
    <x v="10"/>
    <x v="82"/>
    <n v="-1.6"/>
    <n v="2715"/>
    <x v="69"/>
    <n v="31271"/>
  </r>
  <r>
    <x v="0"/>
    <x v="6"/>
    <x v="11"/>
    <x v="83"/>
    <n v="47.8"/>
    <n v="4176"/>
    <x v="62"/>
    <n v="35895"/>
  </r>
  <r>
    <x v="0"/>
    <x v="7"/>
    <x v="0"/>
    <x v="84"/>
    <n v="0"/>
    <n v="45306"/>
    <x v="70"/>
    <n v="131670"/>
  </r>
  <r>
    <x v="0"/>
    <x v="7"/>
    <x v="1"/>
    <x v="85"/>
    <n v="-7.3"/>
    <n v="30409"/>
    <x v="71"/>
    <n v="126139"/>
  </r>
  <r>
    <x v="0"/>
    <x v="7"/>
    <x v="2"/>
    <x v="86"/>
    <n v="1.8"/>
    <n v="26269"/>
    <x v="72"/>
    <n v="123773"/>
  </r>
  <r>
    <x v="0"/>
    <x v="7"/>
    <x v="3"/>
    <x v="87"/>
    <n v="1.8"/>
    <n v="28882"/>
    <x v="73"/>
    <n v="128966"/>
  </r>
  <r>
    <x v="0"/>
    <x v="7"/>
    <x v="4"/>
    <x v="88"/>
    <n v="2.1"/>
    <n v="31200"/>
    <x v="74"/>
    <n v="137037"/>
  </r>
  <r>
    <x v="0"/>
    <x v="7"/>
    <x v="5"/>
    <x v="89"/>
    <n v="3.4"/>
    <n v="30292"/>
    <x v="75"/>
    <n v="144124"/>
  </r>
  <r>
    <x v="0"/>
    <x v="7"/>
    <x v="6"/>
    <x v="90"/>
    <n v="3"/>
    <n v="32864"/>
    <x v="76"/>
    <n v="149789"/>
  </r>
  <r>
    <x v="0"/>
    <x v="7"/>
    <x v="7"/>
    <x v="91"/>
    <n v="-4.7"/>
    <n v="30219"/>
    <x v="77"/>
    <n v="148300"/>
  </r>
  <r>
    <x v="0"/>
    <x v="7"/>
    <x v="8"/>
    <x v="92"/>
    <n v="-4.3"/>
    <n v="36295"/>
    <x v="78"/>
    <n v="144339"/>
  </r>
  <r>
    <x v="0"/>
    <x v="7"/>
    <x v="9"/>
    <x v="93"/>
    <n v="0.3"/>
    <n v="36840"/>
    <x v="79"/>
    <n v="143716"/>
  </r>
  <r>
    <x v="0"/>
    <x v="7"/>
    <x v="10"/>
    <x v="94"/>
    <n v="1.8"/>
    <n v="38919"/>
    <x v="80"/>
    <n v="148898"/>
  </r>
  <r>
    <x v="0"/>
    <x v="7"/>
    <x v="11"/>
    <x v="95"/>
    <n v="1.8"/>
    <n v="49517"/>
    <x v="81"/>
    <n v="157989"/>
  </r>
  <r>
    <x v="0"/>
    <x v="8"/>
    <x v="0"/>
    <x v="96"/>
    <n v="0"/>
    <n v="7517"/>
    <x v="82"/>
    <n v="21308"/>
  </r>
  <r>
    <x v="0"/>
    <x v="8"/>
    <x v="1"/>
    <x v="97"/>
    <n v="4.3"/>
    <n v="5897"/>
    <x v="83"/>
    <n v="21810"/>
  </r>
  <r>
    <x v="0"/>
    <x v="8"/>
    <x v="2"/>
    <x v="98"/>
    <n v="4.8"/>
    <n v="7449"/>
    <x v="84"/>
    <n v="21885"/>
  </r>
  <r>
    <x v="0"/>
    <x v="8"/>
    <x v="3"/>
    <x v="99"/>
    <n v="-0.7"/>
    <n v="8137"/>
    <x v="85"/>
    <n v="22840"/>
  </r>
  <r>
    <x v="0"/>
    <x v="8"/>
    <x v="4"/>
    <x v="100"/>
    <n v="4.8"/>
    <n v="7567"/>
    <x v="86"/>
    <n v="24265"/>
  </r>
  <r>
    <x v="0"/>
    <x v="8"/>
    <x v="5"/>
    <x v="101"/>
    <n v="-0.1"/>
    <n v="6388"/>
    <x v="87"/>
    <n v="25113"/>
  </r>
  <r>
    <x v="0"/>
    <x v="8"/>
    <x v="6"/>
    <x v="102"/>
    <n v="3"/>
    <n v="7934"/>
    <x v="86"/>
    <n v="25829"/>
  </r>
  <r>
    <x v="0"/>
    <x v="8"/>
    <x v="7"/>
    <x v="103"/>
    <n v="0.4"/>
    <n v="7170"/>
    <x v="88"/>
    <n v="26443"/>
  </r>
  <r>
    <x v="0"/>
    <x v="8"/>
    <x v="8"/>
    <x v="104"/>
    <n v="6.5"/>
    <n v="8283"/>
    <x v="86"/>
    <n v="27310"/>
  </r>
  <r>
    <x v="0"/>
    <x v="8"/>
    <x v="9"/>
    <x v="105"/>
    <n v="-1.7"/>
    <n v="9489"/>
    <x v="19"/>
    <n v="28125"/>
  </r>
  <r>
    <x v="0"/>
    <x v="8"/>
    <x v="10"/>
    <x v="106"/>
    <n v="3.6"/>
    <n v="9610"/>
    <x v="18"/>
    <n v="28944"/>
  </r>
  <r>
    <x v="0"/>
    <x v="8"/>
    <x v="11"/>
    <x v="107"/>
    <n v="-0.8"/>
    <n v="10519"/>
    <x v="89"/>
    <n v="29897"/>
  </r>
  <r>
    <x v="0"/>
    <x v="9"/>
    <x v="0"/>
    <x v="108"/>
    <n v="0"/>
    <n v="379"/>
    <x v="90"/>
    <n v="1771"/>
  </r>
  <r>
    <x v="0"/>
    <x v="9"/>
    <x v="1"/>
    <x v="109"/>
    <n v="-25.7"/>
    <n v="136"/>
    <x v="36"/>
    <n v="1585"/>
  </r>
  <r>
    <x v="0"/>
    <x v="9"/>
    <x v="2"/>
    <x v="110"/>
    <n v="10.7"/>
    <n v="281"/>
    <x v="34"/>
    <n v="1569"/>
  </r>
  <r>
    <x v="0"/>
    <x v="9"/>
    <x v="3"/>
    <x v="111"/>
    <n v="16.8"/>
    <n v="283"/>
    <x v="35"/>
    <n v="1655"/>
  </r>
  <r>
    <x v="0"/>
    <x v="9"/>
    <x v="4"/>
    <x v="112"/>
    <n v="-7.7"/>
    <n v="279"/>
    <x v="91"/>
    <n v="1650"/>
  </r>
  <r>
    <x v="0"/>
    <x v="9"/>
    <x v="5"/>
    <x v="113"/>
    <n v="12.7"/>
    <n v="399"/>
    <x v="92"/>
    <n v="1659"/>
  </r>
  <r>
    <x v="0"/>
    <x v="9"/>
    <x v="6"/>
    <x v="114"/>
    <n v="-3.3"/>
    <n v="242"/>
    <x v="92"/>
    <n v="1673"/>
  </r>
  <r>
    <x v="0"/>
    <x v="9"/>
    <x v="7"/>
    <x v="115"/>
    <n v="-7"/>
    <n v="188"/>
    <x v="93"/>
    <n v="1713"/>
  </r>
  <r>
    <x v="0"/>
    <x v="9"/>
    <x v="8"/>
    <x v="116"/>
    <n v="2.2000000000000002"/>
    <n v="316"/>
    <x v="92"/>
    <n v="1790"/>
  </r>
  <r>
    <x v="0"/>
    <x v="9"/>
    <x v="9"/>
    <x v="117"/>
    <n v="5.4"/>
    <n v="380"/>
    <x v="38"/>
    <n v="1914"/>
  </r>
  <r>
    <x v="0"/>
    <x v="9"/>
    <x v="10"/>
    <x v="118"/>
    <n v="-8.1"/>
    <n v="469"/>
    <x v="37"/>
    <n v="2164"/>
  </r>
  <r>
    <x v="0"/>
    <x v="9"/>
    <x v="11"/>
    <x v="119"/>
    <n v="-4.7"/>
    <n v="340"/>
    <x v="37"/>
    <n v="2253"/>
  </r>
  <r>
    <x v="0"/>
    <x v="10"/>
    <x v="0"/>
    <x v="120"/>
    <n v="0"/>
    <n v="2256"/>
    <x v="94"/>
    <n v="8570"/>
  </r>
  <r>
    <x v="0"/>
    <x v="10"/>
    <x v="1"/>
    <x v="121"/>
    <n v="-20"/>
    <n v="1452"/>
    <x v="95"/>
    <n v="7793"/>
  </r>
  <r>
    <x v="0"/>
    <x v="10"/>
    <x v="2"/>
    <x v="122"/>
    <n v="8.6"/>
    <n v="1333"/>
    <x v="96"/>
    <n v="7801"/>
  </r>
  <r>
    <x v="0"/>
    <x v="10"/>
    <x v="3"/>
    <x v="123"/>
    <n v="-5.2"/>
    <n v="1532"/>
    <x v="97"/>
    <n v="8055"/>
  </r>
  <r>
    <x v="0"/>
    <x v="10"/>
    <x v="4"/>
    <x v="124"/>
    <n v="7.6"/>
    <n v="1528"/>
    <x v="29"/>
    <n v="7754"/>
  </r>
  <r>
    <x v="0"/>
    <x v="10"/>
    <x v="5"/>
    <x v="125"/>
    <n v="-7.2"/>
    <n v="1508"/>
    <x v="98"/>
    <n v="7620"/>
  </r>
  <r>
    <x v="0"/>
    <x v="10"/>
    <x v="6"/>
    <x v="126"/>
    <n v="-4.4000000000000004"/>
    <n v="1268"/>
    <x v="99"/>
    <n v="7541"/>
  </r>
  <r>
    <x v="0"/>
    <x v="10"/>
    <x v="7"/>
    <x v="127"/>
    <n v="6.2"/>
    <n v="1089"/>
    <x v="99"/>
    <n v="7827"/>
  </r>
  <r>
    <x v="0"/>
    <x v="10"/>
    <x v="8"/>
    <x v="128"/>
    <n v="5.6"/>
    <n v="1674"/>
    <x v="100"/>
    <n v="8174"/>
  </r>
  <r>
    <x v="0"/>
    <x v="10"/>
    <x v="9"/>
    <x v="129"/>
    <n v="-0.2"/>
    <n v="1835"/>
    <x v="101"/>
    <n v="8767"/>
  </r>
  <r>
    <x v="0"/>
    <x v="10"/>
    <x v="10"/>
    <x v="130"/>
    <n v="-1.5"/>
    <n v="2456"/>
    <x v="102"/>
    <n v="9045"/>
  </r>
  <r>
    <x v="0"/>
    <x v="10"/>
    <x v="11"/>
    <x v="131"/>
    <n v="2.2999999999999998"/>
    <n v="3272"/>
    <x v="103"/>
    <n v="9330"/>
  </r>
  <r>
    <x v="0"/>
    <x v="11"/>
    <x v="0"/>
    <x v="132"/>
    <n v="0"/>
    <n v="325"/>
    <x v="104"/>
    <n v="3640"/>
  </r>
  <r>
    <x v="0"/>
    <x v="11"/>
    <x v="1"/>
    <x v="133"/>
    <n v="-7.4"/>
    <n v="349"/>
    <x v="105"/>
    <n v="3363"/>
  </r>
  <r>
    <x v="0"/>
    <x v="11"/>
    <x v="2"/>
    <x v="134"/>
    <n v="4.5"/>
    <n v="198"/>
    <x v="106"/>
    <n v="3275"/>
  </r>
  <r>
    <x v="0"/>
    <x v="11"/>
    <x v="3"/>
    <x v="135"/>
    <n v="-5"/>
    <n v="323"/>
    <x v="107"/>
    <n v="3240"/>
  </r>
  <r>
    <x v="0"/>
    <x v="11"/>
    <x v="4"/>
    <x v="136"/>
    <n v="-4.7"/>
    <n v="319"/>
    <x v="108"/>
    <n v="3263"/>
  </r>
  <r>
    <x v="0"/>
    <x v="11"/>
    <x v="5"/>
    <x v="137"/>
    <n v="-6.7"/>
    <n v="435"/>
    <x v="109"/>
    <n v="3183"/>
  </r>
  <r>
    <x v="0"/>
    <x v="11"/>
    <x v="6"/>
    <x v="138"/>
    <n v="-7.6"/>
    <n v="469"/>
    <x v="90"/>
    <n v="3027"/>
  </r>
  <r>
    <x v="0"/>
    <x v="11"/>
    <x v="7"/>
    <x v="139"/>
    <n v="-1.2"/>
    <n v="318"/>
    <x v="110"/>
    <n v="2979"/>
  </r>
  <r>
    <x v="0"/>
    <x v="11"/>
    <x v="8"/>
    <x v="140"/>
    <n v="15.6"/>
    <n v="160"/>
    <x v="36"/>
    <n v="2715"/>
  </r>
  <r>
    <x v="0"/>
    <x v="11"/>
    <x v="9"/>
    <x v="141"/>
    <n v="7.6"/>
    <n v="320"/>
    <x v="36"/>
    <n v="2748"/>
  </r>
  <r>
    <x v="0"/>
    <x v="11"/>
    <x v="10"/>
    <x v="142"/>
    <n v="2.1"/>
    <n v="268"/>
    <x v="33"/>
    <n v="2690"/>
  </r>
  <r>
    <x v="0"/>
    <x v="11"/>
    <x v="11"/>
    <x v="143"/>
    <n v="-2.6"/>
    <n v="354"/>
    <x v="37"/>
    <n v="2704"/>
  </r>
  <r>
    <x v="0"/>
    <x v="12"/>
    <x v="0"/>
    <x v="144"/>
    <n v="0"/>
    <n v="15052"/>
    <x v="111"/>
    <n v="10086"/>
  </r>
  <r>
    <x v="0"/>
    <x v="12"/>
    <x v="1"/>
    <x v="145"/>
    <n v="1.3"/>
    <n v="8942"/>
    <x v="23"/>
    <n v="9299"/>
  </r>
  <r>
    <x v="0"/>
    <x v="12"/>
    <x v="2"/>
    <x v="146"/>
    <n v="10.7"/>
    <n v="5214"/>
    <x v="112"/>
    <n v="9859"/>
  </r>
  <r>
    <x v="0"/>
    <x v="12"/>
    <x v="3"/>
    <x v="147"/>
    <n v="2.5"/>
    <n v="4697"/>
    <x v="25"/>
    <n v="10190"/>
  </r>
  <r>
    <x v="0"/>
    <x v="12"/>
    <x v="4"/>
    <x v="148"/>
    <n v="-9.6"/>
    <n v="5825"/>
    <x v="24"/>
    <n v="9866"/>
  </r>
  <r>
    <x v="0"/>
    <x v="12"/>
    <x v="5"/>
    <x v="149"/>
    <n v="3.1"/>
    <n v="4756"/>
    <x v="113"/>
    <n v="10592"/>
  </r>
  <r>
    <x v="0"/>
    <x v="12"/>
    <x v="6"/>
    <x v="150"/>
    <n v="-3.7"/>
    <n v="5512"/>
    <x v="24"/>
    <n v="10559"/>
  </r>
  <r>
    <x v="0"/>
    <x v="12"/>
    <x v="7"/>
    <x v="151"/>
    <n v="9.3000000000000007"/>
    <n v="5094"/>
    <x v="114"/>
    <n v="10743"/>
  </r>
  <r>
    <x v="0"/>
    <x v="12"/>
    <x v="8"/>
    <x v="152"/>
    <n v="-2.5"/>
    <n v="7148"/>
    <x v="114"/>
    <n v="11146"/>
  </r>
  <r>
    <x v="0"/>
    <x v="12"/>
    <x v="9"/>
    <x v="153"/>
    <n v="2.7"/>
    <n v="5708"/>
    <x v="115"/>
    <n v="11416"/>
  </r>
  <r>
    <x v="0"/>
    <x v="12"/>
    <x v="10"/>
    <x v="154"/>
    <n v="0.6"/>
    <n v="7196"/>
    <x v="113"/>
    <n v="11914"/>
  </r>
  <r>
    <x v="0"/>
    <x v="12"/>
    <x v="11"/>
    <x v="155"/>
    <n v="2.2000000000000002"/>
    <n v="10476"/>
    <x v="116"/>
    <n v="12470"/>
  </r>
  <r>
    <x v="0"/>
    <x v="13"/>
    <x v="0"/>
    <x v="156"/>
    <n v="0"/>
    <n v="2389"/>
    <x v="117"/>
    <n v="8028"/>
  </r>
  <r>
    <x v="0"/>
    <x v="13"/>
    <x v="1"/>
    <x v="157"/>
    <n v="-23.8"/>
    <n v="1909"/>
    <x v="118"/>
    <n v="7397"/>
  </r>
  <r>
    <x v="0"/>
    <x v="13"/>
    <x v="2"/>
    <x v="158"/>
    <n v="3.2"/>
    <n v="1528"/>
    <x v="23"/>
    <n v="7249"/>
  </r>
  <r>
    <x v="0"/>
    <x v="13"/>
    <x v="3"/>
    <x v="159"/>
    <n v="15.8"/>
    <n v="1596"/>
    <x v="23"/>
    <n v="7680"/>
  </r>
  <r>
    <x v="0"/>
    <x v="13"/>
    <x v="4"/>
    <x v="160"/>
    <n v="2"/>
    <n v="1671"/>
    <x v="23"/>
    <n v="8073"/>
  </r>
  <r>
    <x v="0"/>
    <x v="13"/>
    <x v="5"/>
    <x v="161"/>
    <n v="3.4"/>
    <n v="1653"/>
    <x v="119"/>
    <n v="8242"/>
  </r>
  <r>
    <x v="0"/>
    <x v="13"/>
    <x v="6"/>
    <x v="162"/>
    <n v="5"/>
    <n v="1628"/>
    <x v="120"/>
    <n v="8485"/>
  </r>
  <r>
    <x v="0"/>
    <x v="13"/>
    <x v="7"/>
    <x v="163"/>
    <n v="-2.7"/>
    <n v="1690"/>
    <x v="120"/>
    <n v="8658"/>
  </r>
  <r>
    <x v="0"/>
    <x v="13"/>
    <x v="8"/>
    <x v="164"/>
    <n v="0.9"/>
    <n v="1910"/>
    <x v="25"/>
    <n v="8974"/>
  </r>
  <r>
    <x v="0"/>
    <x v="13"/>
    <x v="9"/>
    <x v="165"/>
    <n v="7.9"/>
    <n v="2101"/>
    <x v="121"/>
    <n v="9447"/>
  </r>
  <r>
    <x v="0"/>
    <x v="13"/>
    <x v="10"/>
    <x v="166"/>
    <n v="6.3"/>
    <n v="2738"/>
    <x v="118"/>
    <n v="9923"/>
  </r>
  <r>
    <x v="0"/>
    <x v="13"/>
    <x v="11"/>
    <x v="167"/>
    <n v="-4.7"/>
    <n v="3068"/>
    <x v="27"/>
    <n v="10112"/>
  </r>
  <r>
    <x v="0"/>
    <x v="14"/>
    <x v="0"/>
    <x v="168"/>
    <n v="0"/>
    <n v="3331"/>
    <x v="122"/>
    <n v="7263"/>
  </r>
  <r>
    <x v="0"/>
    <x v="14"/>
    <x v="1"/>
    <x v="169"/>
    <n v="-34.1"/>
    <n v="2155"/>
    <x v="123"/>
    <n v="6752"/>
  </r>
  <r>
    <x v="0"/>
    <x v="14"/>
    <x v="2"/>
    <x v="170"/>
    <n v="12"/>
    <n v="1947"/>
    <x v="124"/>
    <n v="6168"/>
  </r>
  <r>
    <x v="0"/>
    <x v="14"/>
    <x v="3"/>
    <x v="171"/>
    <n v="-5"/>
    <n v="1996"/>
    <x v="125"/>
    <n v="6396"/>
  </r>
  <r>
    <x v="0"/>
    <x v="14"/>
    <x v="4"/>
    <x v="172"/>
    <n v="-6.3"/>
    <n v="2155"/>
    <x v="126"/>
    <n v="6350"/>
  </r>
  <r>
    <x v="0"/>
    <x v="14"/>
    <x v="5"/>
    <x v="173"/>
    <n v="-4.2"/>
    <n v="2127"/>
    <x v="127"/>
    <n v="6232"/>
  </r>
  <r>
    <x v="0"/>
    <x v="14"/>
    <x v="6"/>
    <x v="174"/>
    <n v="9.9"/>
    <n v="2206"/>
    <x v="128"/>
    <n v="6524"/>
  </r>
  <r>
    <x v="0"/>
    <x v="14"/>
    <x v="7"/>
    <x v="175"/>
    <n v="-6.9"/>
    <n v="3230"/>
    <x v="126"/>
    <n v="6954"/>
  </r>
  <r>
    <x v="0"/>
    <x v="14"/>
    <x v="8"/>
    <x v="176"/>
    <n v="-5.9"/>
    <n v="4845"/>
    <x v="125"/>
    <n v="7526"/>
  </r>
  <r>
    <x v="0"/>
    <x v="14"/>
    <x v="9"/>
    <x v="177"/>
    <n v="2.7"/>
    <n v="5060"/>
    <x v="129"/>
    <n v="7843"/>
  </r>
  <r>
    <x v="0"/>
    <x v="14"/>
    <x v="10"/>
    <x v="178"/>
    <n v="-0.1"/>
    <n v="3894"/>
    <x v="124"/>
    <n v="8256"/>
  </r>
  <r>
    <x v="0"/>
    <x v="14"/>
    <x v="11"/>
    <x v="179"/>
    <n v="-14.9"/>
    <n v="5398"/>
    <x v="130"/>
    <n v="8640"/>
  </r>
  <r>
    <x v="0"/>
    <x v="15"/>
    <x v="0"/>
    <x v="180"/>
    <n v="0"/>
    <n v="8354"/>
    <x v="131"/>
    <n v="34629"/>
  </r>
  <r>
    <x v="0"/>
    <x v="15"/>
    <x v="1"/>
    <x v="181"/>
    <n v="0.2"/>
    <n v="6557"/>
    <x v="132"/>
    <n v="35696"/>
  </r>
  <r>
    <x v="0"/>
    <x v="15"/>
    <x v="2"/>
    <x v="182"/>
    <n v="-5.2"/>
    <n v="5636"/>
    <x v="133"/>
    <n v="34276"/>
  </r>
  <r>
    <x v="0"/>
    <x v="15"/>
    <x v="3"/>
    <x v="183"/>
    <n v="4.5"/>
    <n v="6968"/>
    <x v="134"/>
    <n v="36031"/>
  </r>
  <r>
    <x v="0"/>
    <x v="15"/>
    <x v="4"/>
    <x v="184"/>
    <n v="3.9"/>
    <n v="7338"/>
    <x v="42"/>
    <n v="39762"/>
  </r>
  <r>
    <x v="0"/>
    <x v="15"/>
    <x v="5"/>
    <x v="185"/>
    <n v="3.5"/>
    <n v="8254"/>
    <x v="135"/>
    <n v="42584"/>
  </r>
  <r>
    <x v="0"/>
    <x v="15"/>
    <x v="6"/>
    <x v="186"/>
    <n v="7.3"/>
    <n v="8840"/>
    <x v="136"/>
    <n v="45445"/>
  </r>
  <r>
    <x v="0"/>
    <x v="15"/>
    <x v="7"/>
    <x v="187"/>
    <n v="-10.199999999999999"/>
    <n v="7299"/>
    <x v="137"/>
    <n v="45187"/>
  </r>
  <r>
    <x v="0"/>
    <x v="15"/>
    <x v="8"/>
    <x v="188"/>
    <n v="-16"/>
    <n v="7738"/>
    <x v="138"/>
    <n v="41882"/>
  </r>
  <r>
    <x v="0"/>
    <x v="15"/>
    <x v="9"/>
    <x v="189"/>
    <n v="-0.3"/>
    <n v="7440"/>
    <x v="139"/>
    <n v="39883"/>
  </r>
  <r>
    <x v="0"/>
    <x v="15"/>
    <x v="10"/>
    <x v="190"/>
    <n v="6"/>
    <n v="7782"/>
    <x v="46"/>
    <n v="41026"/>
  </r>
  <r>
    <x v="0"/>
    <x v="15"/>
    <x v="11"/>
    <x v="191"/>
    <n v="4.9000000000000004"/>
    <n v="10214"/>
    <x v="140"/>
    <n v="44538"/>
  </r>
  <r>
    <x v="0"/>
    <x v="16"/>
    <x v="0"/>
    <x v="192"/>
    <n v="0"/>
    <n v="3094"/>
    <x v="141"/>
    <n v="20371"/>
  </r>
  <r>
    <x v="0"/>
    <x v="16"/>
    <x v="1"/>
    <x v="193"/>
    <n v="-18.399999999999999"/>
    <n v="1362"/>
    <x v="142"/>
    <n v="18129"/>
  </r>
  <r>
    <x v="0"/>
    <x v="16"/>
    <x v="2"/>
    <x v="194"/>
    <n v="-2.7"/>
    <n v="1082"/>
    <x v="69"/>
    <n v="17050"/>
  </r>
  <r>
    <x v="0"/>
    <x v="16"/>
    <x v="3"/>
    <x v="195"/>
    <n v="0.9"/>
    <n v="1314"/>
    <x v="143"/>
    <n v="17722"/>
  </r>
  <r>
    <x v="0"/>
    <x v="16"/>
    <x v="4"/>
    <x v="196"/>
    <n v="4"/>
    <n v="2311"/>
    <x v="55"/>
    <n v="19608"/>
  </r>
  <r>
    <x v="0"/>
    <x v="16"/>
    <x v="5"/>
    <x v="197"/>
    <n v="12.5"/>
    <n v="2247"/>
    <x v="144"/>
    <n v="21026"/>
  </r>
  <r>
    <x v="0"/>
    <x v="16"/>
    <x v="6"/>
    <x v="198"/>
    <n v="3.5"/>
    <n v="2131"/>
    <x v="145"/>
    <n v="22112"/>
  </r>
  <r>
    <x v="0"/>
    <x v="16"/>
    <x v="7"/>
    <x v="199"/>
    <n v="-16.899999999999999"/>
    <n v="1706"/>
    <x v="146"/>
    <n v="19031"/>
  </r>
  <r>
    <x v="0"/>
    <x v="16"/>
    <x v="8"/>
    <x v="200"/>
    <n v="-8.5"/>
    <n v="1562"/>
    <x v="147"/>
    <n v="16656"/>
  </r>
  <r>
    <x v="0"/>
    <x v="16"/>
    <x v="9"/>
    <x v="201"/>
    <n v="-5.9"/>
    <n v="1812"/>
    <x v="148"/>
    <n v="15178"/>
  </r>
  <r>
    <x v="0"/>
    <x v="16"/>
    <x v="10"/>
    <x v="202"/>
    <n v="-3.8"/>
    <n v="1760"/>
    <x v="149"/>
    <n v="15822"/>
  </r>
  <r>
    <x v="0"/>
    <x v="16"/>
    <x v="11"/>
    <x v="203"/>
    <n v="21.4"/>
    <n v="2701"/>
    <x v="150"/>
    <n v="16735"/>
  </r>
  <r>
    <x v="0"/>
    <x v="17"/>
    <x v="0"/>
    <x v="204"/>
    <n v="0"/>
    <n v="787"/>
    <x v="151"/>
    <n v="4806"/>
  </r>
  <r>
    <x v="0"/>
    <x v="17"/>
    <x v="1"/>
    <x v="205"/>
    <n v="-19.899999999999999"/>
    <n v="425"/>
    <x v="152"/>
    <n v="4417"/>
  </r>
  <r>
    <x v="0"/>
    <x v="17"/>
    <x v="2"/>
    <x v="206"/>
    <n v="-1.2"/>
    <n v="523"/>
    <x v="129"/>
    <n v="4227"/>
  </r>
  <r>
    <x v="0"/>
    <x v="17"/>
    <x v="3"/>
    <x v="207"/>
    <n v="-4"/>
    <n v="570"/>
    <x v="153"/>
    <n v="4102"/>
  </r>
  <r>
    <x v="0"/>
    <x v="17"/>
    <x v="4"/>
    <x v="208"/>
    <n v="-1.8"/>
    <n v="582"/>
    <x v="126"/>
    <n v="4251"/>
  </r>
  <r>
    <x v="0"/>
    <x v="17"/>
    <x v="5"/>
    <x v="209"/>
    <n v="0.3"/>
    <n v="724"/>
    <x v="154"/>
    <n v="4168"/>
  </r>
  <r>
    <x v="0"/>
    <x v="17"/>
    <x v="6"/>
    <x v="210"/>
    <n v="-6.8"/>
    <n v="641"/>
    <x v="155"/>
    <n v="4134"/>
  </r>
  <r>
    <x v="0"/>
    <x v="17"/>
    <x v="7"/>
    <x v="211"/>
    <n v="-4.5"/>
    <n v="795"/>
    <x v="156"/>
    <n v="4180"/>
  </r>
  <r>
    <x v="0"/>
    <x v="17"/>
    <x v="8"/>
    <x v="212"/>
    <n v="14.7"/>
    <n v="753"/>
    <x v="157"/>
    <n v="4258"/>
  </r>
  <r>
    <x v="0"/>
    <x v="17"/>
    <x v="9"/>
    <x v="213"/>
    <n v="-2.5"/>
    <n v="926"/>
    <x v="156"/>
    <n v="4470"/>
  </r>
  <r>
    <x v="0"/>
    <x v="17"/>
    <x v="10"/>
    <x v="214"/>
    <n v="-1.6"/>
    <n v="981"/>
    <x v="157"/>
    <n v="4569"/>
  </r>
  <r>
    <x v="0"/>
    <x v="17"/>
    <x v="11"/>
    <x v="215"/>
    <n v="2.1"/>
    <n v="1136"/>
    <x v="156"/>
    <n v="4754"/>
  </r>
  <r>
    <x v="0"/>
    <x v="18"/>
    <x v="0"/>
    <x v="216"/>
    <n v="0"/>
    <n v="1822"/>
    <x v="158"/>
    <n v="11198"/>
  </r>
  <r>
    <x v="0"/>
    <x v="18"/>
    <x v="1"/>
    <x v="217"/>
    <n v="4.5999999999999996"/>
    <n v="1225"/>
    <x v="159"/>
    <n v="9898"/>
  </r>
  <r>
    <x v="0"/>
    <x v="18"/>
    <x v="2"/>
    <x v="218"/>
    <n v="4.7"/>
    <n v="1078"/>
    <x v="32"/>
    <n v="10414"/>
  </r>
  <r>
    <x v="0"/>
    <x v="18"/>
    <x v="3"/>
    <x v="219"/>
    <n v="-2.5"/>
    <n v="1466"/>
    <x v="160"/>
    <n v="11055"/>
  </r>
  <r>
    <x v="0"/>
    <x v="18"/>
    <x v="4"/>
    <x v="220"/>
    <n v="11.5"/>
    <n v="1625"/>
    <x v="161"/>
    <n v="12195"/>
  </r>
  <r>
    <x v="0"/>
    <x v="18"/>
    <x v="5"/>
    <x v="221"/>
    <n v="12.7"/>
    <n v="1801"/>
    <x v="149"/>
    <n v="13705"/>
  </r>
  <r>
    <x v="0"/>
    <x v="18"/>
    <x v="6"/>
    <x v="222"/>
    <n v="0.6"/>
    <n v="1993"/>
    <x v="150"/>
    <n v="14460"/>
  </r>
  <r>
    <x v="0"/>
    <x v="18"/>
    <x v="7"/>
    <x v="223"/>
    <n v="-2.4"/>
    <n v="1640"/>
    <x v="162"/>
    <n v="14585"/>
  </r>
  <r>
    <x v="0"/>
    <x v="18"/>
    <x v="8"/>
    <x v="224"/>
    <n v="-6.5"/>
    <n v="1906"/>
    <x v="163"/>
    <n v="13908"/>
  </r>
  <r>
    <x v="0"/>
    <x v="18"/>
    <x v="9"/>
    <x v="225"/>
    <n v="1.3"/>
    <n v="1769"/>
    <x v="163"/>
    <n v="13925"/>
  </r>
  <r>
    <x v="0"/>
    <x v="18"/>
    <x v="10"/>
    <x v="226"/>
    <n v="-4.2"/>
    <n v="1765"/>
    <x v="94"/>
    <n v="14545"/>
  </r>
  <r>
    <x v="0"/>
    <x v="18"/>
    <x v="11"/>
    <x v="227"/>
    <n v="2.8"/>
    <n v="2039"/>
    <x v="164"/>
    <n v="16556"/>
  </r>
  <r>
    <x v="0"/>
    <x v="19"/>
    <x v="0"/>
    <x v="228"/>
    <n v="0"/>
    <n v="14702"/>
    <x v="98"/>
    <n v="10883"/>
  </r>
  <r>
    <x v="0"/>
    <x v="19"/>
    <x v="1"/>
    <x v="229"/>
    <n v="-6.6"/>
    <n v="12468"/>
    <x v="112"/>
    <n v="10567"/>
  </r>
  <r>
    <x v="0"/>
    <x v="19"/>
    <x v="2"/>
    <x v="230"/>
    <n v="-2.9"/>
    <n v="14842"/>
    <x v="23"/>
    <n v="10282"/>
  </r>
  <r>
    <x v="0"/>
    <x v="19"/>
    <x v="3"/>
    <x v="231"/>
    <n v="0.9"/>
    <n v="16638"/>
    <x v="26"/>
    <n v="11074"/>
  </r>
  <r>
    <x v="0"/>
    <x v="19"/>
    <x v="4"/>
    <x v="232"/>
    <n v="17.600000000000001"/>
    <n v="18461"/>
    <x v="27"/>
    <n v="11958"/>
  </r>
  <r>
    <x v="0"/>
    <x v="19"/>
    <x v="5"/>
    <x v="233"/>
    <n v="-2"/>
    <n v="19779"/>
    <x v="165"/>
    <n v="12544"/>
  </r>
  <r>
    <x v="0"/>
    <x v="19"/>
    <x v="6"/>
    <x v="234"/>
    <n v="7.2"/>
    <n v="21691"/>
    <x v="100"/>
    <n v="13375"/>
  </r>
  <r>
    <x v="0"/>
    <x v="19"/>
    <x v="7"/>
    <x v="235"/>
    <n v="3.3"/>
    <n v="22179"/>
    <x v="98"/>
    <n v="14135"/>
  </r>
  <r>
    <x v="0"/>
    <x v="19"/>
    <x v="8"/>
    <x v="236"/>
    <n v="1.1000000000000001"/>
    <n v="26185"/>
    <x v="101"/>
    <n v="14744"/>
  </r>
  <r>
    <x v="0"/>
    <x v="19"/>
    <x v="9"/>
    <x v="237"/>
    <n v="0.9"/>
    <n v="28878"/>
    <x v="101"/>
    <n v="15228"/>
  </r>
  <r>
    <x v="0"/>
    <x v="19"/>
    <x v="10"/>
    <x v="238"/>
    <n v="1.5"/>
    <n v="34777"/>
    <x v="101"/>
    <n v="15738"/>
  </r>
  <r>
    <x v="0"/>
    <x v="19"/>
    <x v="11"/>
    <x v="239"/>
    <n v="-7.6"/>
    <n v="35913"/>
    <x v="111"/>
    <n v="16583"/>
  </r>
  <r>
    <x v="0"/>
    <x v="20"/>
    <x v="0"/>
    <x v="240"/>
    <n v="0"/>
    <n v="9913"/>
    <x v="112"/>
    <n v="6642"/>
  </r>
  <r>
    <x v="0"/>
    <x v="20"/>
    <x v="1"/>
    <x v="241"/>
    <n v="-4.8"/>
    <n v="9819"/>
    <x v="166"/>
    <n v="6365"/>
  </r>
  <r>
    <x v="0"/>
    <x v="20"/>
    <x v="2"/>
    <x v="242"/>
    <n v="-0.6"/>
    <n v="9256"/>
    <x v="120"/>
    <n v="6795"/>
  </r>
  <r>
    <x v="0"/>
    <x v="20"/>
    <x v="3"/>
    <x v="243"/>
    <n v="-2.5"/>
    <n v="8653"/>
    <x v="119"/>
    <n v="7258"/>
  </r>
  <r>
    <x v="0"/>
    <x v="20"/>
    <x v="4"/>
    <x v="244"/>
    <n v="4.3"/>
    <n v="9633"/>
    <x v="119"/>
    <n v="7640"/>
  </r>
  <r>
    <x v="0"/>
    <x v="20"/>
    <x v="5"/>
    <x v="245"/>
    <n v="-0.7"/>
    <n v="8846"/>
    <x v="23"/>
    <n v="8214"/>
  </r>
  <r>
    <x v="0"/>
    <x v="20"/>
    <x v="6"/>
    <x v="246"/>
    <n v="4"/>
    <n v="11670"/>
    <x v="165"/>
    <n v="8792"/>
  </r>
  <r>
    <x v="0"/>
    <x v="20"/>
    <x v="7"/>
    <x v="247"/>
    <n v="2.2000000000000002"/>
    <n v="12701"/>
    <x v="100"/>
    <n v="9315"/>
  </r>
  <r>
    <x v="0"/>
    <x v="20"/>
    <x v="8"/>
    <x v="248"/>
    <n v="0.2"/>
    <n v="14141"/>
    <x v="28"/>
    <n v="9970"/>
  </r>
  <r>
    <x v="0"/>
    <x v="20"/>
    <x v="9"/>
    <x v="249"/>
    <n v="6.1"/>
    <n v="13687"/>
    <x v="101"/>
    <n v="10518"/>
  </r>
  <r>
    <x v="0"/>
    <x v="20"/>
    <x v="10"/>
    <x v="250"/>
    <n v="-3.8"/>
    <n v="15419"/>
    <x v="167"/>
    <n v="11223"/>
  </r>
  <r>
    <x v="0"/>
    <x v="20"/>
    <x v="11"/>
    <x v="251"/>
    <n v="3.5"/>
    <n v="17502"/>
    <x v="168"/>
    <n v="11953"/>
  </r>
  <r>
    <x v="0"/>
    <x v="21"/>
    <x v="0"/>
    <x v="252"/>
    <n v="0"/>
    <n v="13921"/>
    <x v="169"/>
    <n v="80065"/>
  </r>
  <r>
    <x v="0"/>
    <x v="21"/>
    <x v="1"/>
    <x v="253"/>
    <n v="-7.2"/>
    <n v="12815"/>
    <x v="170"/>
    <n v="79037"/>
  </r>
  <r>
    <x v="0"/>
    <x v="21"/>
    <x v="2"/>
    <x v="254"/>
    <n v="-2.6"/>
    <n v="11861"/>
    <x v="171"/>
    <n v="79914"/>
  </r>
  <r>
    <x v="0"/>
    <x v="21"/>
    <x v="3"/>
    <x v="255"/>
    <n v="2.7"/>
    <n v="13477"/>
    <x v="172"/>
    <n v="86728"/>
  </r>
  <r>
    <x v="0"/>
    <x v="21"/>
    <x v="4"/>
    <x v="256"/>
    <n v="7.2"/>
    <n v="17130"/>
    <x v="173"/>
    <n v="95794"/>
  </r>
  <r>
    <x v="0"/>
    <x v="21"/>
    <x v="5"/>
    <x v="257"/>
    <n v="1.7"/>
    <n v="14594"/>
    <x v="174"/>
    <n v="102840"/>
  </r>
  <r>
    <x v="0"/>
    <x v="21"/>
    <x v="6"/>
    <x v="258"/>
    <n v="1.9"/>
    <n v="14111"/>
    <x v="175"/>
    <n v="108431"/>
  </r>
  <r>
    <x v="0"/>
    <x v="21"/>
    <x v="7"/>
    <x v="259"/>
    <n v="1.9"/>
    <n v="16888"/>
    <x v="176"/>
    <n v="114291"/>
  </r>
  <r>
    <x v="0"/>
    <x v="21"/>
    <x v="8"/>
    <x v="260"/>
    <n v="3.8"/>
    <n v="17911"/>
    <x v="177"/>
    <n v="120681"/>
  </r>
  <r>
    <x v="0"/>
    <x v="21"/>
    <x v="9"/>
    <x v="261"/>
    <n v="3.2"/>
    <n v="19327"/>
    <x v="72"/>
    <n v="129868"/>
  </r>
  <r>
    <x v="0"/>
    <x v="21"/>
    <x v="10"/>
    <x v="262"/>
    <n v="1.7"/>
    <n v="26076"/>
    <x v="178"/>
    <n v="139069"/>
  </r>
  <r>
    <x v="0"/>
    <x v="21"/>
    <x v="11"/>
    <x v="263"/>
    <n v="4.0999999999999996"/>
    <n v="27328"/>
    <x v="179"/>
    <n v="148789"/>
  </r>
  <r>
    <x v="0"/>
    <x v="22"/>
    <x v="0"/>
    <x v="264"/>
    <n v="0"/>
    <n v="14020"/>
    <x v="180"/>
    <n v="129920"/>
  </r>
  <r>
    <x v="0"/>
    <x v="22"/>
    <x v="1"/>
    <x v="265"/>
    <n v="-3"/>
    <n v="10211"/>
    <x v="181"/>
    <n v="130909"/>
  </r>
  <r>
    <x v="0"/>
    <x v="22"/>
    <x v="2"/>
    <x v="266"/>
    <n v="5.3"/>
    <n v="10973"/>
    <x v="182"/>
    <n v="133623"/>
  </r>
  <r>
    <x v="0"/>
    <x v="22"/>
    <x v="3"/>
    <x v="267"/>
    <n v="1.9"/>
    <n v="12947"/>
    <x v="183"/>
    <n v="137400"/>
  </r>
  <r>
    <x v="0"/>
    <x v="22"/>
    <x v="4"/>
    <x v="268"/>
    <n v="5.0999999999999996"/>
    <n v="12680"/>
    <x v="184"/>
    <n v="144526"/>
  </r>
  <r>
    <x v="0"/>
    <x v="22"/>
    <x v="5"/>
    <x v="269"/>
    <n v="1.4"/>
    <n v="14854"/>
    <x v="185"/>
    <n v="150627"/>
  </r>
  <r>
    <x v="0"/>
    <x v="22"/>
    <x v="6"/>
    <x v="270"/>
    <n v="5.4"/>
    <n v="15433"/>
    <x v="186"/>
    <n v="154201"/>
  </r>
  <r>
    <x v="0"/>
    <x v="22"/>
    <x v="7"/>
    <x v="271"/>
    <n v="3.8"/>
    <n v="14222"/>
    <x v="187"/>
    <n v="159640"/>
  </r>
  <r>
    <x v="0"/>
    <x v="22"/>
    <x v="8"/>
    <x v="272"/>
    <n v="2.9"/>
    <n v="17485"/>
    <x v="188"/>
    <n v="163601"/>
  </r>
  <r>
    <x v="0"/>
    <x v="22"/>
    <x v="9"/>
    <x v="273"/>
    <n v="2.2000000000000002"/>
    <n v="20701"/>
    <x v="189"/>
    <n v="169312"/>
  </r>
  <r>
    <x v="0"/>
    <x v="22"/>
    <x v="10"/>
    <x v="274"/>
    <n v="2.7"/>
    <n v="22693"/>
    <x v="190"/>
    <n v="174216"/>
  </r>
  <r>
    <x v="0"/>
    <x v="22"/>
    <x v="11"/>
    <x v="275"/>
    <n v="3.3"/>
    <n v="23922"/>
    <x v="191"/>
    <n v="179868"/>
  </r>
  <r>
    <x v="0"/>
    <x v="23"/>
    <x v="0"/>
    <x v="276"/>
    <n v="0"/>
    <n v="1817"/>
    <x v="192"/>
    <n v="226"/>
  </r>
  <r>
    <x v="0"/>
    <x v="23"/>
    <x v="1"/>
    <x v="277"/>
    <n v="-2.8"/>
    <n v="593"/>
    <x v="192"/>
    <n v="251"/>
  </r>
  <r>
    <x v="0"/>
    <x v="23"/>
    <x v="2"/>
    <x v="278"/>
    <n v="4.0999999999999996"/>
    <n v="613"/>
    <x v="192"/>
    <n v="260"/>
  </r>
  <r>
    <x v="0"/>
    <x v="23"/>
    <x v="3"/>
    <x v="279"/>
    <n v="-7.4"/>
    <n v="597"/>
    <x v="192"/>
    <n v="243"/>
  </r>
  <r>
    <x v="0"/>
    <x v="23"/>
    <x v="4"/>
    <x v="280"/>
    <n v="17.8"/>
    <n v="375"/>
    <x v="192"/>
    <n v="298"/>
  </r>
  <r>
    <x v="0"/>
    <x v="23"/>
    <x v="5"/>
    <x v="281"/>
    <n v="-5"/>
    <n v="3297"/>
    <x v="193"/>
    <n v="383"/>
  </r>
  <r>
    <x v="0"/>
    <x v="23"/>
    <x v="6"/>
    <x v="282"/>
    <n v="-0.2"/>
    <n v="4591"/>
    <x v="193"/>
    <n v="400"/>
  </r>
  <r>
    <x v="0"/>
    <x v="23"/>
    <x v="7"/>
    <x v="283"/>
    <n v="6.3"/>
    <n v="4430"/>
    <x v="193"/>
    <n v="398"/>
  </r>
  <r>
    <x v="0"/>
    <x v="23"/>
    <x v="8"/>
    <x v="284"/>
    <n v="-2.5"/>
    <n v="1258"/>
    <x v="192"/>
    <n v="396"/>
  </r>
  <r>
    <x v="0"/>
    <x v="23"/>
    <x v="9"/>
    <x v="285"/>
    <n v="5.6"/>
    <n v="2205"/>
    <x v="192"/>
    <n v="391"/>
  </r>
  <r>
    <x v="0"/>
    <x v="23"/>
    <x v="10"/>
    <x v="286"/>
    <n v="-4.9000000000000004"/>
    <n v="2230"/>
    <x v="192"/>
    <n v="448"/>
  </r>
  <r>
    <x v="0"/>
    <x v="23"/>
    <x v="11"/>
    <x v="287"/>
    <n v="-8.1999999999999993"/>
    <n v="759"/>
    <x v="192"/>
    <n v="468"/>
  </r>
  <r>
    <x v="0"/>
    <x v="24"/>
    <x v="0"/>
    <x v="288"/>
    <n v="0"/>
    <n v="6813"/>
    <x v="49"/>
    <n v="10433"/>
  </r>
  <r>
    <x v="0"/>
    <x v="24"/>
    <x v="1"/>
    <x v="289"/>
    <n v="-8.1"/>
    <n v="9970"/>
    <x v="194"/>
    <n v="9456"/>
  </r>
  <r>
    <x v="0"/>
    <x v="24"/>
    <x v="2"/>
    <x v="290"/>
    <n v="-3.5"/>
    <n v="10686"/>
    <x v="195"/>
    <n v="11783"/>
  </r>
  <r>
    <x v="0"/>
    <x v="24"/>
    <x v="3"/>
    <x v="291"/>
    <n v="16.600000000000001"/>
    <n v="15842"/>
    <x v="196"/>
    <n v="12259"/>
  </r>
  <r>
    <x v="0"/>
    <x v="24"/>
    <x v="4"/>
    <x v="292"/>
    <n v="9.1"/>
    <n v="6876"/>
    <x v="197"/>
    <n v="13890"/>
  </r>
  <r>
    <x v="0"/>
    <x v="24"/>
    <x v="5"/>
    <x v="293"/>
    <n v="7.6"/>
    <n v="1050"/>
    <x v="56"/>
    <n v="14445"/>
  </r>
  <r>
    <x v="0"/>
    <x v="24"/>
    <x v="6"/>
    <x v="294"/>
    <n v="1.9"/>
    <n v="822"/>
    <x v="49"/>
    <n v="10965"/>
  </r>
  <r>
    <x v="0"/>
    <x v="24"/>
    <x v="7"/>
    <x v="295"/>
    <n v="-4.2"/>
    <n v="-867"/>
    <x v="198"/>
    <n v="11353"/>
  </r>
  <r>
    <x v="0"/>
    <x v="24"/>
    <x v="8"/>
    <x v="296"/>
    <n v="8.3000000000000007"/>
    <n v="12272"/>
    <x v="150"/>
    <n v="11067"/>
  </r>
  <r>
    <x v="0"/>
    <x v="24"/>
    <x v="9"/>
    <x v="297"/>
    <n v="0"/>
    <n v="944"/>
    <x v="164"/>
    <n v="10967"/>
  </r>
  <r>
    <x v="0"/>
    <x v="24"/>
    <x v="10"/>
    <x v="298"/>
    <n v="1"/>
    <n v="8318"/>
    <x v="199"/>
    <n v="11106"/>
  </r>
  <r>
    <x v="0"/>
    <x v="24"/>
    <x v="11"/>
    <x v="299"/>
    <n v="6.6"/>
    <n v="25053"/>
    <x v="150"/>
    <n v="11558"/>
  </r>
  <r>
    <x v="0"/>
    <x v="25"/>
    <x v="0"/>
    <x v="300"/>
    <n v="0"/>
    <n v="19748"/>
    <x v="200"/>
    <n v="51728"/>
  </r>
  <r>
    <x v="0"/>
    <x v="25"/>
    <x v="1"/>
    <x v="301"/>
    <n v="-3.7"/>
    <n v="28002"/>
    <x v="201"/>
    <n v="52900"/>
  </r>
  <r>
    <x v="0"/>
    <x v="25"/>
    <x v="2"/>
    <x v="302"/>
    <n v="2.7"/>
    <n v="20967"/>
    <x v="202"/>
    <n v="54515"/>
  </r>
  <r>
    <x v="0"/>
    <x v="25"/>
    <x v="3"/>
    <x v="303"/>
    <n v="3.8"/>
    <n v="19540"/>
    <x v="203"/>
    <n v="57401"/>
  </r>
  <r>
    <x v="0"/>
    <x v="25"/>
    <x v="4"/>
    <x v="304"/>
    <n v="-2.9"/>
    <n v="23435"/>
    <x v="204"/>
    <n v="59327"/>
  </r>
  <r>
    <x v="0"/>
    <x v="25"/>
    <x v="5"/>
    <x v="305"/>
    <n v="3.8"/>
    <n v="20184"/>
    <x v="205"/>
    <n v="62505"/>
  </r>
  <r>
    <x v="0"/>
    <x v="25"/>
    <x v="6"/>
    <x v="306"/>
    <n v="-2.4"/>
    <n v="15132"/>
    <x v="206"/>
    <n v="64715"/>
  </r>
  <r>
    <x v="0"/>
    <x v="25"/>
    <x v="7"/>
    <x v="307"/>
    <n v="0.2"/>
    <n v="13462"/>
    <x v="206"/>
    <n v="67064"/>
  </r>
  <r>
    <x v="0"/>
    <x v="25"/>
    <x v="8"/>
    <x v="308"/>
    <n v="-5.8"/>
    <n v="10969"/>
    <x v="207"/>
    <n v="67679"/>
  </r>
  <r>
    <x v="0"/>
    <x v="25"/>
    <x v="9"/>
    <x v="309"/>
    <n v="-0.3"/>
    <n v="16185"/>
    <x v="203"/>
    <n v="67025"/>
  </r>
  <r>
    <x v="0"/>
    <x v="25"/>
    <x v="10"/>
    <x v="310"/>
    <n v="4.3"/>
    <n v="17022"/>
    <x v="208"/>
    <n v="71033"/>
  </r>
  <r>
    <x v="0"/>
    <x v="25"/>
    <x v="11"/>
    <x v="311"/>
    <n v="-1.9"/>
    <n v="25620"/>
    <x v="209"/>
    <n v="74968"/>
  </r>
  <r>
    <x v="0"/>
    <x v="26"/>
    <x v="0"/>
    <x v="312"/>
    <n v="0"/>
    <n v="250"/>
    <x v="210"/>
    <n v="8093"/>
  </r>
  <r>
    <x v="0"/>
    <x v="26"/>
    <x v="1"/>
    <x v="313"/>
    <n v="-0.9"/>
    <n v="1435"/>
    <x v="211"/>
    <n v="7726"/>
  </r>
  <r>
    <x v="0"/>
    <x v="26"/>
    <x v="2"/>
    <x v="314"/>
    <n v="3.9"/>
    <n v="1770"/>
    <x v="212"/>
    <n v="7370"/>
  </r>
  <r>
    <x v="0"/>
    <x v="26"/>
    <x v="3"/>
    <x v="315"/>
    <n v="0.6"/>
    <n v="1610"/>
    <x v="194"/>
    <n v="7592"/>
  </r>
  <r>
    <x v="0"/>
    <x v="26"/>
    <x v="4"/>
    <x v="316"/>
    <n v="-7.3"/>
    <n v="415"/>
    <x v="162"/>
    <n v="7999"/>
  </r>
  <r>
    <x v="0"/>
    <x v="26"/>
    <x v="5"/>
    <x v="317"/>
    <n v="14.2"/>
    <n v="526"/>
    <x v="213"/>
    <n v="8104"/>
  </r>
  <r>
    <x v="0"/>
    <x v="26"/>
    <x v="6"/>
    <x v="318"/>
    <n v="-5.0999999999999996"/>
    <n v="428"/>
    <x v="214"/>
    <n v="8318"/>
  </r>
  <r>
    <x v="0"/>
    <x v="26"/>
    <x v="7"/>
    <x v="319"/>
    <n v="-3.1"/>
    <n v="694"/>
    <x v="94"/>
    <n v="8410"/>
  </r>
  <r>
    <x v="0"/>
    <x v="26"/>
    <x v="8"/>
    <x v="320"/>
    <n v="-5"/>
    <n v="869"/>
    <x v="163"/>
    <n v="8421"/>
  </r>
  <r>
    <x v="0"/>
    <x v="26"/>
    <x v="9"/>
    <x v="321"/>
    <n v="-8.5"/>
    <n v="1174"/>
    <x v="160"/>
    <n v="8272"/>
  </r>
  <r>
    <x v="0"/>
    <x v="26"/>
    <x v="10"/>
    <x v="322"/>
    <n v="-3.6"/>
    <n v="871"/>
    <x v="215"/>
    <n v="8393"/>
  </r>
  <r>
    <x v="0"/>
    <x v="26"/>
    <x v="11"/>
    <x v="323"/>
    <n v="-6.6"/>
    <n v="1153"/>
    <x v="216"/>
    <n v="8255"/>
  </r>
  <r>
    <x v="0"/>
    <x v="27"/>
    <x v="0"/>
    <x v="324"/>
    <n v="0"/>
    <n v="2107"/>
    <x v="217"/>
    <n v="20309"/>
  </r>
  <r>
    <x v="0"/>
    <x v="27"/>
    <x v="1"/>
    <x v="325"/>
    <n v="-5.3"/>
    <n v="2049"/>
    <x v="218"/>
    <n v="20458"/>
  </r>
  <r>
    <x v="0"/>
    <x v="27"/>
    <x v="2"/>
    <x v="326"/>
    <n v="-3"/>
    <n v="1856"/>
    <x v="219"/>
    <n v="21434"/>
  </r>
  <r>
    <x v="0"/>
    <x v="27"/>
    <x v="3"/>
    <x v="327"/>
    <n v="2.5"/>
    <n v="1731"/>
    <x v="220"/>
    <n v="22789"/>
  </r>
  <r>
    <x v="0"/>
    <x v="27"/>
    <x v="4"/>
    <x v="328"/>
    <n v="1"/>
    <n v="2211"/>
    <x v="221"/>
    <n v="23796"/>
  </r>
  <r>
    <x v="0"/>
    <x v="27"/>
    <x v="5"/>
    <x v="329"/>
    <n v="5"/>
    <n v="2220"/>
    <x v="222"/>
    <n v="25428"/>
  </r>
  <r>
    <x v="0"/>
    <x v="27"/>
    <x v="6"/>
    <x v="330"/>
    <n v="4.7"/>
    <n v="2583"/>
    <x v="223"/>
    <n v="27076"/>
  </r>
  <r>
    <x v="0"/>
    <x v="27"/>
    <x v="7"/>
    <x v="331"/>
    <n v="4.5999999999999996"/>
    <n v="2181"/>
    <x v="224"/>
    <n v="28609"/>
  </r>
  <r>
    <x v="0"/>
    <x v="27"/>
    <x v="8"/>
    <x v="332"/>
    <n v="2"/>
    <n v="2561"/>
    <x v="225"/>
    <n v="29856"/>
  </r>
  <r>
    <x v="0"/>
    <x v="27"/>
    <x v="9"/>
    <x v="333"/>
    <n v="0.4"/>
    <n v="3240"/>
    <x v="226"/>
    <n v="31395"/>
  </r>
  <r>
    <x v="0"/>
    <x v="27"/>
    <x v="10"/>
    <x v="334"/>
    <n v="1.8"/>
    <n v="3426"/>
    <x v="227"/>
    <n v="33477"/>
  </r>
  <r>
    <x v="0"/>
    <x v="27"/>
    <x v="11"/>
    <x v="335"/>
    <n v="4.7"/>
    <n v="3582"/>
    <x v="228"/>
    <n v="36026"/>
  </r>
  <r>
    <x v="0"/>
    <x v="28"/>
    <x v="0"/>
    <x v="336"/>
    <n v="0"/>
    <n v="19079"/>
    <x v="229"/>
    <n v="52857"/>
  </r>
  <r>
    <x v="0"/>
    <x v="28"/>
    <x v="1"/>
    <x v="337"/>
    <n v="2.5"/>
    <n v="16661"/>
    <x v="230"/>
    <n v="54002"/>
  </r>
  <r>
    <x v="0"/>
    <x v="28"/>
    <x v="2"/>
    <x v="338"/>
    <n v="10"/>
    <n v="17511"/>
    <x v="231"/>
    <n v="55083"/>
  </r>
  <r>
    <x v="0"/>
    <x v="28"/>
    <x v="3"/>
    <x v="339"/>
    <n v="2.9"/>
    <n v="17093"/>
    <x v="232"/>
    <n v="58860"/>
  </r>
  <r>
    <x v="0"/>
    <x v="28"/>
    <x v="4"/>
    <x v="340"/>
    <n v="3.1"/>
    <n v="18952"/>
    <x v="233"/>
    <n v="62595"/>
  </r>
  <r>
    <x v="0"/>
    <x v="28"/>
    <x v="5"/>
    <x v="341"/>
    <n v="3.3"/>
    <n v="20709"/>
    <x v="234"/>
    <n v="65315"/>
  </r>
  <r>
    <x v="0"/>
    <x v="28"/>
    <x v="6"/>
    <x v="342"/>
    <n v="1.4"/>
    <n v="19551"/>
    <x v="224"/>
    <n v="68809"/>
  </r>
  <r>
    <x v="0"/>
    <x v="28"/>
    <x v="7"/>
    <x v="343"/>
    <n v="3.3"/>
    <n v="22188"/>
    <x v="235"/>
    <n v="71921"/>
  </r>
  <r>
    <x v="0"/>
    <x v="28"/>
    <x v="8"/>
    <x v="344"/>
    <n v="2.2000000000000002"/>
    <n v="24168"/>
    <x v="236"/>
    <n v="73112"/>
  </r>
  <r>
    <x v="0"/>
    <x v="28"/>
    <x v="9"/>
    <x v="345"/>
    <n v="2.8"/>
    <n v="30385"/>
    <x v="237"/>
    <n v="76362"/>
  </r>
  <r>
    <x v="0"/>
    <x v="28"/>
    <x v="10"/>
    <x v="346"/>
    <n v="8.4"/>
    <n v="35626"/>
    <x v="238"/>
    <n v="80668"/>
  </r>
  <r>
    <x v="0"/>
    <x v="28"/>
    <x v="11"/>
    <x v="347"/>
    <n v="5.8"/>
    <n v="35515"/>
    <x v="239"/>
    <n v="87014"/>
  </r>
  <r>
    <x v="0"/>
    <x v="29"/>
    <x v="0"/>
    <x v="348"/>
    <n v="0"/>
    <n v="11190"/>
    <x v="240"/>
    <n v="37334"/>
  </r>
  <r>
    <x v="0"/>
    <x v="29"/>
    <x v="1"/>
    <x v="349"/>
    <n v="1.7"/>
    <n v="7086"/>
    <x v="241"/>
    <n v="39148"/>
  </r>
  <r>
    <x v="0"/>
    <x v="29"/>
    <x v="2"/>
    <x v="350"/>
    <n v="-3.7"/>
    <n v="5637"/>
    <x v="242"/>
    <n v="39546"/>
  </r>
  <r>
    <x v="0"/>
    <x v="29"/>
    <x v="3"/>
    <x v="351"/>
    <n v="-3"/>
    <n v="9609"/>
    <x v="240"/>
    <n v="40388"/>
  </r>
  <r>
    <x v="0"/>
    <x v="29"/>
    <x v="4"/>
    <x v="352"/>
    <n v="3.8"/>
    <n v="6204"/>
    <x v="240"/>
    <n v="42195"/>
  </r>
  <r>
    <x v="0"/>
    <x v="29"/>
    <x v="5"/>
    <x v="353"/>
    <n v="4.0999999999999996"/>
    <n v="7595"/>
    <x v="19"/>
    <n v="43382"/>
  </r>
  <r>
    <x v="0"/>
    <x v="29"/>
    <x v="6"/>
    <x v="354"/>
    <n v="4.4000000000000004"/>
    <n v="7116"/>
    <x v="39"/>
    <n v="45347"/>
  </r>
  <r>
    <x v="0"/>
    <x v="29"/>
    <x v="7"/>
    <x v="355"/>
    <n v="6.2"/>
    <n v="4288"/>
    <x v="243"/>
    <n v="46320"/>
  </r>
  <r>
    <x v="0"/>
    <x v="29"/>
    <x v="8"/>
    <x v="356"/>
    <n v="5.8"/>
    <n v="4237"/>
    <x v="22"/>
    <n v="47454"/>
  </r>
  <r>
    <x v="0"/>
    <x v="29"/>
    <x v="9"/>
    <x v="357"/>
    <n v="2.5"/>
    <n v="6373"/>
    <x v="244"/>
    <n v="47497"/>
  </r>
  <r>
    <x v="0"/>
    <x v="29"/>
    <x v="10"/>
    <x v="358"/>
    <n v="2.6"/>
    <n v="8359"/>
    <x v="245"/>
    <n v="49142"/>
  </r>
  <r>
    <x v="0"/>
    <x v="29"/>
    <x v="11"/>
    <x v="359"/>
    <n v="-5.3"/>
    <n v="15287"/>
    <x v="246"/>
    <n v="50580"/>
  </r>
  <r>
    <x v="0"/>
    <x v="30"/>
    <x v="0"/>
    <x v="360"/>
    <n v="0"/>
    <n v="54915"/>
    <x v="68"/>
    <n v="11675"/>
  </r>
  <r>
    <x v="0"/>
    <x v="30"/>
    <x v="1"/>
    <x v="361"/>
    <n v="12.1"/>
    <n v="36103"/>
    <x v="247"/>
    <n v="11624"/>
  </r>
  <r>
    <x v="0"/>
    <x v="30"/>
    <x v="2"/>
    <x v="362"/>
    <n v="-2.7"/>
    <n v="34229"/>
    <x v="248"/>
    <n v="12008"/>
  </r>
  <r>
    <x v="0"/>
    <x v="30"/>
    <x v="3"/>
    <x v="363"/>
    <n v="4.3"/>
    <n v="32463"/>
    <x v="249"/>
    <n v="13113"/>
  </r>
  <r>
    <x v="0"/>
    <x v="30"/>
    <x v="4"/>
    <x v="364"/>
    <n v="4.4000000000000004"/>
    <n v="36242"/>
    <x v="59"/>
    <n v="14716"/>
  </r>
  <r>
    <x v="0"/>
    <x v="30"/>
    <x v="5"/>
    <x v="365"/>
    <n v="1"/>
    <n v="35033"/>
    <x v="143"/>
    <n v="15167"/>
  </r>
  <r>
    <x v="0"/>
    <x v="30"/>
    <x v="6"/>
    <x v="366"/>
    <n v="2.1"/>
    <n v="40270"/>
    <x v="250"/>
    <n v="15872"/>
  </r>
  <r>
    <x v="0"/>
    <x v="30"/>
    <x v="7"/>
    <x v="367"/>
    <n v="1.4"/>
    <n v="41336"/>
    <x v="251"/>
    <n v="16882"/>
  </r>
  <r>
    <x v="0"/>
    <x v="30"/>
    <x v="8"/>
    <x v="368"/>
    <n v="2.8"/>
    <n v="46851"/>
    <x v="252"/>
    <n v="17610"/>
  </r>
  <r>
    <x v="0"/>
    <x v="30"/>
    <x v="9"/>
    <x v="369"/>
    <n v="0.9"/>
    <n v="49485"/>
    <x v="144"/>
    <n v="18515"/>
  </r>
  <r>
    <x v="0"/>
    <x v="30"/>
    <x v="10"/>
    <x v="370"/>
    <n v="1.2"/>
    <n v="43055"/>
    <x v="253"/>
    <n v="19446"/>
  </r>
  <r>
    <x v="0"/>
    <x v="30"/>
    <x v="11"/>
    <x v="371"/>
    <n v="2.9"/>
    <n v="46026"/>
    <x v="254"/>
    <n v="19856"/>
  </r>
  <r>
    <x v="0"/>
    <x v="31"/>
    <x v="0"/>
    <x v="372"/>
    <n v="0"/>
    <n v="101310"/>
    <x v="255"/>
    <m/>
  </r>
  <r>
    <x v="0"/>
    <x v="31"/>
    <x v="1"/>
    <x v="373"/>
    <n v="-5.6"/>
    <n v="95311"/>
    <x v="255"/>
    <m/>
  </r>
  <r>
    <x v="0"/>
    <x v="31"/>
    <x v="2"/>
    <x v="374"/>
    <n v="4.0999999999999996"/>
    <n v="97973"/>
    <x v="255"/>
    <m/>
  </r>
  <r>
    <x v="0"/>
    <x v="31"/>
    <x v="3"/>
    <x v="375"/>
    <n v="2.8"/>
    <n v="121474"/>
    <x v="255"/>
    <m/>
  </r>
  <r>
    <x v="0"/>
    <x v="31"/>
    <x v="4"/>
    <x v="376"/>
    <n v="1.6"/>
    <n v="140290"/>
    <x v="255"/>
    <m/>
  </r>
  <r>
    <x v="0"/>
    <x v="31"/>
    <x v="5"/>
    <x v="377"/>
    <n v="5"/>
    <n v="152301"/>
    <x v="255"/>
    <m/>
  </r>
  <r>
    <x v="0"/>
    <x v="31"/>
    <x v="6"/>
    <x v="378"/>
    <n v="1.6"/>
    <n v="155517"/>
    <x v="255"/>
    <m/>
  </r>
  <r>
    <x v="0"/>
    <x v="31"/>
    <x v="7"/>
    <x v="379"/>
    <n v="5.3"/>
    <n v="165708"/>
    <x v="255"/>
    <m/>
  </r>
  <r>
    <x v="0"/>
    <x v="31"/>
    <x v="8"/>
    <x v="380"/>
    <n v="0.1"/>
    <n v="181394"/>
    <x v="255"/>
    <m/>
  </r>
  <r>
    <x v="0"/>
    <x v="31"/>
    <x v="9"/>
    <x v="381"/>
    <n v="1.2"/>
    <n v="200258"/>
    <x v="255"/>
    <m/>
  </r>
  <r>
    <x v="0"/>
    <x v="31"/>
    <x v="10"/>
    <x v="382"/>
    <n v="1.9"/>
    <n v="193519"/>
    <x v="255"/>
    <m/>
  </r>
  <r>
    <x v="0"/>
    <x v="31"/>
    <x v="11"/>
    <x v="383"/>
    <n v="5.3"/>
    <n v="196764"/>
    <x v="256"/>
    <n v="149788"/>
  </r>
  <r>
    <x v="0"/>
    <x v="32"/>
    <x v="0"/>
    <x v="384"/>
    <n v="0"/>
    <n v="11964"/>
    <x v="257"/>
    <n v="63206"/>
  </r>
  <r>
    <x v="0"/>
    <x v="32"/>
    <x v="1"/>
    <x v="385"/>
    <n v="-3.5"/>
    <n v="10913"/>
    <x v="258"/>
    <n v="65693"/>
  </r>
  <r>
    <x v="0"/>
    <x v="32"/>
    <x v="2"/>
    <x v="386"/>
    <n v="0.1"/>
    <n v="10496"/>
    <x v="259"/>
    <n v="67894"/>
  </r>
  <r>
    <x v="0"/>
    <x v="32"/>
    <x v="3"/>
    <x v="387"/>
    <n v="-0.6"/>
    <n v="9845"/>
    <x v="260"/>
    <n v="71784"/>
  </r>
  <r>
    <x v="0"/>
    <x v="32"/>
    <x v="4"/>
    <x v="388"/>
    <n v="7.7"/>
    <n v="13071"/>
    <x v="261"/>
    <n v="78412"/>
  </r>
  <r>
    <x v="0"/>
    <x v="32"/>
    <x v="5"/>
    <x v="389"/>
    <n v="3.7"/>
    <n v="14779"/>
    <x v="262"/>
    <n v="84629"/>
  </r>
  <r>
    <x v="0"/>
    <x v="32"/>
    <x v="6"/>
    <x v="390"/>
    <n v="1.2"/>
    <n v="15050"/>
    <x v="263"/>
    <n v="88735"/>
  </r>
  <r>
    <x v="0"/>
    <x v="32"/>
    <x v="7"/>
    <x v="391"/>
    <n v="-3.4"/>
    <n v="15610"/>
    <x v="264"/>
    <n v="91663"/>
  </r>
  <r>
    <x v="0"/>
    <x v="32"/>
    <x v="8"/>
    <x v="392"/>
    <n v="-3.6"/>
    <n v="16858"/>
    <x v="265"/>
    <n v="90765"/>
  </r>
  <r>
    <x v="0"/>
    <x v="32"/>
    <x v="9"/>
    <x v="393"/>
    <n v="2.9"/>
    <n v="21178"/>
    <x v="266"/>
    <n v="93110"/>
  </r>
  <r>
    <x v="0"/>
    <x v="32"/>
    <x v="10"/>
    <x v="394"/>
    <n v="7.4"/>
    <n v="18923"/>
    <x v="267"/>
    <n v="100299"/>
  </r>
  <r>
    <x v="0"/>
    <x v="32"/>
    <x v="11"/>
    <x v="395"/>
    <n v="9.4"/>
    <n v="19163"/>
    <x v="268"/>
    <n v="108067"/>
  </r>
  <r>
    <x v="0"/>
    <x v="33"/>
    <x v="0"/>
    <x v="396"/>
    <n v="0"/>
    <n v="7722"/>
    <x v="269"/>
    <n v="44100"/>
  </r>
  <r>
    <x v="0"/>
    <x v="33"/>
    <x v="1"/>
    <x v="397"/>
    <n v="-3.6"/>
    <n v="4249"/>
    <x v="270"/>
    <n v="41937"/>
  </r>
  <r>
    <x v="0"/>
    <x v="33"/>
    <x v="2"/>
    <x v="398"/>
    <n v="0"/>
    <n v="5870"/>
    <x v="271"/>
    <n v="42668"/>
  </r>
  <r>
    <x v="0"/>
    <x v="33"/>
    <x v="3"/>
    <x v="399"/>
    <n v="8.9"/>
    <n v="6913"/>
    <x v="207"/>
    <n v="49508"/>
  </r>
  <r>
    <x v="0"/>
    <x v="33"/>
    <x v="4"/>
    <x v="400"/>
    <n v="6.8"/>
    <n v="7205"/>
    <x v="272"/>
    <n v="53191"/>
  </r>
  <r>
    <x v="0"/>
    <x v="33"/>
    <x v="5"/>
    <x v="401"/>
    <n v="1.7"/>
    <n v="6668"/>
    <x v="273"/>
    <n v="55755"/>
  </r>
  <r>
    <x v="0"/>
    <x v="33"/>
    <x v="6"/>
    <x v="402"/>
    <n v="1.3"/>
    <n v="6699"/>
    <x v="274"/>
    <n v="57663"/>
  </r>
  <r>
    <x v="0"/>
    <x v="33"/>
    <x v="7"/>
    <x v="403"/>
    <n v="-5.2"/>
    <n v="5835"/>
    <x v="275"/>
    <n v="56929"/>
  </r>
  <r>
    <x v="0"/>
    <x v="33"/>
    <x v="8"/>
    <x v="404"/>
    <n v="-1.4"/>
    <n v="19847"/>
    <x v="276"/>
    <n v="57070"/>
  </r>
  <r>
    <x v="0"/>
    <x v="33"/>
    <x v="9"/>
    <x v="405"/>
    <n v="5.5"/>
    <n v="10698"/>
    <x v="277"/>
    <n v="60860"/>
  </r>
  <r>
    <x v="0"/>
    <x v="33"/>
    <x v="10"/>
    <x v="406"/>
    <n v="8.5"/>
    <n v="15733"/>
    <x v="278"/>
    <n v="66702"/>
  </r>
  <r>
    <x v="0"/>
    <x v="33"/>
    <x v="11"/>
    <x v="407"/>
    <n v="-0.3"/>
    <n v="13475"/>
    <x v="279"/>
    <n v="72358"/>
  </r>
  <r>
    <x v="0"/>
    <x v="34"/>
    <x v="0"/>
    <x v="408"/>
    <n v="0"/>
    <n v="54932"/>
    <x v="280"/>
    <n v="84888"/>
  </r>
  <r>
    <x v="0"/>
    <x v="34"/>
    <x v="1"/>
    <x v="409"/>
    <n v="4"/>
    <n v="61709"/>
    <x v="281"/>
    <n v="91483"/>
  </r>
  <r>
    <x v="0"/>
    <x v="34"/>
    <x v="2"/>
    <x v="410"/>
    <n v="4"/>
    <n v="60193"/>
    <x v="282"/>
    <n v="97002"/>
  </r>
  <r>
    <x v="0"/>
    <x v="34"/>
    <x v="3"/>
    <x v="411"/>
    <n v="3.2"/>
    <n v="65753"/>
    <x v="283"/>
    <n v="102522"/>
  </r>
  <r>
    <x v="0"/>
    <x v="34"/>
    <x v="4"/>
    <x v="412"/>
    <n v="1.9"/>
    <n v="65307"/>
    <x v="284"/>
    <n v="108622"/>
  </r>
  <r>
    <x v="0"/>
    <x v="34"/>
    <x v="5"/>
    <x v="413"/>
    <n v="0.1"/>
    <n v="74223"/>
    <x v="285"/>
    <n v="113435"/>
  </r>
  <r>
    <x v="0"/>
    <x v="34"/>
    <x v="6"/>
    <x v="414"/>
    <n v="5.6"/>
    <n v="80891"/>
    <x v="286"/>
    <n v="120923"/>
  </r>
  <r>
    <x v="0"/>
    <x v="34"/>
    <x v="7"/>
    <x v="415"/>
    <n v="4.5"/>
    <n v="86944"/>
    <x v="287"/>
    <n v="126277"/>
  </r>
  <r>
    <x v="0"/>
    <x v="34"/>
    <x v="8"/>
    <x v="416"/>
    <n v="2.2000000000000002"/>
    <n v="93502"/>
    <x v="288"/>
    <n v="130887"/>
  </r>
  <r>
    <x v="0"/>
    <x v="34"/>
    <x v="9"/>
    <x v="417"/>
    <n v="2.2000000000000002"/>
    <n v="97881"/>
    <x v="289"/>
    <n v="136504"/>
  </r>
  <r>
    <x v="0"/>
    <x v="34"/>
    <x v="10"/>
    <x v="418"/>
    <n v="2.4"/>
    <n v="113530"/>
    <x v="290"/>
    <n v="143029"/>
  </r>
  <r>
    <x v="0"/>
    <x v="34"/>
    <x v="11"/>
    <x v="419"/>
    <n v="1.9"/>
    <n v="125336"/>
    <x v="291"/>
    <n v="148944"/>
  </r>
  <r>
    <x v="0"/>
    <x v="35"/>
    <x v="0"/>
    <x v="420"/>
    <n v="0"/>
    <n v="24319"/>
    <x v="292"/>
    <n v="81721"/>
  </r>
  <r>
    <x v="0"/>
    <x v="35"/>
    <x v="1"/>
    <x v="421"/>
    <n v="0.8"/>
    <n v="27803"/>
    <x v="293"/>
    <n v="88104"/>
  </r>
  <r>
    <x v="0"/>
    <x v="35"/>
    <x v="2"/>
    <x v="422"/>
    <n v="3.2"/>
    <n v="27885"/>
    <x v="294"/>
    <n v="92450"/>
  </r>
  <r>
    <x v="0"/>
    <x v="35"/>
    <x v="3"/>
    <x v="423"/>
    <n v="1"/>
    <n v="27026"/>
    <x v="295"/>
    <n v="96763"/>
  </r>
  <r>
    <x v="0"/>
    <x v="35"/>
    <x v="4"/>
    <x v="424"/>
    <n v="1.1000000000000001"/>
    <n v="27199"/>
    <x v="296"/>
    <n v="101448"/>
  </r>
  <r>
    <x v="0"/>
    <x v="35"/>
    <x v="5"/>
    <x v="425"/>
    <n v="3"/>
    <n v="30538"/>
    <x v="297"/>
    <n v="107321"/>
  </r>
  <r>
    <x v="0"/>
    <x v="35"/>
    <x v="6"/>
    <x v="426"/>
    <n v="0.2"/>
    <n v="32518"/>
    <x v="298"/>
    <n v="111105"/>
  </r>
  <r>
    <x v="0"/>
    <x v="35"/>
    <x v="7"/>
    <x v="427"/>
    <n v="0.9"/>
    <n v="36165"/>
    <x v="299"/>
    <n v="116463"/>
  </r>
  <r>
    <x v="0"/>
    <x v="35"/>
    <x v="8"/>
    <x v="428"/>
    <n v="5.3"/>
    <n v="37377"/>
    <x v="300"/>
    <n v="122167"/>
  </r>
  <r>
    <x v="0"/>
    <x v="35"/>
    <x v="9"/>
    <x v="429"/>
    <n v="0.4"/>
    <n v="42442"/>
    <x v="301"/>
    <n v="127096"/>
  </r>
  <r>
    <x v="0"/>
    <x v="35"/>
    <x v="10"/>
    <x v="430"/>
    <n v="-0.3"/>
    <n v="44102"/>
    <x v="302"/>
    <n v="132199"/>
  </r>
  <r>
    <x v="0"/>
    <x v="35"/>
    <x v="11"/>
    <x v="431"/>
    <n v="0.5"/>
    <n v="45570"/>
    <x v="303"/>
    <n v="138889"/>
  </r>
  <r>
    <x v="0"/>
    <x v="36"/>
    <x v="0"/>
    <x v="432"/>
    <n v="0"/>
    <n v="19376"/>
    <x v="304"/>
    <n v="174942"/>
  </r>
  <r>
    <x v="0"/>
    <x v="36"/>
    <x v="1"/>
    <x v="433"/>
    <n v="0.5"/>
    <n v="18297"/>
    <x v="305"/>
    <n v="187277"/>
  </r>
  <r>
    <x v="0"/>
    <x v="36"/>
    <x v="2"/>
    <x v="434"/>
    <n v="1.6"/>
    <n v="16819"/>
    <x v="306"/>
    <n v="197325"/>
  </r>
  <r>
    <x v="0"/>
    <x v="36"/>
    <x v="3"/>
    <x v="435"/>
    <n v="0.8"/>
    <n v="17566"/>
    <x v="307"/>
    <n v="212529"/>
  </r>
  <r>
    <x v="0"/>
    <x v="36"/>
    <x v="4"/>
    <x v="436"/>
    <n v="2.7"/>
    <n v="19457"/>
    <x v="308"/>
    <n v="226494"/>
  </r>
  <r>
    <x v="0"/>
    <x v="36"/>
    <x v="5"/>
    <x v="437"/>
    <n v="0.9"/>
    <n v="23776"/>
    <x v="309"/>
    <n v="241226"/>
  </r>
  <r>
    <x v="0"/>
    <x v="36"/>
    <x v="6"/>
    <x v="438"/>
    <n v="0.7"/>
    <n v="26193"/>
    <x v="310"/>
    <n v="254666"/>
  </r>
  <r>
    <x v="0"/>
    <x v="36"/>
    <x v="7"/>
    <x v="439"/>
    <n v="2.2999999999999998"/>
    <n v="25246"/>
    <x v="311"/>
    <n v="267706"/>
  </r>
  <r>
    <x v="0"/>
    <x v="36"/>
    <x v="8"/>
    <x v="440"/>
    <n v="1.3"/>
    <n v="28026"/>
    <x v="312"/>
    <n v="277695"/>
  </r>
  <r>
    <x v="0"/>
    <x v="36"/>
    <x v="9"/>
    <x v="441"/>
    <n v="1.4"/>
    <n v="29372"/>
    <x v="313"/>
    <n v="290702"/>
  </r>
  <r>
    <x v="0"/>
    <x v="36"/>
    <x v="10"/>
    <x v="442"/>
    <n v="-0.1"/>
    <n v="29417"/>
    <x v="314"/>
    <n v="305051"/>
  </r>
  <r>
    <x v="0"/>
    <x v="36"/>
    <x v="11"/>
    <x v="443"/>
    <n v="0.6"/>
    <n v="35324"/>
    <x v="315"/>
    <n v="321709"/>
  </r>
  <r>
    <x v="0"/>
    <x v="37"/>
    <x v="0"/>
    <x v="444"/>
    <n v="0"/>
    <n v="6501"/>
    <x v="316"/>
    <n v="27785"/>
  </r>
  <r>
    <x v="0"/>
    <x v="37"/>
    <x v="1"/>
    <x v="445"/>
    <n v="-1.8"/>
    <n v="7053"/>
    <x v="317"/>
    <n v="29792"/>
  </r>
  <r>
    <x v="0"/>
    <x v="37"/>
    <x v="2"/>
    <x v="446"/>
    <n v="-0.2"/>
    <n v="6637"/>
    <x v="317"/>
    <n v="30825"/>
  </r>
  <r>
    <x v="0"/>
    <x v="37"/>
    <x v="3"/>
    <x v="447"/>
    <n v="1"/>
    <n v="7077"/>
    <x v="318"/>
    <n v="32599"/>
  </r>
  <r>
    <x v="0"/>
    <x v="37"/>
    <x v="4"/>
    <x v="448"/>
    <n v="1.2"/>
    <n v="6920"/>
    <x v="319"/>
    <n v="34030"/>
  </r>
  <r>
    <x v="0"/>
    <x v="37"/>
    <x v="5"/>
    <x v="449"/>
    <n v="2.1"/>
    <n v="7215"/>
    <x v="320"/>
    <n v="35220"/>
  </r>
  <r>
    <x v="0"/>
    <x v="37"/>
    <x v="6"/>
    <x v="450"/>
    <n v="3.2"/>
    <n v="8077"/>
    <x v="321"/>
    <n v="36676"/>
  </r>
  <r>
    <x v="0"/>
    <x v="37"/>
    <x v="7"/>
    <x v="451"/>
    <n v="1.3"/>
    <n v="6324"/>
    <x v="322"/>
    <n v="37598"/>
  </r>
  <r>
    <x v="0"/>
    <x v="37"/>
    <x v="8"/>
    <x v="452"/>
    <n v="-4.0999999999999996"/>
    <n v="6309"/>
    <x v="323"/>
    <n v="37468"/>
  </r>
  <r>
    <x v="0"/>
    <x v="37"/>
    <x v="9"/>
    <x v="453"/>
    <n v="-0.1"/>
    <n v="7901"/>
    <x v="324"/>
    <n v="39132"/>
  </r>
  <r>
    <x v="0"/>
    <x v="37"/>
    <x v="10"/>
    <x v="454"/>
    <n v="2.2999999999999998"/>
    <n v="8374"/>
    <x v="325"/>
    <n v="40918"/>
  </r>
  <r>
    <x v="0"/>
    <x v="37"/>
    <x v="11"/>
    <x v="455"/>
    <n v="1"/>
    <n v="11835"/>
    <x v="326"/>
    <n v="43002"/>
  </r>
  <r>
    <x v="0"/>
    <x v="38"/>
    <x v="0"/>
    <x v="456"/>
    <n v="0"/>
    <n v="0"/>
    <x v="327"/>
    <n v="0"/>
  </r>
  <r>
    <x v="0"/>
    <x v="38"/>
    <x v="1"/>
    <x v="456"/>
    <n v="0"/>
    <n v="0"/>
    <x v="327"/>
    <n v="0"/>
  </r>
  <r>
    <x v="0"/>
    <x v="38"/>
    <x v="2"/>
    <x v="456"/>
    <n v="0"/>
    <n v="0"/>
    <x v="327"/>
    <n v="0"/>
  </r>
  <r>
    <x v="0"/>
    <x v="38"/>
    <x v="3"/>
    <x v="456"/>
    <n v="0"/>
    <n v="0"/>
    <x v="327"/>
    <n v="0"/>
  </r>
  <r>
    <x v="0"/>
    <x v="38"/>
    <x v="4"/>
    <x v="456"/>
    <n v="0"/>
    <n v="0"/>
    <x v="327"/>
    <n v="0"/>
  </r>
  <r>
    <x v="0"/>
    <x v="38"/>
    <x v="5"/>
    <x v="456"/>
    <n v="0"/>
    <n v="0"/>
    <x v="327"/>
    <n v="0"/>
  </r>
  <r>
    <x v="0"/>
    <x v="38"/>
    <x v="6"/>
    <x v="456"/>
    <n v="0"/>
    <n v="0"/>
    <x v="327"/>
    <n v="0"/>
  </r>
  <r>
    <x v="0"/>
    <x v="38"/>
    <x v="7"/>
    <x v="456"/>
    <n v="0"/>
    <n v="0"/>
    <x v="327"/>
    <n v="0"/>
  </r>
  <r>
    <x v="0"/>
    <x v="38"/>
    <x v="8"/>
    <x v="456"/>
    <n v="0"/>
    <n v="0"/>
    <x v="327"/>
    <n v="0"/>
  </r>
  <r>
    <x v="0"/>
    <x v="38"/>
    <x v="9"/>
    <x v="456"/>
    <n v="0"/>
    <n v="0"/>
    <x v="327"/>
    <n v="0"/>
  </r>
  <r>
    <x v="0"/>
    <x v="38"/>
    <x v="10"/>
    <x v="456"/>
    <n v="0"/>
    <n v="0"/>
    <x v="327"/>
    <n v="0"/>
  </r>
  <r>
    <x v="0"/>
    <x v="38"/>
    <x v="11"/>
    <x v="456"/>
    <n v="0"/>
    <n v="0"/>
    <x v="327"/>
    <n v="0"/>
  </r>
  <r>
    <x v="0"/>
    <x v="39"/>
    <x v="0"/>
    <x v="457"/>
    <n v="0"/>
    <n v="100896"/>
    <x v="328"/>
    <n v="307908"/>
  </r>
  <r>
    <x v="0"/>
    <x v="39"/>
    <x v="1"/>
    <x v="458"/>
    <n v="1.6"/>
    <n v="110903"/>
    <x v="329"/>
    <n v="329704"/>
  </r>
  <r>
    <x v="0"/>
    <x v="39"/>
    <x v="2"/>
    <x v="459"/>
    <n v="2.4"/>
    <n v="107443"/>
    <x v="330"/>
    <n v="348262"/>
  </r>
  <r>
    <x v="0"/>
    <x v="39"/>
    <x v="3"/>
    <x v="460"/>
    <n v="1.5"/>
    <n v="113091"/>
    <x v="331"/>
    <n v="369752"/>
  </r>
  <r>
    <x v="0"/>
    <x v="39"/>
    <x v="4"/>
    <x v="461"/>
    <n v="2.2999999999999998"/>
    <n v="115072"/>
    <x v="332"/>
    <n v="392075"/>
  </r>
  <r>
    <x v="0"/>
    <x v="39"/>
    <x v="5"/>
    <x v="462"/>
    <n v="0.8"/>
    <n v="131794"/>
    <x v="333"/>
    <n v="415094"/>
  </r>
  <r>
    <x v="0"/>
    <x v="39"/>
    <x v="6"/>
    <x v="463"/>
    <n v="2"/>
    <n v="144637"/>
    <x v="334"/>
    <n v="437440"/>
  </r>
  <r>
    <x v="0"/>
    <x v="39"/>
    <x v="7"/>
    <x v="464"/>
    <n v="2.2999999999999998"/>
    <n v="151972"/>
    <x v="335"/>
    <n v="457530"/>
  </r>
  <r>
    <x v="0"/>
    <x v="39"/>
    <x v="8"/>
    <x v="465"/>
    <n v="2.2000000000000002"/>
    <n v="165169"/>
    <x v="336"/>
    <n v="474420"/>
  </r>
  <r>
    <x v="0"/>
    <x v="39"/>
    <x v="9"/>
    <x v="466"/>
    <n v="1.6"/>
    <n v="173845"/>
    <x v="337"/>
    <n v="496024"/>
  </r>
  <r>
    <x v="0"/>
    <x v="39"/>
    <x v="10"/>
    <x v="467"/>
    <n v="0.8"/>
    <n v="193942"/>
    <x v="338"/>
    <n v="519761"/>
  </r>
  <r>
    <x v="0"/>
    <x v="39"/>
    <x v="11"/>
    <x v="468"/>
    <n v="1"/>
    <n v="214170"/>
    <x v="339"/>
    <n v="545214"/>
  </r>
  <r>
    <x v="0"/>
    <x v="40"/>
    <x v="0"/>
    <x v="469"/>
    <n v="0"/>
    <n v="60313"/>
    <x v="340"/>
    <n v="134018"/>
  </r>
  <r>
    <x v="0"/>
    <x v="40"/>
    <x v="1"/>
    <x v="470"/>
    <n v="1.9"/>
    <n v="65264"/>
    <x v="341"/>
    <n v="142133"/>
  </r>
  <r>
    <x v="0"/>
    <x v="40"/>
    <x v="2"/>
    <x v="471"/>
    <n v="-0.2"/>
    <n v="57452"/>
    <x v="342"/>
    <n v="151047"/>
  </r>
  <r>
    <x v="0"/>
    <x v="40"/>
    <x v="3"/>
    <x v="472"/>
    <n v="0.1"/>
    <n v="62767"/>
    <x v="343"/>
    <n v="158976"/>
  </r>
  <r>
    <x v="0"/>
    <x v="40"/>
    <x v="4"/>
    <x v="473"/>
    <n v="2.5"/>
    <n v="64302"/>
    <x v="344"/>
    <n v="168061"/>
  </r>
  <r>
    <x v="0"/>
    <x v="40"/>
    <x v="5"/>
    <x v="474"/>
    <n v="1.6"/>
    <n v="75748"/>
    <x v="345"/>
    <n v="177234"/>
  </r>
  <r>
    <x v="0"/>
    <x v="40"/>
    <x v="6"/>
    <x v="475"/>
    <n v="2.5"/>
    <n v="85366"/>
    <x v="346"/>
    <n v="188340"/>
  </r>
  <r>
    <x v="0"/>
    <x v="40"/>
    <x v="7"/>
    <x v="476"/>
    <n v="3.9"/>
    <n v="89044"/>
    <x v="347"/>
    <n v="199091"/>
  </r>
  <r>
    <x v="0"/>
    <x v="40"/>
    <x v="8"/>
    <x v="477"/>
    <n v="2.2999999999999998"/>
    <n v="94854"/>
    <x v="348"/>
    <n v="204326"/>
  </r>
  <r>
    <x v="0"/>
    <x v="40"/>
    <x v="9"/>
    <x v="478"/>
    <n v="2.2000000000000002"/>
    <n v="104052"/>
    <x v="349"/>
    <n v="213342"/>
  </r>
  <r>
    <x v="0"/>
    <x v="40"/>
    <x v="10"/>
    <x v="479"/>
    <n v="1.2"/>
    <n v="116072"/>
    <x v="350"/>
    <n v="223076"/>
  </r>
  <r>
    <x v="0"/>
    <x v="40"/>
    <x v="11"/>
    <x v="480"/>
    <n v="1.1000000000000001"/>
    <n v="127193"/>
    <x v="351"/>
    <n v="232835"/>
  </r>
  <r>
    <x v="0"/>
    <x v="41"/>
    <x v="0"/>
    <x v="481"/>
    <n v="0"/>
    <n v="40583"/>
    <x v="352"/>
    <n v="173890"/>
  </r>
  <r>
    <x v="0"/>
    <x v="41"/>
    <x v="1"/>
    <x v="482"/>
    <n v="1.4"/>
    <n v="45639"/>
    <x v="353"/>
    <n v="187571"/>
  </r>
  <r>
    <x v="0"/>
    <x v="41"/>
    <x v="2"/>
    <x v="483"/>
    <n v="4.5999999999999996"/>
    <n v="49991"/>
    <x v="354"/>
    <n v="197215"/>
  </r>
  <r>
    <x v="0"/>
    <x v="41"/>
    <x v="3"/>
    <x v="484"/>
    <n v="2.6"/>
    <n v="50324"/>
    <x v="355"/>
    <n v="210776"/>
  </r>
  <r>
    <x v="0"/>
    <x v="41"/>
    <x v="4"/>
    <x v="485"/>
    <n v="2.1"/>
    <n v="50770"/>
    <x v="356"/>
    <n v="224014"/>
  </r>
  <r>
    <x v="0"/>
    <x v="41"/>
    <x v="5"/>
    <x v="486"/>
    <n v="0.1"/>
    <n v="56046"/>
    <x v="357"/>
    <n v="237860"/>
  </r>
  <r>
    <x v="0"/>
    <x v="41"/>
    <x v="6"/>
    <x v="487"/>
    <n v="1.6"/>
    <n v="59271"/>
    <x v="358"/>
    <n v="249100"/>
  </r>
  <r>
    <x v="0"/>
    <x v="41"/>
    <x v="7"/>
    <x v="488"/>
    <n v="1"/>
    <n v="62928"/>
    <x v="359"/>
    <n v="258439"/>
  </r>
  <r>
    <x v="0"/>
    <x v="41"/>
    <x v="8"/>
    <x v="489"/>
    <n v="2"/>
    <n v="70315"/>
    <x v="360"/>
    <n v="270094"/>
  </r>
  <r>
    <x v="0"/>
    <x v="41"/>
    <x v="9"/>
    <x v="490"/>
    <n v="1.1000000000000001"/>
    <n v="69793"/>
    <x v="361"/>
    <n v="282682"/>
  </r>
  <r>
    <x v="0"/>
    <x v="41"/>
    <x v="10"/>
    <x v="491"/>
    <n v="0.4"/>
    <n v="77870"/>
    <x v="362"/>
    <n v="296685"/>
  </r>
  <r>
    <x v="0"/>
    <x v="41"/>
    <x v="11"/>
    <x v="492"/>
    <n v="0.9"/>
    <n v="86977"/>
    <x v="363"/>
    <n v="312379"/>
  </r>
  <r>
    <x v="1"/>
    <x v="0"/>
    <x v="0"/>
    <x v="493"/>
    <n v="0"/>
    <n v="17120"/>
    <x v="364"/>
    <n v="45282"/>
  </r>
  <r>
    <x v="1"/>
    <x v="0"/>
    <x v="1"/>
    <x v="494"/>
    <n v="-1.1000000000000001"/>
    <n v="13895"/>
    <x v="365"/>
    <n v="46101"/>
  </r>
  <r>
    <x v="1"/>
    <x v="0"/>
    <x v="2"/>
    <x v="495"/>
    <n v="-2.5"/>
    <n v="15974"/>
    <x v="366"/>
    <n v="46604"/>
  </r>
  <r>
    <x v="1"/>
    <x v="0"/>
    <x v="3"/>
    <x v="496"/>
    <n v="2.5"/>
    <n v="17552"/>
    <x v="208"/>
    <n v="49455"/>
  </r>
  <r>
    <x v="1"/>
    <x v="0"/>
    <x v="4"/>
    <x v="497"/>
    <n v="2.6"/>
    <n v="18065"/>
    <x v="367"/>
    <n v="51971"/>
  </r>
  <r>
    <x v="1"/>
    <x v="0"/>
    <x v="5"/>
    <x v="498"/>
    <n v="0.4"/>
    <n v="18453"/>
    <x v="368"/>
    <n v="54222"/>
  </r>
  <r>
    <x v="1"/>
    <x v="0"/>
    <x v="6"/>
    <x v="499"/>
    <n v="2.2000000000000002"/>
    <n v="19617"/>
    <x v="369"/>
    <n v="56547"/>
  </r>
  <r>
    <x v="1"/>
    <x v="0"/>
    <x v="7"/>
    <x v="500"/>
    <n v="2.2999999999999998"/>
    <n v="20789"/>
    <x v="370"/>
    <n v="58090"/>
  </r>
  <r>
    <x v="1"/>
    <x v="0"/>
    <x v="8"/>
    <x v="501"/>
    <n v="2.2000000000000002"/>
    <n v="22990"/>
    <x v="371"/>
    <n v="60838"/>
  </r>
  <r>
    <x v="1"/>
    <x v="0"/>
    <x v="9"/>
    <x v="502"/>
    <n v="2.2999999999999998"/>
    <n v="26872"/>
    <x v="259"/>
    <n v="63805"/>
  </r>
  <r>
    <x v="1"/>
    <x v="0"/>
    <x v="10"/>
    <x v="503"/>
    <n v="2.4"/>
    <n v="26854"/>
    <x v="372"/>
    <n v="66656"/>
  </r>
  <r>
    <x v="1"/>
    <x v="0"/>
    <x v="11"/>
    <x v="504"/>
    <n v="3.3"/>
    <n v="31187"/>
    <x v="373"/>
    <n v="70228"/>
  </r>
  <r>
    <x v="1"/>
    <x v="1"/>
    <x v="0"/>
    <x v="505"/>
    <n v="0"/>
    <n v="593"/>
    <x v="374"/>
    <n v="256"/>
  </r>
  <r>
    <x v="1"/>
    <x v="1"/>
    <x v="1"/>
    <x v="506"/>
    <n v="-7.5"/>
    <n v="447"/>
    <x v="374"/>
    <n v="253"/>
  </r>
  <r>
    <x v="1"/>
    <x v="1"/>
    <x v="2"/>
    <x v="507"/>
    <n v="8.3000000000000007"/>
    <n v="673"/>
    <x v="374"/>
    <n v="273"/>
  </r>
  <r>
    <x v="1"/>
    <x v="1"/>
    <x v="3"/>
    <x v="508"/>
    <n v="-5.5"/>
    <n v="457"/>
    <x v="375"/>
    <n v="289"/>
  </r>
  <r>
    <x v="1"/>
    <x v="1"/>
    <x v="4"/>
    <x v="509"/>
    <n v="-6.7"/>
    <n v="1007"/>
    <x v="374"/>
    <n v="292"/>
  </r>
  <r>
    <x v="1"/>
    <x v="1"/>
    <x v="5"/>
    <x v="510"/>
    <n v="2.1"/>
    <n v="467"/>
    <x v="375"/>
    <n v="307"/>
  </r>
  <r>
    <x v="1"/>
    <x v="1"/>
    <x v="6"/>
    <x v="511"/>
    <n v="10.6"/>
    <n v="199"/>
    <x v="375"/>
    <n v="336"/>
  </r>
  <r>
    <x v="1"/>
    <x v="1"/>
    <x v="7"/>
    <x v="512"/>
    <n v="10.5"/>
    <n v="362"/>
    <x v="375"/>
    <n v="360"/>
  </r>
  <r>
    <x v="1"/>
    <x v="1"/>
    <x v="8"/>
    <x v="513"/>
    <n v="-1.4"/>
    <n v="371"/>
    <x v="374"/>
    <n v="360"/>
  </r>
  <r>
    <x v="1"/>
    <x v="1"/>
    <x v="9"/>
    <x v="514"/>
    <n v="7.1"/>
    <n v="423"/>
    <x v="374"/>
    <n v="382"/>
  </r>
  <r>
    <x v="1"/>
    <x v="1"/>
    <x v="10"/>
    <x v="515"/>
    <n v="-30"/>
    <n v="478"/>
    <x v="375"/>
    <n v="411"/>
  </r>
  <r>
    <x v="1"/>
    <x v="1"/>
    <x v="11"/>
    <x v="516"/>
    <n v="41.5"/>
    <n v="535"/>
    <x v="375"/>
    <n v="412"/>
  </r>
  <r>
    <x v="1"/>
    <x v="2"/>
    <x v="0"/>
    <x v="517"/>
    <n v="0"/>
    <m/>
    <x v="255"/>
    <m/>
  </r>
  <r>
    <x v="1"/>
    <x v="2"/>
    <x v="1"/>
    <x v="517"/>
    <n v="0"/>
    <m/>
    <x v="255"/>
    <m/>
  </r>
  <r>
    <x v="1"/>
    <x v="2"/>
    <x v="2"/>
    <x v="517"/>
    <n v="0"/>
    <m/>
    <x v="255"/>
    <m/>
  </r>
  <r>
    <x v="1"/>
    <x v="2"/>
    <x v="3"/>
    <x v="517"/>
    <n v="0"/>
    <m/>
    <x v="255"/>
    <m/>
  </r>
  <r>
    <x v="1"/>
    <x v="2"/>
    <x v="4"/>
    <x v="517"/>
    <n v="0"/>
    <m/>
    <x v="255"/>
    <m/>
  </r>
  <r>
    <x v="1"/>
    <x v="2"/>
    <x v="5"/>
    <x v="517"/>
    <n v="0"/>
    <m/>
    <x v="255"/>
    <m/>
  </r>
  <r>
    <x v="1"/>
    <x v="2"/>
    <x v="6"/>
    <x v="517"/>
    <n v="0"/>
    <m/>
    <x v="255"/>
    <m/>
  </r>
  <r>
    <x v="1"/>
    <x v="2"/>
    <x v="7"/>
    <x v="517"/>
    <n v="0"/>
    <m/>
    <x v="255"/>
    <m/>
  </r>
  <r>
    <x v="1"/>
    <x v="2"/>
    <x v="8"/>
    <x v="517"/>
    <n v="0"/>
    <m/>
    <x v="255"/>
    <m/>
  </r>
  <r>
    <x v="1"/>
    <x v="2"/>
    <x v="9"/>
    <x v="517"/>
    <n v="0"/>
    <m/>
    <x v="255"/>
    <m/>
  </r>
  <r>
    <x v="1"/>
    <x v="2"/>
    <x v="10"/>
    <x v="517"/>
    <n v="0"/>
    <m/>
    <x v="255"/>
    <m/>
  </r>
  <r>
    <x v="1"/>
    <x v="2"/>
    <x v="11"/>
    <x v="517"/>
    <n v="0"/>
    <m/>
    <x v="255"/>
    <m/>
  </r>
  <r>
    <x v="1"/>
    <x v="3"/>
    <x v="0"/>
    <x v="517"/>
    <n v="0"/>
    <m/>
    <x v="255"/>
    <m/>
  </r>
  <r>
    <x v="1"/>
    <x v="3"/>
    <x v="1"/>
    <x v="517"/>
    <n v="0"/>
    <m/>
    <x v="255"/>
    <m/>
  </r>
  <r>
    <x v="1"/>
    <x v="3"/>
    <x v="2"/>
    <x v="517"/>
    <n v="0"/>
    <m/>
    <x v="255"/>
    <m/>
  </r>
  <r>
    <x v="1"/>
    <x v="3"/>
    <x v="3"/>
    <x v="517"/>
    <n v="0"/>
    <m/>
    <x v="255"/>
    <m/>
  </r>
  <r>
    <x v="1"/>
    <x v="3"/>
    <x v="4"/>
    <x v="517"/>
    <n v="0"/>
    <m/>
    <x v="255"/>
    <m/>
  </r>
  <r>
    <x v="1"/>
    <x v="3"/>
    <x v="5"/>
    <x v="517"/>
    <n v="0"/>
    <m/>
    <x v="255"/>
    <m/>
  </r>
  <r>
    <x v="1"/>
    <x v="3"/>
    <x v="6"/>
    <x v="517"/>
    <n v="0"/>
    <m/>
    <x v="255"/>
    <m/>
  </r>
  <r>
    <x v="1"/>
    <x v="3"/>
    <x v="7"/>
    <x v="517"/>
    <n v="0"/>
    <m/>
    <x v="255"/>
    <m/>
  </r>
  <r>
    <x v="1"/>
    <x v="3"/>
    <x v="8"/>
    <x v="517"/>
    <n v="0"/>
    <m/>
    <x v="255"/>
    <m/>
  </r>
  <r>
    <x v="1"/>
    <x v="3"/>
    <x v="9"/>
    <x v="517"/>
    <n v="0"/>
    <m/>
    <x v="255"/>
    <m/>
  </r>
  <r>
    <x v="1"/>
    <x v="3"/>
    <x v="10"/>
    <x v="517"/>
    <n v="0"/>
    <m/>
    <x v="255"/>
    <m/>
  </r>
  <r>
    <x v="1"/>
    <x v="3"/>
    <x v="11"/>
    <x v="518"/>
    <n v="-23.5"/>
    <n v="7"/>
    <x v="256"/>
    <n v="88"/>
  </r>
  <r>
    <x v="1"/>
    <x v="4"/>
    <x v="0"/>
    <x v="456"/>
    <n v="0"/>
    <n v="0"/>
    <x v="327"/>
    <n v="0"/>
  </r>
  <r>
    <x v="1"/>
    <x v="4"/>
    <x v="1"/>
    <x v="519"/>
    <n v="0"/>
    <n v="1"/>
    <x v="327"/>
    <n v="3"/>
  </r>
  <r>
    <x v="1"/>
    <x v="4"/>
    <x v="2"/>
    <x v="520"/>
    <n v="30.3"/>
    <n v="0"/>
    <x v="327"/>
    <n v="6"/>
  </r>
  <r>
    <x v="1"/>
    <x v="4"/>
    <x v="3"/>
    <x v="521"/>
    <n v="15.7"/>
    <n v="0"/>
    <x v="327"/>
    <n v="8"/>
  </r>
  <r>
    <x v="1"/>
    <x v="4"/>
    <x v="4"/>
    <x v="522"/>
    <n v="36.9"/>
    <n v="1"/>
    <x v="327"/>
    <n v="10"/>
  </r>
  <r>
    <x v="1"/>
    <x v="4"/>
    <x v="5"/>
    <x v="519"/>
    <n v="-56.9"/>
    <n v="0"/>
    <x v="327"/>
    <n v="12"/>
  </r>
  <r>
    <x v="1"/>
    <x v="4"/>
    <x v="6"/>
    <x v="523"/>
    <n v="187.4"/>
    <n v="3"/>
    <x v="327"/>
    <n v="12"/>
  </r>
  <r>
    <x v="1"/>
    <x v="4"/>
    <x v="7"/>
    <x v="524"/>
    <n v="7"/>
    <n v="0"/>
    <x v="327"/>
    <n v="14"/>
  </r>
  <r>
    <x v="1"/>
    <x v="4"/>
    <x v="8"/>
    <x v="522"/>
    <n v="-12.2"/>
    <n v="6"/>
    <x v="327"/>
    <n v="13"/>
  </r>
  <r>
    <x v="1"/>
    <x v="4"/>
    <x v="9"/>
    <x v="525"/>
    <n v="-57"/>
    <n v="0"/>
    <x v="327"/>
    <n v="3"/>
  </r>
  <r>
    <x v="1"/>
    <x v="4"/>
    <x v="10"/>
    <x v="526"/>
    <n v="-150.4"/>
    <n v="0"/>
    <x v="327"/>
    <n v="5"/>
  </r>
  <r>
    <x v="1"/>
    <x v="4"/>
    <x v="11"/>
    <x v="517"/>
    <n v="0"/>
    <m/>
    <x v="255"/>
    <m/>
  </r>
  <r>
    <x v="1"/>
    <x v="5"/>
    <x v="0"/>
    <x v="456"/>
    <n v="0"/>
    <n v="0"/>
    <x v="327"/>
    <n v="0"/>
  </r>
  <r>
    <x v="1"/>
    <x v="5"/>
    <x v="1"/>
    <x v="456"/>
    <n v="0"/>
    <n v="0"/>
    <x v="327"/>
    <n v="0"/>
  </r>
  <r>
    <x v="1"/>
    <x v="5"/>
    <x v="2"/>
    <x v="456"/>
    <n v="0"/>
    <n v="0"/>
    <x v="327"/>
    <n v="0"/>
  </r>
  <r>
    <x v="1"/>
    <x v="5"/>
    <x v="3"/>
    <x v="456"/>
    <n v="0"/>
    <n v="0"/>
    <x v="327"/>
    <n v="0"/>
  </r>
  <r>
    <x v="1"/>
    <x v="5"/>
    <x v="4"/>
    <x v="456"/>
    <n v="0"/>
    <n v="0"/>
    <x v="327"/>
    <n v="0"/>
  </r>
  <r>
    <x v="1"/>
    <x v="5"/>
    <x v="5"/>
    <x v="456"/>
    <n v="0"/>
    <n v="0"/>
    <x v="327"/>
    <n v="0"/>
  </r>
  <r>
    <x v="1"/>
    <x v="5"/>
    <x v="6"/>
    <x v="456"/>
    <n v="0"/>
    <n v="0"/>
    <x v="327"/>
    <n v="0"/>
  </r>
  <r>
    <x v="1"/>
    <x v="5"/>
    <x v="7"/>
    <x v="456"/>
    <n v="0"/>
    <n v="0"/>
    <x v="327"/>
    <n v="0"/>
  </r>
  <r>
    <x v="1"/>
    <x v="5"/>
    <x v="8"/>
    <x v="456"/>
    <n v="0"/>
    <n v="0"/>
    <x v="327"/>
    <n v="0"/>
  </r>
  <r>
    <x v="1"/>
    <x v="5"/>
    <x v="9"/>
    <x v="456"/>
    <n v="0"/>
    <n v="0"/>
    <x v="327"/>
    <n v="0"/>
  </r>
  <r>
    <x v="1"/>
    <x v="5"/>
    <x v="10"/>
    <x v="456"/>
    <n v="0"/>
    <n v="0"/>
    <x v="327"/>
    <n v="0"/>
  </r>
  <r>
    <x v="1"/>
    <x v="5"/>
    <x v="11"/>
    <x v="517"/>
    <n v="0"/>
    <m/>
    <x v="255"/>
    <m/>
  </r>
  <r>
    <x v="1"/>
    <x v="6"/>
    <x v="0"/>
    <x v="456"/>
    <n v="0"/>
    <n v="0"/>
    <x v="327"/>
    <n v="0"/>
  </r>
  <r>
    <x v="1"/>
    <x v="6"/>
    <x v="1"/>
    <x v="519"/>
    <n v="0"/>
    <n v="1"/>
    <x v="327"/>
    <n v="3"/>
  </r>
  <r>
    <x v="1"/>
    <x v="6"/>
    <x v="2"/>
    <x v="520"/>
    <n v="30.3"/>
    <n v="0"/>
    <x v="327"/>
    <n v="6"/>
  </r>
  <r>
    <x v="1"/>
    <x v="6"/>
    <x v="3"/>
    <x v="521"/>
    <n v="15.7"/>
    <n v="0"/>
    <x v="327"/>
    <n v="8"/>
  </r>
  <r>
    <x v="1"/>
    <x v="6"/>
    <x v="4"/>
    <x v="522"/>
    <n v="36.9"/>
    <n v="1"/>
    <x v="327"/>
    <n v="10"/>
  </r>
  <r>
    <x v="1"/>
    <x v="6"/>
    <x v="5"/>
    <x v="519"/>
    <n v="-56.9"/>
    <n v="0"/>
    <x v="327"/>
    <n v="12"/>
  </r>
  <r>
    <x v="1"/>
    <x v="6"/>
    <x v="6"/>
    <x v="523"/>
    <n v="187.4"/>
    <n v="3"/>
    <x v="327"/>
    <n v="12"/>
  </r>
  <r>
    <x v="1"/>
    <x v="6"/>
    <x v="7"/>
    <x v="524"/>
    <n v="7"/>
    <n v="0"/>
    <x v="327"/>
    <n v="14"/>
  </r>
  <r>
    <x v="1"/>
    <x v="6"/>
    <x v="8"/>
    <x v="522"/>
    <n v="-12.2"/>
    <n v="6"/>
    <x v="327"/>
    <n v="13"/>
  </r>
  <r>
    <x v="1"/>
    <x v="6"/>
    <x v="9"/>
    <x v="525"/>
    <n v="-57"/>
    <n v="0"/>
    <x v="327"/>
    <n v="3"/>
  </r>
  <r>
    <x v="1"/>
    <x v="6"/>
    <x v="10"/>
    <x v="526"/>
    <n v="-150.4"/>
    <n v="0"/>
    <x v="327"/>
    <n v="5"/>
  </r>
  <r>
    <x v="1"/>
    <x v="6"/>
    <x v="11"/>
    <x v="517"/>
    <n v="0"/>
    <m/>
    <x v="255"/>
    <m/>
  </r>
  <r>
    <x v="1"/>
    <x v="7"/>
    <x v="0"/>
    <x v="527"/>
    <n v="0"/>
    <n v="2242"/>
    <x v="30"/>
    <n v="7679"/>
  </r>
  <r>
    <x v="1"/>
    <x v="7"/>
    <x v="1"/>
    <x v="528"/>
    <n v="10"/>
    <n v="1821"/>
    <x v="376"/>
    <n v="7930"/>
  </r>
  <r>
    <x v="1"/>
    <x v="7"/>
    <x v="2"/>
    <x v="529"/>
    <n v="-15.1"/>
    <n v="1686"/>
    <x v="102"/>
    <n v="7523"/>
  </r>
  <r>
    <x v="1"/>
    <x v="7"/>
    <x v="3"/>
    <x v="530"/>
    <n v="8.6999999999999993"/>
    <n v="2459"/>
    <x v="29"/>
    <n v="8096"/>
  </r>
  <r>
    <x v="1"/>
    <x v="7"/>
    <x v="4"/>
    <x v="531"/>
    <n v="1.4"/>
    <n v="2098"/>
    <x v="28"/>
    <n v="8139"/>
  </r>
  <r>
    <x v="1"/>
    <x v="7"/>
    <x v="5"/>
    <x v="532"/>
    <n v="-0.6"/>
    <n v="2020"/>
    <x v="100"/>
    <n v="7984"/>
  </r>
  <r>
    <x v="1"/>
    <x v="7"/>
    <x v="6"/>
    <x v="533"/>
    <n v="-0.5"/>
    <n v="2485"/>
    <x v="27"/>
    <n v="8283"/>
  </r>
  <r>
    <x v="1"/>
    <x v="7"/>
    <x v="7"/>
    <x v="534"/>
    <n v="-6.5"/>
    <n v="2561"/>
    <x v="166"/>
    <n v="8061"/>
  </r>
  <r>
    <x v="1"/>
    <x v="7"/>
    <x v="8"/>
    <x v="535"/>
    <n v="9.9"/>
    <n v="2789"/>
    <x v="166"/>
    <n v="8690"/>
  </r>
  <r>
    <x v="1"/>
    <x v="7"/>
    <x v="9"/>
    <x v="536"/>
    <n v="6.1"/>
    <n v="3293"/>
    <x v="166"/>
    <n v="8943"/>
  </r>
  <r>
    <x v="1"/>
    <x v="7"/>
    <x v="10"/>
    <x v="537"/>
    <n v="7.1"/>
    <n v="3095"/>
    <x v="25"/>
    <n v="9468"/>
  </r>
  <r>
    <x v="1"/>
    <x v="7"/>
    <x v="11"/>
    <x v="538"/>
    <n v="-1"/>
    <n v="4077"/>
    <x v="25"/>
    <n v="9384"/>
  </r>
  <r>
    <x v="1"/>
    <x v="8"/>
    <x v="0"/>
    <x v="539"/>
    <n v="0"/>
    <n v="631"/>
    <x v="377"/>
    <n v="1534"/>
  </r>
  <r>
    <x v="1"/>
    <x v="8"/>
    <x v="1"/>
    <x v="540"/>
    <n v="22.8"/>
    <n v="214"/>
    <x v="378"/>
    <n v="1712"/>
  </r>
  <r>
    <x v="1"/>
    <x v="8"/>
    <x v="2"/>
    <x v="541"/>
    <n v="-22.7"/>
    <n v="298"/>
    <x v="379"/>
    <n v="1677"/>
  </r>
  <r>
    <x v="1"/>
    <x v="8"/>
    <x v="3"/>
    <x v="542"/>
    <n v="-6.3"/>
    <n v="504"/>
    <x v="380"/>
    <n v="1667"/>
  </r>
  <r>
    <x v="1"/>
    <x v="8"/>
    <x v="4"/>
    <x v="543"/>
    <n v="1.7"/>
    <n v="887"/>
    <x v="380"/>
    <n v="1685"/>
  </r>
  <r>
    <x v="1"/>
    <x v="8"/>
    <x v="5"/>
    <x v="544"/>
    <n v="-2.9"/>
    <n v="510"/>
    <x v="379"/>
    <n v="1763"/>
  </r>
  <r>
    <x v="1"/>
    <x v="8"/>
    <x v="6"/>
    <x v="545"/>
    <n v="-13.9"/>
    <n v="939"/>
    <x v="377"/>
    <n v="1763"/>
  </r>
  <r>
    <x v="1"/>
    <x v="8"/>
    <x v="7"/>
    <x v="546"/>
    <n v="15.7"/>
    <n v="713"/>
    <x v="381"/>
    <n v="1803"/>
  </r>
  <r>
    <x v="1"/>
    <x v="8"/>
    <x v="8"/>
    <x v="547"/>
    <n v="22.9"/>
    <n v="531"/>
    <x v="381"/>
    <n v="1826"/>
  </r>
  <r>
    <x v="1"/>
    <x v="8"/>
    <x v="9"/>
    <x v="548"/>
    <n v="2.6"/>
    <n v="466"/>
    <x v="382"/>
    <n v="1871"/>
  </r>
  <r>
    <x v="1"/>
    <x v="8"/>
    <x v="10"/>
    <x v="549"/>
    <n v="0.5"/>
    <n v="457"/>
    <x v="382"/>
    <n v="1936"/>
  </r>
  <r>
    <x v="1"/>
    <x v="8"/>
    <x v="11"/>
    <x v="550"/>
    <n v="6.1"/>
    <n v="572"/>
    <x v="381"/>
    <n v="2081"/>
  </r>
  <r>
    <x v="1"/>
    <x v="9"/>
    <x v="0"/>
    <x v="551"/>
    <n v="0"/>
    <n v="88"/>
    <x v="383"/>
    <n v="127"/>
  </r>
  <r>
    <x v="1"/>
    <x v="9"/>
    <x v="1"/>
    <x v="552"/>
    <n v="-38.5"/>
    <n v="22"/>
    <x v="193"/>
    <n v="101"/>
  </r>
  <r>
    <x v="1"/>
    <x v="9"/>
    <x v="2"/>
    <x v="553"/>
    <n v="11.4"/>
    <n v="20"/>
    <x v="193"/>
    <n v="93"/>
  </r>
  <r>
    <x v="1"/>
    <x v="9"/>
    <x v="3"/>
    <x v="554"/>
    <n v="-16.2"/>
    <n v="40"/>
    <x v="193"/>
    <n v="99"/>
  </r>
  <r>
    <x v="1"/>
    <x v="9"/>
    <x v="4"/>
    <x v="555"/>
    <n v="27.6"/>
    <n v="31"/>
    <x v="192"/>
    <n v="96"/>
  </r>
  <r>
    <x v="1"/>
    <x v="9"/>
    <x v="5"/>
    <x v="556"/>
    <n v="35.200000000000003"/>
    <n v="106"/>
    <x v="192"/>
    <n v="96"/>
  </r>
  <r>
    <x v="1"/>
    <x v="9"/>
    <x v="6"/>
    <x v="557"/>
    <n v="2"/>
    <n v="37"/>
    <x v="193"/>
    <n v="117"/>
  </r>
  <r>
    <x v="1"/>
    <x v="9"/>
    <x v="7"/>
    <x v="558"/>
    <n v="-15.7"/>
    <n v="32"/>
    <x v="192"/>
    <n v="114"/>
  </r>
  <r>
    <x v="1"/>
    <x v="9"/>
    <x v="8"/>
    <x v="559"/>
    <n v="-17.100000000000001"/>
    <n v="47"/>
    <x v="192"/>
    <n v="115"/>
  </r>
  <r>
    <x v="1"/>
    <x v="9"/>
    <x v="9"/>
    <x v="560"/>
    <n v="2.1"/>
    <n v="55"/>
    <x v="192"/>
    <n v="120"/>
  </r>
  <r>
    <x v="1"/>
    <x v="9"/>
    <x v="10"/>
    <x v="561"/>
    <n v="-16.8"/>
    <n v="55"/>
    <x v="193"/>
    <n v="145"/>
  </r>
  <r>
    <x v="1"/>
    <x v="9"/>
    <x v="11"/>
    <x v="562"/>
    <n v="5.8"/>
    <n v="67"/>
    <x v="193"/>
    <n v="146"/>
  </r>
  <r>
    <x v="1"/>
    <x v="10"/>
    <x v="0"/>
    <x v="563"/>
    <n v="0"/>
    <n v="149"/>
    <x v="384"/>
    <n v="967"/>
  </r>
  <r>
    <x v="1"/>
    <x v="10"/>
    <x v="1"/>
    <x v="564"/>
    <n v="19.100000000000001"/>
    <n v="244"/>
    <x v="375"/>
    <n v="1241"/>
  </r>
  <r>
    <x v="1"/>
    <x v="10"/>
    <x v="2"/>
    <x v="565"/>
    <n v="-37.299999999999997"/>
    <n v="58"/>
    <x v="375"/>
    <n v="1193"/>
  </r>
  <r>
    <x v="1"/>
    <x v="10"/>
    <x v="3"/>
    <x v="566"/>
    <n v="26.4"/>
    <n v="405"/>
    <x v="385"/>
    <n v="1193"/>
  </r>
  <r>
    <x v="1"/>
    <x v="10"/>
    <x v="4"/>
    <x v="567"/>
    <n v="46.9"/>
    <n v="405"/>
    <x v="386"/>
    <n v="931"/>
  </r>
  <r>
    <x v="1"/>
    <x v="10"/>
    <x v="5"/>
    <x v="568"/>
    <n v="5.0999999999999996"/>
    <n v="507"/>
    <x v="387"/>
    <n v="897"/>
  </r>
  <r>
    <x v="1"/>
    <x v="10"/>
    <x v="6"/>
    <x v="569"/>
    <n v="-25.6"/>
    <n v="354"/>
    <x v="387"/>
    <n v="946"/>
  </r>
  <r>
    <x v="1"/>
    <x v="10"/>
    <x v="7"/>
    <x v="570"/>
    <n v="-5.9"/>
    <n v="163"/>
    <x v="387"/>
    <n v="958"/>
  </r>
  <r>
    <x v="1"/>
    <x v="10"/>
    <x v="8"/>
    <x v="571"/>
    <n v="12.2"/>
    <n v="501"/>
    <x v="387"/>
    <n v="982"/>
  </r>
  <r>
    <x v="1"/>
    <x v="10"/>
    <x v="9"/>
    <x v="572"/>
    <n v="-0.1"/>
    <n v="487"/>
    <x v="386"/>
    <n v="1093"/>
  </r>
  <r>
    <x v="1"/>
    <x v="10"/>
    <x v="10"/>
    <x v="573"/>
    <n v="-7.3"/>
    <n v="792"/>
    <x v="388"/>
    <n v="1157"/>
  </r>
  <r>
    <x v="1"/>
    <x v="10"/>
    <x v="11"/>
    <x v="574"/>
    <n v="-5.4"/>
    <n v="1401"/>
    <x v="386"/>
    <n v="1142"/>
  </r>
  <r>
    <x v="1"/>
    <x v="11"/>
    <x v="0"/>
    <x v="575"/>
    <n v="0"/>
    <n v="5"/>
    <x v="389"/>
    <n v="265"/>
  </r>
  <r>
    <x v="1"/>
    <x v="11"/>
    <x v="1"/>
    <x v="576"/>
    <n v="-8"/>
    <n v="8"/>
    <x v="390"/>
    <n v="237"/>
  </r>
  <r>
    <x v="1"/>
    <x v="11"/>
    <x v="2"/>
    <x v="577"/>
    <n v="-6.6"/>
    <n v="-5"/>
    <x v="391"/>
    <n v="207"/>
  </r>
  <r>
    <x v="1"/>
    <x v="11"/>
    <x v="3"/>
    <x v="578"/>
    <n v="-5.2"/>
    <n v="5"/>
    <x v="391"/>
    <n v="199"/>
  </r>
  <r>
    <x v="1"/>
    <x v="11"/>
    <x v="4"/>
    <x v="579"/>
    <n v="-9.1999999999999993"/>
    <n v="15"/>
    <x v="383"/>
    <n v="185"/>
  </r>
  <r>
    <x v="1"/>
    <x v="11"/>
    <x v="5"/>
    <x v="580"/>
    <n v="-12.4"/>
    <n v="8"/>
    <x v="383"/>
    <n v="175"/>
  </r>
  <r>
    <x v="1"/>
    <x v="11"/>
    <x v="6"/>
    <x v="581"/>
    <n v="-1.8"/>
    <n v="3"/>
    <x v="383"/>
    <n v="179"/>
  </r>
  <r>
    <x v="1"/>
    <x v="11"/>
    <x v="7"/>
    <x v="582"/>
    <n v="-4.5999999999999996"/>
    <n v="12"/>
    <x v="383"/>
    <n v="169"/>
  </r>
  <r>
    <x v="1"/>
    <x v="11"/>
    <x v="8"/>
    <x v="583"/>
    <n v="26"/>
    <n v="0"/>
    <x v="383"/>
    <n v="162"/>
  </r>
  <r>
    <x v="1"/>
    <x v="11"/>
    <x v="9"/>
    <x v="584"/>
    <n v="8"/>
    <n v="9"/>
    <x v="383"/>
    <n v="156"/>
  </r>
  <r>
    <x v="1"/>
    <x v="11"/>
    <x v="10"/>
    <x v="585"/>
    <n v="-17.399999999999999"/>
    <n v="8"/>
    <x v="193"/>
    <n v="144"/>
  </r>
  <r>
    <x v="1"/>
    <x v="11"/>
    <x v="11"/>
    <x v="586"/>
    <n v="-3.3"/>
    <n v="1"/>
    <x v="193"/>
    <n v="136"/>
  </r>
  <r>
    <x v="1"/>
    <x v="12"/>
    <x v="0"/>
    <x v="587"/>
    <n v="0"/>
    <n v="160"/>
    <x v="387"/>
    <n v="695"/>
  </r>
  <r>
    <x v="1"/>
    <x v="12"/>
    <x v="1"/>
    <x v="588"/>
    <n v="64.099999999999994"/>
    <n v="530"/>
    <x v="387"/>
    <n v="736"/>
  </r>
  <r>
    <x v="1"/>
    <x v="12"/>
    <x v="2"/>
    <x v="589"/>
    <n v="-1.4"/>
    <n v="504"/>
    <x v="392"/>
    <n v="716"/>
  </r>
  <r>
    <x v="1"/>
    <x v="12"/>
    <x v="3"/>
    <x v="590"/>
    <n v="31.9"/>
    <n v="331"/>
    <x v="387"/>
    <n v="840"/>
  </r>
  <r>
    <x v="1"/>
    <x v="12"/>
    <x v="4"/>
    <x v="591"/>
    <n v="2.5"/>
    <n v="456"/>
    <x v="393"/>
    <n v="1098"/>
  </r>
  <r>
    <x v="1"/>
    <x v="12"/>
    <x v="5"/>
    <x v="592"/>
    <n v="-25.3"/>
    <n v="-111"/>
    <x v="394"/>
    <n v="1064"/>
  </r>
  <r>
    <x v="1"/>
    <x v="12"/>
    <x v="6"/>
    <x v="593"/>
    <n v="24.6"/>
    <n v="414"/>
    <x v="394"/>
    <n v="1087"/>
  </r>
  <r>
    <x v="1"/>
    <x v="12"/>
    <x v="7"/>
    <x v="594"/>
    <n v="-1.7"/>
    <n v="648"/>
    <x v="394"/>
    <n v="1096"/>
  </r>
  <r>
    <x v="1"/>
    <x v="12"/>
    <x v="8"/>
    <x v="595"/>
    <n v="0.6"/>
    <n v="755"/>
    <x v="393"/>
    <n v="1231"/>
  </r>
  <r>
    <x v="1"/>
    <x v="12"/>
    <x v="9"/>
    <x v="596"/>
    <n v="9.9"/>
    <n v="1067"/>
    <x v="393"/>
    <n v="1291"/>
  </r>
  <r>
    <x v="1"/>
    <x v="12"/>
    <x v="10"/>
    <x v="597"/>
    <n v="24.5"/>
    <n v="646"/>
    <x v="395"/>
    <n v="1358"/>
  </r>
  <r>
    <x v="1"/>
    <x v="12"/>
    <x v="11"/>
    <x v="598"/>
    <n v="-11.7"/>
    <n v="1056"/>
    <x v="393"/>
    <n v="1373"/>
  </r>
  <r>
    <x v="1"/>
    <x v="13"/>
    <x v="0"/>
    <x v="599"/>
    <n v="0"/>
    <n v="294"/>
    <x v="395"/>
    <n v="883"/>
  </r>
  <r>
    <x v="1"/>
    <x v="13"/>
    <x v="1"/>
    <x v="600"/>
    <n v="-24.3"/>
    <n v="277"/>
    <x v="386"/>
    <n v="800"/>
  </r>
  <r>
    <x v="1"/>
    <x v="13"/>
    <x v="2"/>
    <x v="601"/>
    <n v="-13.7"/>
    <n v="6"/>
    <x v="386"/>
    <n v="779"/>
  </r>
  <r>
    <x v="1"/>
    <x v="13"/>
    <x v="3"/>
    <x v="602"/>
    <n v="14"/>
    <n v="140"/>
    <x v="388"/>
    <n v="901"/>
  </r>
  <r>
    <x v="1"/>
    <x v="13"/>
    <x v="4"/>
    <x v="603"/>
    <n v="-2.8"/>
    <n v="153"/>
    <x v="386"/>
    <n v="852"/>
  </r>
  <r>
    <x v="1"/>
    <x v="13"/>
    <x v="5"/>
    <x v="604"/>
    <n v="4"/>
    <n v="248"/>
    <x v="387"/>
    <n v="815"/>
  </r>
  <r>
    <x v="1"/>
    <x v="13"/>
    <x v="6"/>
    <x v="511"/>
    <n v="-9"/>
    <n v="122"/>
    <x v="392"/>
    <n v="821"/>
  </r>
  <r>
    <x v="1"/>
    <x v="13"/>
    <x v="7"/>
    <x v="605"/>
    <n v="-7.9"/>
    <n v="100"/>
    <x v="396"/>
    <n v="752"/>
  </r>
  <r>
    <x v="1"/>
    <x v="13"/>
    <x v="8"/>
    <x v="606"/>
    <n v="6.6"/>
    <n v="174"/>
    <x v="396"/>
    <n v="798"/>
  </r>
  <r>
    <x v="1"/>
    <x v="13"/>
    <x v="9"/>
    <x v="607"/>
    <n v="-1.1000000000000001"/>
    <n v="183"/>
    <x v="396"/>
    <n v="851"/>
  </r>
  <r>
    <x v="1"/>
    <x v="13"/>
    <x v="10"/>
    <x v="608"/>
    <n v="31.5"/>
    <n v="266"/>
    <x v="396"/>
    <n v="883"/>
  </r>
  <r>
    <x v="1"/>
    <x v="13"/>
    <x v="11"/>
    <x v="609"/>
    <n v="0"/>
    <n v="390"/>
    <x v="396"/>
    <n v="880"/>
  </r>
  <r>
    <x v="1"/>
    <x v="14"/>
    <x v="0"/>
    <x v="610"/>
    <n v="0"/>
    <n v="28"/>
    <x v="192"/>
    <n v="110"/>
  </r>
  <r>
    <x v="1"/>
    <x v="14"/>
    <x v="1"/>
    <x v="585"/>
    <n v="41.4"/>
    <n v="6"/>
    <x v="192"/>
    <n v="92"/>
  </r>
  <r>
    <x v="1"/>
    <x v="14"/>
    <x v="2"/>
    <x v="611"/>
    <n v="-29.9"/>
    <n v="17"/>
    <x v="192"/>
    <n v="94"/>
  </r>
  <r>
    <x v="1"/>
    <x v="14"/>
    <x v="3"/>
    <x v="612"/>
    <n v="1.5"/>
    <n v="10"/>
    <x v="192"/>
    <n v="100"/>
  </r>
  <r>
    <x v="1"/>
    <x v="14"/>
    <x v="4"/>
    <x v="613"/>
    <n v="9"/>
    <n v="7"/>
    <x v="192"/>
    <n v="110"/>
  </r>
  <r>
    <x v="1"/>
    <x v="14"/>
    <x v="5"/>
    <x v="614"/>
    <n v="-24"/>
    <n v="12"/>
    <x v="256"/>
    <n v="67"/>
  </r>
  <r>
    <x v="1"/>
    <x v="14"/>
    <x v="6"/>
    <x v="615"/>
    <n v="23.3"/>
    <n v="12"/>
    <x v="256"/>
    <n v="75"/>
  </r>
  <r>
    <x v="1"/>
    <x v="14"/>
    <x v="7"/>
    <x v="616"/>
    <n v="-17.3"/>
    <n v="14"/>
    <x v="256"/>
    <n v="75"/>
  </r>
  <r>
    <x v="1"/>
    <x v="14"/>
    <x v="8"/>
    <x v="617"/>
    <n v="-34.799999999999997"/>
    <n v="4"/>
    <x v="256"/>
    <n v="55"/>
  </r>
  <r>
    <x v="1"/>
    <x v="14"/>
    <x v="9"/>
    <x v="618"/>
    <n v="18.2"/>
    <n v="2"/>
    <x v="256"/>
    <n v="78"/>
  </r>
  <r>
    <x v="1"/>
    <x v="14"/>
    <x v="10"/>
    <x v="619"/>
    <n v="-20.399999999999999"/>
    <n v="3"/>
    <x v="256"/>
    <n v="75"/>
  </r>
  <r>
    <x v="1"/>
    <x v="14"/>
    <x v="11"/>
    <x v="620"/>
    <n v="56.6"/>
    <n v="5"/>
    <x v="256"/>
    <n v="86"/>
  </r>
  <r>
    <x v="1"/>
    <x v="15"/>
    <x v="0"/>
    <x v="621"/>
    <n v="0"/>
    <n v="872"/>
    <x v="397"/>
    <n v="2523"/>
  </r>
  <r>
    <x v="1"/>
    <x v="15"/>
    <x v="1"/>
    <x v="622"/>
    <n v="-2.8"/>
    <n v="475"/>
    <x v="33"/>
    <n v="2470"/>
  </r>
  <r>
    <x v="1"/>
    <x v="15"/>
    <x v="2"/>
    <x v="623"/>
    <n v="-7"/>
    <n v="716"/>
    <x v="35"/>
    <n v="2270"/>
  </r>
  <r>
    <x v="1"/>
    <x v="15"/>
    <x v="3"/>
    <x v="624"/>
    <n v="4.9000000000000004"/>
    <n v="942"/>
    <x v="37"/>
    <n v="2581"/>
  </r>
  <r>
    <x v="1"/>
    <x v="15"/>
    <x v="4"/>
    <x v="625"/>
    <n v="-11.5"/>
    <n v="118"/>
    <x v="37"/>
    <n v="2652"/>
  </r>
  <r>
    <x v="1"/>
    <x v="15"/>
    <x v="5"/>
    <x v="626"/>
    <n v="7.7"/>
    <n v="688"/>
    <x v="91"/>
    <n v="2553"/>
  </r>
  <r>
    <x v="1"/>
    <x v="15"/>
    <x v="6"/>
    <x v="627"/>
    <n v="8.8000000000000007"/>
    <n v="536"/>
    <x v="91"/>
    <n v="2688"/>
  </r>
  <r>
    <x v="1"/>
    <x v="15"/>
    <x v="7"/>
    <x v="628"/>
    <n v="-21.5"/>
    <n v="820"/>
    <x v="379"/>
    <n v="2439"/>
  </r>
  <r>
    <x v="1"/>
    <x v="15"/>
    <x v="8"/>
    <x v="629"/>
    <n v="12.4"/>
    <n v="756"/>
    <x v="380"/>
    <n v="2838"/>
  </r>
  <r>
    <x v="1"/>
    <x v="15"/>
    <x v="9"/>
    <x v="630"/>
    <n v="12.4"/>
    <n v="962"/>
    <x v="380"/>
    <n v="2776"/>
  </r>
  <r>
    <x v="1"/>
    <x v="15"/>
    <x v="10"/>
    <x v="631"/>
    <n v="7.5"/>
    <n v="799"/>
    <x v="380"/>
    <n v="3026"/>
  </r>
  <r>
    <x v="1"/>
    <x v="15"/>
    <x v="11"/>
    <x v="632"/>
    <n v="0.1"/>
    <n v="476"/>
    <x v="379"/>
    <n v="2721"/>
  </r>
  <r>
    <x v="1"/>
    <x v="16"/>
    <x v="0"/>
    <x v="633"/>
    <n v="0"/>
    <n v="3"/>
    <x v="193"/>
    <n v="115"/>
  </r>
  <r>
    <x v="1"/>
    <x v="16"/>
    <x v="1"/>
    <x v="634"/>
    <n v="12.5"/>
    <n v="20"/>
    <x v="192"/>
    <n v="92"/>
  </r>
  <r>
    <x v="1"/>
    <x v="16"/>
    <x v="2"/>
    <x v="635"/>
    <n v="-9"/>
    <n v="37"/>
    <x v="192"/>
    <n v="101"/>
  </r>
  <r>
    <x v="1"/>
    <x v="16"/>
    <x v="3"/>
    <x v="636"/>
    <n v="41.9"/>
    <n v="51"/>
    <x v="193"/>
    <n v="127"/>
  </r>
  <r>
    <x v="1"/>
    <x v="16"/>
    <x v="4"/>
    <x v="637"/>
    <n v="-14.3"/>
    <n v="-6"/>
    <x v="193"/>
    <n v="122"/>
  </r>
  <r>
    <x v="1"/>
    <x v="16"/>
    <x v="5"/>
    <x v="638"/>
    <n v="7"/>
    <n v="6"/>
    <x v="192"/>
    <n v="124"/>
  </r>
  <r>
    <x v="1"/>
    <x v="16"/>
    <x v="6"/>
    <x v="639"/>
    <n v="-6.2"/>
    <n v="29"/>
    <x v="193"/>
    <n v="139"/>
  </r>
  <r>
    <x v="1"/>
    <x v="16"/>
    <x v="7"/>
    <x v="611"/>
    <n v="3.7"/>
    <n v="6"/>
    <x v="193"/>
    <n v="147"/>
  </r>
  <r>
    <x v="1"/>
    <x v="16"/>
    <x v="8"/>
    <x v="640"/>
    <n v="82.9"/>
    <n v="-16"/>
    <x v="193"/>
    <n v="176"/>
  </r>
  <r>
    <x v="1"/>
    <x v="16"/>
    <x v="9"/>
    <x v="552"/>
    <n v="-4.0999999999999996"/>
    <n v="25"/>
    <x v="193"/>
    <n v="174"/>
  </r>
  <r>
    <x v="1"/>
    <x v="16"/>
    <x v="10"/>
    <x v="579"/>
    <n v="13.3"/>
    <n v="37"/>
    <x v="193"/>
    <n v="187"/>
  </r>
  <r>
    <x v="1"/>
    <x v="16"/>
    <x v="11"/>
    <x v="641"/>
    <n v="3.1"/>
    <n v="21"/>
    <x v="193"/>
    <n v="198"/>
  </r>
  <r>
    <x v="1"/>
    <x v="17"/>
    <x v="0"/>
    <x v="642"/>
    <n v="0"/>
    <n v="-5"/>
    <x v="383"/>
    <n v="149"/>
  </r>
  <r>
    <x v="1"/>
    <x v="17"/>
    <x v="1"/>
    <x v="643"/>
    <n v="-53.3"/>
    <n v="14"/>
    <x v="383"/>
    <n v="122"/>
  </r>
  <r>
    <x v="1"/>
    <x v="17"/>
    <x v="2"/>
    <x v="643"/>
    <n v="-3.3"/>
    <n v="24"/>
    <x v="193"/>
    <n v="110"/>
  </r>
  <r>
    <x v="1"/>
    <x v="17"/>
    <x v="3"/>
    <x v="644"/>
    <n v="-14"/>
    <n v="22"/>
    <x v="193"/>
    <n v="109"/>
  </r>
  <r>
    <x v="1"/>
    <x v="17"/>
    <x v="4"/>
    <x v="645"/>
    <n v="-0.5"/>
    <n v="11"/>
    <x v="193"/>
    <n v="102"/>
  </r>
  <r>
    <x v="1"/>
    <x v="17"/>
    <x v="5"/>
    <x v="646"/>
    <n v="-12.1"/>
    <n v="25"/>
    <x v="193"/>
    <n v="102"/>
  </r>
  <r>
    <x v="1"/>
    <x v="17"/>
    <x v="6"/>
    <x v="647"/>
    <n v="3.4"/>
    <n v="7"/>
    <x v="193"/>
    <n v="105"/>
  </r>
  <r>
    <x v="1"/>
    <x v="17"/>
    <x v="7"/>
    <x v="638"/>
    <n v="2.5"/>
    <n v="30"/>
    <x v="193"/>
    <n v="110"/>
  </r>
  <r>
    <x v="1"/>
    <x v="17"/>
    <x v="8"/>
    <x v="586"/>
    <n v="-4.9000000000000004"/>
    <n v="11"/>
    <x v="193"/>
    <n v="105"/>
  </r>
  <r>
    <x v="1"/>
    <x v="17"/>
    <x v="9"/>
    <x v="648"/>
    <n v="8.1999999999999993"/>
    <n v="15"/>
    <x v="193"/>
    <n v="110"/>
  </r>
  <r>
    <x v="1"/>
    <x v="17"/>
    <x v="10"/>
    <x v="649"/>
    <n v="1.9"/>
    <n v="12"/>
    <x v="192"/>
    <n v="110"/>
  </r>
  <r>
    <x v="1"/>
    <x v="17"/>
    <x v="11"/>
    <x v="650"/>
    <n v="3"/>
    <n v="37"/>
    <x v="193"/>
    <n v="119"/>
  </r>
  <r>
    <x v="1"/>
    <x v="18"/>
    <x v="0"/>
    <x v="651"/>
    <n v="0"/>
    <n v="17"/>
    <x v="389"/>
    <n v="311"/>
  </r>
  <r>
    <x v="1"/>
    <x v="18"/>
    <x v="1"/>
    <x v="652"/>
    <n v="160.19999999999999"/>
    <n v="11"/>
    <x v="398"/>
    <n v="327"/>
  </r>
  <r>
    <x v="1"/>
    <x v="18"/>
    <x v="2"/>
    <x v="653"/>
    <n v="-44.7"/>
    <n v="11"/>
    <x v="389"/>
    <n v="283"/>
  </r>
  <r>
    <x v="1"/>
    <x v="18"/>
    <x v="3"/>
    <x v="654"/>
    <n v="10.7"/>
    <n v="9"/>
    <x v="389"/>
    <n v="280"/>
  </r>
  <r>
    <x v="1"/>
    <x v="18"/>
    <x v="4"/>
    <x v="655"/>
    <n v="9.9"/>
    <n v="21"/>
    <x v="389"/>
    <n v="306"/>
  </r>
  <r>
    <x v="1"/>
    <x v="18"/>
    <x v="5"/>
    <x v="656"/>
    <n v="3.1"/>
    <n v="21"/>
    <x v="389"/>
    <n v="328"/>
  </r>
  <r>
    <x v="1"/>
    <x v="18"/>
    <x v="6"/>
    <x v="657"/>
    <n v="8.1"/>
    <n v="32"/>
    <x v="389"/>
    <n v="363"/>
  </r>
  <r>
    <x v="1"/>
    <x v="18"/>
    <x v="7"/>
    <x v="658"/>
    <n v="25.5"/>
    <n v="23"/>
    <x v="389"/>
    <n v="398"/>
  </r>
  <r>
    <x v="1"/>
    <x v="18"/>
    <x v="8"/>
    <x v="659"/>
    <n v="-17.600000000000001"/>
    <n v="26"/>
    <x v="389"/>
    <n v="402"/>
  </r>
  <r>
    <x v="1"/>
    <x v="18"/>
    <x v="9"/>
    <x v="660"/>
    <n v="10.8"/>
    <n v="22"/>
    <x v="389"/>
    <n v="423"/>
  </r>
  <r>
    <x v="1"/>
    <x v="18"/>
    <x v="10"/>
    <x v="661"/>
    <n v="2.5"/>
    <n v="20"/>
    <x v="398"/>
    <n v="447"/>
  </r>
  <r>
    <x v="1"/>
    <x v="18"/>
    <x v="11"/>
    <x v="662"/>
    <n v="2.2000000000000002"/>
    <n v="51"/>
    <x v="398"/>
    <n v="502"/>
  </r>
  <r>
    <x v="1"/>
    <x v="19"/>
    <x v="0"/>
    <x v="663"/>
    <n v="0"/>
    <n v="318"/>
    <x v="383"/>
    <n v="306"/>
  </r>
  <r>
    <x v="1"/>
    <x v="19"/>
    <x v="1"/>
    <x v="664"/>
    <n v="-4.8"/>
    <n v="436"/>
    <x v="193"/>
    <n v="264"/>
  </r>
  <r>
    <x v="1"/>
    <x v="19"/>
    <x v="2"/>
    <x v="665"/>
    <n v="15.9"/>
    <n v="812"/>
    <x v="193"/>
    <n v="221"/>
  </r>
  <r>
    <x v="1"/>
    <x v="19"/>
    <x v="3"/>
    <x v="666"/>
    <n v="-1.8"/>
    <n v="354"/>
    <x v="193"/>
    <n v="297"/>
  </r>
  <r>
    <x v="1"/>
    <x v="19"/>
    <x v="4"/>
    <x v="667"/>
    <n v="8.8000000000000007"/>
    <n v="398"/>
    <x v="193"/>
    <n v="287"/>
  </r>
  <r>
    <x v="1"/>
    <x v="19"/>
    <x v="5"/>
    <x v="668"/>
    <n v="-16.5"/>
    <n v="364"/>
    <x v="193"/>
    <n v="306"/>
  </r>
  <r>
    <x v="1"/>
    <x v="19"/>
    <x v="6"/>
    <x v="669"/>
    <n v="18.8"/>
    <n v="411"/>
    <x v="193"/>
    <n v="311"/>
  </r>
  <r>
    <x v="1"/>
    <x v="19"/>
    <x v="7"/>
    <x v="670"/>
    <n v="-6.9"/>
    <n v="275"/>
    <x v="193"/>
    <n v="294"/>
  </r>
  <r>
    <x v="1"/>
    <x v="19"/>
    <x v="8"/>
    <x v="671"/>
    <n v="-10"/>
    <n v="586"/>
    <x v="193"/>
    <n v="296"/>
  </r>
  <r>
    <x v="1"/>
    <x v="19"/>
    <x v="9"/>
    <x v="672"/>
    <n v="11.7"/>
    <n v="1265"/>
    <x v="193"/>
    <n v="344"/>
  </r>
  <r>
    <x v="1"/>
    <x v="19"/>
    <x v="10"/>
    <x v="673"/>
    <n v="-7"/>
    <n v="1412"/>
    <x v="193"/>
    <n v="323"/>
  </r>
  <r>
    <x v="1"/>
    <x v="19"/>
    <x v="11"/>
    <x v="674"/>
    <n v="13.9"/>
    <n v="587"/>
    <x v="193"/>
    <n v="359"/>
  </r>
  <r>
    <x v="1"/>
    <x v="20"/>
    <x v="0"/>
    <x v="675"/>
    <n v="0"/>
    <n v="1470"/>
    <x v="398"/>
    <n v="389"/>
  </r>
  <r>
    <x v="1"/>
    <x v="20"/>
    <x v="1"/>
    <x v="676"/>
    <n v="-19.3"/>
    <n v="959"/>
    <x v="398"/>
    <n v="337"/>
  </r>
  <r>
    <x v="1"/>
    <x v="20"/>
    <x v="2"/>
    <x v="677"/>
    <n v="-8.6999999999999993"/>
    <n v="482"/>
    <x v="389"/>
    <n v="347"/>
  </r>
  <r>
    <x v="1"/>
    <x v="20"/>
    <x v="3"/>
    <x v="678"/>
    <n v="-7.4"/>
    <n v="440"/>
    <x v="398"/>
    <n v="366"/>
  </r>
  <r>
    <x v="1"/>
    <x v="20"/>
    <x v="4"/>
    <x v="679"/>
    <n v="10"/>
    <n v="479"/>
    <x v="398"/>
    <n v="431"/>
  </r>
  <r>
    <x v="1"/>
    <x v="20"/>
    <x v="5"/>
    <x v="680"/>
    <n v="-2.4"/>
    <n v="402"/>
    <x v="398"/>
    <n v="454"/>
  </r>
  <r>
    <x v="1"/>
    <x v="20"/>
    <x v="6"/>
    <x v="681"/>
    <n v="12.1"/>
    <n v="778"/>
    <x v="398"/>
    <n v="494"/>
  </r>
  <r>
    <x v="1"/>
    <x v="20"/>
    <x v="7"/>
    <x v="682"/>
    <n v="8.8000000000000007"/>
    <n v="652"/>
    <x v="399"/>
    <n v="518"/>
  </r>
  <r>
    <x v="1"/>
    <x v="20"/>
    <x v="8"/>
    <x v="683"/>
    <n v="-13.8"/>
    <n v="779"/>
    <x v="399"/>
    <n v="534"/>
  </r>
  <r>
    <x v="1"/>
    <x v="20"/>
    <x v="9"/>
    <x v="684"/>
    <n v="13.4"/>
    <n v="761"/>
    <x v="400"/>
    <n v="550"/>
  </r>
  <r>
    <x v="1"/>
    <x v="20"/>
    <x v="10"/>
    <x v="685"/>
    <n v="-9.4"/>
    <n v="722"/>
    <x v="400"/>
    <n v="607"/>
  </r>
  <r>
    <x v="1"/>
    <x v="20"/>
    <x v="11"/>
    <x v="686"/>
    <n v="12"/>
    <n v="1334"/>
    <x v="400"/>
    <n v="661"/>
  </r>
  <r>
    <x v="1"/>
    <x v="21"/>
    <x v="0"/>
    <x v="687"/>
    <n v="0"/>
    <n v="425"/>
    <x v="401"/>
    <n v="4452"/>
  </r>
  <r>
    <x v="1"/>
    <x v="21"/>
    <x v="1"/>
    <x v="688"/>
    <n v="-12.1"/>
    <n v="609"/>
    <x v="402"/>
    <n v="4210"/>
  </r>
  <r>
    <x v="1"/>
    <x v="21"/>
    <x v="2"/>
    <x v="689"/>
    <n v="1.8"/>
    <n v="-201"/>
    <x v="403"/>
    <n v="4341"/>
  </r>
  <r>
    <x v="1"/>
    <x v="21"/>
    <x v="3"/>
    <x v="690"/>
    <n v="-1.6"/>
    <n v="795"/>
    <x v="404"/>
    <n v="4625"/>
  </r>
  <r>
    <x v="1"/>
    <x v="21"/>
    <x v="4"/>
    <x v="691"/>
    <n v="10.3"/>
    <n v="810"/>
    <x v="405"/>
    <n v="5197"/>
  </r>
  <r>
    <x v="1"/>
    <x v="21"/>
    <x v="5"/>
    <x v="692"/>
    <n v="3.6"/>
    <n v="688"/>
    <x v="406"/>
    <n v="5687"/>
  </r>
  <r>
    <x v="1"/>
    <x v="21"/>
    <x v="6"/>
    <x v="693"/>
    <n v="0.3"/>
    <n v="750"/>
    <x v="151"/>
    <n v="5960"/>
  </r>
  <r>
    <x v="1"/>
    <x v="21"/>
    <x v="7"/>
    <x v="694"/>
    <n v="4"/>
    <n v="854"/>
    <x v="406"/>
    <n v="6083"/>
  </r>
  <r>
    <x v="1"/>
    <x v="21"/>
    <x v="8"/>
    <x v="695"/>
    <n v="1.9"/>
    <n v="853"/>
    <x v="407"/>
    <n v="6442"/>
  </r>
  <r>
    <x v="1"/>
    <x v="21"/>
    <x v="9"/>
    <x v="696"/>
    <n v="7"/>
    <n v="973"/>
    <x v="115"/>
    <n v="7100"/>
  </r>
  <r>
    <x v="1"/>
    <x v="21"/>
    <x v="10"/>
    <x v="697"/>
    <n v="1.4"/>
    <n v="1063"/>
    <x v="166"/>
    <n v="7652"/>
  </r>
  <r>
    <x v="1"/>
    <x v="21"/>
    <x v="11"/>
    <x v="698"/>
    <n v="5.7"/>
    <n v="1257"/>
    <x v="23"/>
    <n v="8019"/>
  </r>
  <r>
    <x v="1"/>
    <x v="22"/>
    <x v="0"/>
    <x v="699"/>
    <n v="0"/>
    <n v="720"/>
    <x v="94"/>
    <n v="6300"/>
  </r>
  <r>
    <x v="1"/>
    <x v="22"/>
    <x v="1"/>
    <x v="700"/>
    <n v="-3.9"/>
    <n v="-1012"/>
    <x v="408"/>
    <n v="6253"/>
  </r>
  <r>
    <x v="1"/>
    <x v="22"/>
    <x v="2"/>
    <x v="701"/>
    <n v="5.4"/>
    <n v="631"/>
    <x v="409"/>
    <n v="6465"/>
  </r>
  <r>
    <x v="1"/>
    <x v="22"/>
    <x v="3"/>
    <x v="702"/>
    <n v="2.1"/>
    <n v="747"/>
    <x v="410"/>
    <n v="6598"/>
  </r>
  <r>
    <x v="1"/>
    <x v="22"/>
    <x v="4"/>
    <x v="703"/>
    <n v="8.6"/>
    <n v="444"/>
    <x v="159"/>
    <n v="6943"/>
  </r>
  <r>
    <x v="1"/>
    <x v="22"/>
    <x v="5"/>
    <x v="704"/>
    <n v="-3.4"/>
    <n v="610"/>
    <x v="411"/>
    <n v="7172"/>
  </r>
  <r>
    <x v="1"/>
    <x v="22"/>
    <x v="6"/>
    <x v="705"/>
    <n v="6.9"/>
    <n v="530"/>
    <x v="32"/>
    <n v="7267"/>
  </r>
  <r>
    <x v="1"/>
    <x v="22"/>
    <x v="7"/>
    <x v="706"/>
    <n v="17"/>
    <n v="543"/>
    <x v="32"/>
    <n v="7584"/>
  </r>
  <r>
    <x v="1"/>
    <x v="22"/>
    <x v="8"/>
    <x v="707"/>
    <n v="2.2000000000000002"/>
    <n v="657"/>
    <x v="412"/>
    <n v="7607"/>
  </r>
  <r>
    <x v="1"/>
    <x v="22"/>
    <x v="9"/>
    <x v="708"/>
    <n v="3.1"/>
    <n v="729"/>
    <x v="411"/>
    <n v="7899"/>
  </r>
  <r>
    <x v="1"/>
    <x v="22"/>
    <x v="10"/>
    <x v="709"/>
    <n v="2.5"/>
    <n v="737"/>
    <x v="31"/>
    <n v="8143"/>
  </r>
  <r>
    <x v="1"/>
    <x v="22"/>
    <x v="11"/>
    <x v="710"/>
    <n v="7.5"/>
    <n v="1098"/>
    <x v="413"/>
    <n v="8585"/>
  </r>
  <r>
    <x v="1"/>
    <x v="23"/>
    <x v="0"/>
    <x v="456"/>
    <n v="0"/>
    <n v="0"/>
    <x v="327"/>
    <n v="0"/>
  </r>
  <r>
    <x v="1"/>
    <x v="23"/>
    <x v="1"/>
    <x v="456"/>
    <n v="0"/>
    <n v="0"/>
    <x v="327"/>
    <n v="0"/>
  </r>
  <r>
    <x v="1"/>
    <x v="23"/>
    <x v="2"/>
    <x v="456"/>
    <n v="0"/>
    <n v="0"/>
    <x v="327"/>
    <n v="0"/>
  </r>
  <r>
    <x v="1"/>
    <x v="23"/>
    <x v="3"/>
    <x v="456"/>
    <n v="0"/>
    <n v="0"/>
    <x v="327"/>
    <n v="0"/>
  </r>
  <r>
    <x v="1"/>
    <x v="23"/>
    <x v="4"/>
    <x v="456"/>
    <n v="0"/>
    <n v="0"/>
    <x v="327"/>
    <n v="0"/>
  </r>
  <r>
    <x v="1"/>
    <x v="23"/>
    <x v="5"/>
    <x v="456"/>
    <n v="0"/>
    <n v="0"/>
    <x v="327"/>
    <n v="0"/>
  </r>
  <r>
    <x v="1"/>
    <x v="23"/>
    <x v="6"/>
    <x v="456"/>
    <n v="0"/>
    <n v="0"/>
    <x v="327"/>
    <n v="0"/>
  </r>
  <r>
    <x v="1"/>
    <x v="23"/>
    <x v="7"/>
    <x v="456"/>
    <n v="0"/>
    <n v="0"/>
    <x v="327"/>
    <n v="0"/>
  </r>
  <r>
    <x v="1"/>
    <x v="23"/>
    <x v="8"/>
    <x v="456"/>
    <n v="0"/>
    <n v="0"/>
    <x v="327"/>
    <n v="0"/>
  </r>
  <r>
    <x v="1"/>
    <x v="23"/>
    <x v="9"/>
    <x v="456"/>
    <n v="0"/>
    <n v="0"/>
    <x v="327"/>
    <n v="0"/>
  </r>
  <r>
    <x v="1"/>
    <x v="23"/>
    <x v="10"/>
    <x v="456"/>
    <n v="0"/>
    <n v="0"/>
    <x v="327"/>
    <n v="0"/>
  </r>
  <r>
    <x v="1"/>
    <x v="23"/>
    <x v="11"/>
    <x v="456"/>
    <n v="0"/>
    <n v="0"/>
    <x v="327"/>
    <n v="0"/>
  </r>
  <r>
    <x v="1"/>
    <x v="24"/>
    <x v="0"/>
    <x v="711"/>
    <n v="0"/>
    <n v="2"/>
    <x v="327"/>
    <n v="16"/>
  </r>
  <r>
    <x v="1"/>
    <x v="24"/>
    <x v="1"/>
    <x v="712"/>
    <n v="-18.2"/>
    <n v="3"/>
    <x v="327"/>
    <n v="15"/>
  </r>
  <r>
    <x v="1"/>
    <x v="24"/>
    <x v="2"/>
    <x v="713"/>
    <n v="-4.2"/>
    <n v="3"/>
    <x v="327"/>
    <n v="11"/>
  </r>
  <r>
    <x v="1"/>
    <x v="24"/>
    <x v="3"/>
    <x v="714"/>
    <n v="38.200000000000003"/>
    <n v="4"/>
    <x v="327"/>
    <n v="20"/>
  </r>
  <r>
    <x v="1"/>
    <x v="24"/>
    <x v="4"/>
    <x v="715"/>
    <n v="7.5"/>
    <n v="2"/>
    <x v="327"/>
    <n v="23"/>
  </r>
  <r>
    <x v="1"/>
    <x v="24"/>
    <x v="5"/>
    <x v="716"/>
    <n v="-19.7"/>
    <n v="3"/>
    <x v="327"/>
    <n v="26"/>
  </r>
  <r>
    <x v="1"/>
    <x v="24"/>
    <x v="6"/>
    <x v="714"/>
    <n v="9.6"/>
    <n v="0"/>
    <x v="327"/>
    <n v="25"/>
  </r>
  <r>
    <x v="1"/>
    <x v="24"/>
    <x v="7"/>
    <x v="717"/>
    <n v="-2.5"/>
    <n v="0"/>
    <x v="256"/>
    <n v="31"/>
  </r>
  <r>
    <x v="1"/>
    <x v="24"/>
    <x v="8"/>
    <x v="718"/>
    <n v="19.600000000000001"/>
    <n v="0"/>
    <x v="256"/>
    <n v="34"/>
  </r>
  <r>
    <x v="1"/>
    <x v="24"/>
    <x v="9"/>
    <x v="717"/>
    <n v="4"/>
    <n v="1"/>
    <x v="256"/>
    <n v="32"/>
  </r>
  <r>
    <x v="1"/>
    <x v="24"/>
    <x v="10"/>
    <x v="719"/>
    <n v="27"/>
    <n v="15"/>
    <x v="192"/>
    <n v="78"/>
  </r>
  <r>
    <x v="1"/>
    <x v="24"/>
    <x v="11"/>
    <x v="720"/>
    <n v="12.3"/>
    <n v="12"/>
    <x v="193"/>
    <n v="108"/>
  </r>
  <r>
    <x v="1"/>
    <x v="25"/>
    <x v="0"/>
    <x v="721"/>
    <n v="0"/>
    <n v="568"/>
    <x v="37"/>
    <n v="1711"/>
  </r>
  <r>
    <x v="1"/>
    <x v="25"/>
    <x v="1"/>
    <x v="722"/>
    <n v="-11.8"/>
    <n v="149"/>
    <x v="35"/>
    <n v="1644"/>
  </r>
  <r>
    <x v="1"/>
    <x v="25"/>
    <x v="2"/>
    <x v="723"/>
    <n v="8.1"/>
    <n v="578"/>
    <x v="34"/>
    <n v="1766"/>
  </r>
  <r>
    <x v="1"/>
    <x v="25"/>
    <x v="3"/>
    <x v="724"/>
    <n v="8.8000000000000007"/>
    <n v="396"/>
    <x v="37"/>
    <n v="1933"/>
  </r>
  <r>
    <x v="1"/>
    <x v="25"/>
    <x v="4"/>
    <x v="725"/>
    <n v="-0.2"/>
    <n v="466"/>
    <x v="37"/>
    <n v="2002"/>
  </r>
  <r>
    <x v="1"/>
    <x v="25"/>
    <x v="5"/>
    <x v="726"/>
    <n v="-7.1"/>
    <n v="479"/>
    <x v="36"/>
    <n v="2127"/>
  </r>
  <r>
    <x v="1"/>
    <x v="25"/>
    <x v="6"/>
    <x v="727"/>
    <n v="-5.7"/>
    <n v="333"/>
    <x v="33"/>
    <n v="2157"/>
  </r>
  <r>
    <x v="1"/>
    <x v="25"/>
    <x v="7"/>
    <x v="728"/>
    <n v="-5.9"/>
    <n v="278"/>
    <x v="35"/>
    <n v="2056"/>
  </r>
  <r>
    <x v="1"/>
    <x v="25"/>
    <x v="8"/>
    <x v="729"/>
    <n v="-7.3"/>
    <n v="430"/>
    <x v="91"/>
    <n v="2180"/>
  </r>
  <r>
    <x v="1"/>
    <x v="25"/>
    <x v="9"/>
    <x v="722"/>
    <n v="-14.5"/>
    <n v="254"/>
    <x v="35"/>
    <n v="2193"/>
  </r>
  <r>
    <x v="1"/>
    <x v="25"/>
    <x v="10"/>
    <x v="730"/>
    <n v="16.5"/>
    <n v="381"/>
    <x v="38"/>
    <n v="2111"/>
  </r>
  <r>
    <x v="1"/>
    <x v="25"/>
    <x v="11"/>
    <x v="731"/>
    <n v="0.4"/>
    <n v="373"/>
    <x v="91"/>
    <n v="2252"/>
  </r>
  <r>
    <x v="1"/>
    <x v="26"/>
    <x v="0"/>
    <x v="732"/>
    <n v="0"/>
    <n v="4"/>
    <x v="414"/>
    <n v="392"/>
  </r>
  <r>
    <x v="1"/>
    <x v="26"/>
    <x v="1"/>
    <x v="733"/>
    <n v="6.4"/>
    <n v="-189"/>
    <x v="415"/>
    <n v="402"/>
  </r>
  <r>
    <x v="1"/>
    <x v="26"/>
    <x v="2"/>
    <x v="734"/>
    <n v="-12.9"/>
    <n v="54"/>
    <x v="399"/>
    <n v="328"/>
  </r>
  <r>
    <x v="1"/>
    <x v="26"/>
    <x v="3"/>
    <x v="735"/>
    <n v="-3.3"/>
    <n v="29"/>
    <x v="399"/>
    <n v="325"/>
  </r>
  <r>
    <x v="1"/>
    <x v="26"/>
    <x v="4"/>
    <x v="736"/>
    <n v="10"/>
    <n v="17"/>
    <x v="399"/>
    <n v="342"/>
  </r>
  <r>
    <x v="1"/>
    <x v="26"/>
    <x v="5"/>
    <x v="737"/>
    <n v="-2.8"/>
    <n v="21"/>
    <x v="399"/>
    <n v="349"/>
  </r>
  <r>
    <x v="1"/>
    <x v="26"/>
    <x v="6"/>
    <x v="738"/>
    <n v="-5.2"/>
    <n v="17"/>
    <x v="399"/>
    <n v="358"/>
  </r>
  <r>
    <x v="1"/>
    <x v="26"/>
    <x v="7"/>
    <x v="739"/>
    <n v="22.8"/>
    <n v="35"/>
    <x v="400"/>
    <n v="464"/>
  </r>
  <r>
    <x v="1"/>
    <x v="26"/>
    <x v="8"/>
    <x v="740"/>
    <n v="-22.4"/>
    <n v="17"/>
    <x v="414"/>
    <n v="348"/>
  </r>
  <r>
    <x v="1"/>
    <x v="26"/>
    <x v="9"/>
    <x v="741"/>
    <n v="5.8"/>
    <n v="20"/>
    <x v="399"/>
    <n v="435"/>
  </r>
  <r>
    <x v="1"/>
    <x v="26"/>
    <x v="10"/>
    <x v="742"/>
    <n v="-2.4"/>
    <n v="19"/>
    <x v="399"/>
    <n v="431"/>
  </r>
  <r>
    <x v="1"/>
    <x v="26"/>
    <x v="11"/>
    <x v="743"/>
    <n v="-9.9"/>
    <n v="57"/>
    <x v="398"/>
    <n v="422"/>
  </r>
  <r>
    <x v="1"/>
    <x v="27"/>
    <x v="0"/>
    <x v="744"/>
    <n v="0"/>
    <n v="75"/>
    <x v="416"/>
    <n v="607"/>
  </r>
  <r>
    <x v="1"/>
    <x v="27"/>
    <x v="1"/>
    <x v="745"/>
    <n v="-6.7"/>
    <n v="37"/>
    <x v="417"/>
    <n v="559"/>
  </r>
  <r>
    <x v="1"/>
    <x v="27"/>
    <x v="2"/>
    <x v="746"/>
    <n v="-2.5"/>
    <n v="38"/>
    <x v="418"/>
    <n v="600"/>
  </r>
  <r>
    <x v="1"/>
    <x v="27"/>
    <x v="3"/>
    <x v="747"/>
    <n v="6.3"/>
    <n v="108"/>
    <x v="417"/>
    <n v="623"/>
  </r>
  <r>
    <x v="1"/>
    <x v="27"/>
    <x v="4"/>
    <x v="748"/>
    <n v="-0.4"/>
    <n v="33"/>
    <x v="417"/>
    <n v="644"/>
  </r>
  <r>
    <x v="1"/>
    <x v="27"/>
    <x v="5"/>
    <x v="749"/>
    <n v="5.2"/>
    <n v="73"/>
    <x v="417"/>
    <n v="715"/>
  </r>
  <r>
    <x v="1"/>
    <x v="27"/>
    <x v="6"/>
    <x v="750"/>
    <n v="6.2"/>
    <n v="59"/>
    <x v="419"/>
    <n v="771"/>
  </r>
  <r>
    <x v="1"/>
    <x v="27"/>
    <x v="7"/>
    <x v="751"/>
    <n v="18.2"/>
    <n v="47"/>
    <x v="382"/>
    <n v="793"/>
  </r>
  <r>
    <x v="1"/>
    <x v="27"/>
    <x v="8"/>
    <x v="752"/>
    <n v="-5.4"/>
    <n v="58"/>
    <x v="420"/>
    <n v="915"/>
  </r>
  <r>
    <x v="1"/>
    <x v="27"/>
    <x v="9"/>
    <x v="753"/>
    <n v="-7.6"/>
    <n v="57"/>
    <x v="381"/>
    <n v="863"/>
  </r>
  <r>
    <x v="1"/>
    <x v="27"/>
    <x v="10"/>
    <x v="754"/>
    <n v="9.6999999999999993"/>
    <n v="61"/>
    <x v="377"/>
    <n v="961"/>
  </r>
  <r>
    <x v="1"/>
    <x v="27"/>
    <x v="11"/>
    <x v="755"/>
    <n v="3.3"/>
    <n v="67"/>
    <x v="377"/>
    <n v="1041"/>
  </r>
  <r>
    <x v="1"/>
    <x v="28"/>
    <x v="0"/>
    <x v="756"/>
    <n v="0"/>
    <n v="412"/>
    <x v="384"/>
    <n v="1099"/>
  </r>
  <r>
    <x v="1"/>
    <x v="28"/>
    <x v="1"/>
    <x v="757"/>
    <n v="-12.3"/>
    <n v="295"/>
    <x v="395"/>
    <n v="1064"/>
  </r>
  <r>
    <x v="1"/>
    <x v="28"/>
    <x v="2"/>
    <x v="758"/>
    <n v="20"/>
    <n v="349"/>
    <x v="395"/>
    <n v="1097"/>
  </r>
  <r>
    <x v="1"/>
    <x v="28"/>
    <x v="3"/>
    <x v="759"/>
    <n v="-3.5"/>
    <n v="162"/>
    <x v="395"/>
    <n v="1099"/>
  </r>
  <r>
    <x v="1"/>
    <x v="28"/>
    <x v="4"/>
    <x v="760"/>
    <n v="12.4"/>
    <n v="413"/>
    <x v="384"/>
    <n v="1189"/>
  </r>
  <r>
    <x v="1"/>
    <x v="28"/>
    <x v="5"/>
    <x v="761"/>
    <n v="4.9000000000000004"/>
    <n v="269"/>
    <x v="421"/>
    <n v="1328"/>
  </r>
  <r>
    <x v="1"/>
    <x v="28"/>
    <x v="6"/>
    <x v="762"/>
    <n v="7.2"/>
    <n v="239"/>
    <x v="421"/>
    <n v="1418"/>
  </r>
  <r>
    <x v="1"/>
    <x v="28"/>
    <x v="7"/>
    <x v="763"/>
    <n v="-11.6"/>
    <n v="271"/>
    <x v="375"/>
    <n v="1533"/>
  </r>
  <r>
    <x v="1"/>
    <x v="28"/>
    <x v="8"/>
    <x v="541"/>
    <n v="2.2000000000000002"/>
    <n v="331"/>
    <x v="385"/>
    <n v="1523"/>
  </r>
  <r>
    <x v="1"/>
    <x v="28"/>
    <x v="9"/>
    <x v="764"/>
    <n v="-2.2999999999999998"/>
    <n v="477"/>
    <x v="385"/>
    <n v="1535"/>
  </r>
  <r>
    <x v="1"/>
    <x v="28"/>
    <x v="10"/>
    <x v="765"/>
    <n v="1.3"/>
    <n v="532"/>
    <x v="375"/>
    <n v="1670"/>
  </r>
  <r>
    <x v="1"/>
    <x v="28"/>
    <x v="11"/>
    <x v="766"/>
    <n v="12.6"/>
    <n v="547"/>
    <x v="375"/>
    <n v="1751"/>
  </r>
  <r>
    <x v="1"/>
    <x v="29"/>
    <x v="0"/>
    <x v="767"/>
    <n v="0"/>
    <n v="337"/>
    <x v="394"/>
    <n v="1336"/>
  </r>
  <r>
    <x v="1"/>
    <x v="29"/>
    <x v="1"/>
    <x v="768"/>
    <n v="-0.7"/>
    <n v="226"/>
    <x v="393"/>
    <n v="1357"/>
  </r>
  <r>
    <x v="1"/>
    <x v="29"/>
    <x v="2"/>
    <x v="769"/>
    <n v="-41.3"/>
    <n v="85"/>
    <x v="414"/>
    <n v="849"/>
  </r>
  <r>
    <x v="1"/>
    <x v="29"/>
    <x v="3"/>
    <x v="770"/>
    <n v="-4.3"/>
    <n v="128"/>
    <x v="414"/>
    <n v="848"/>
  </r>
  <r>
    <x v="1"/>
    <x v="29"/>
    <x v="4"/>
    <x v="771"/>
    <n v="2"/>
    <n v="108"/>
    <x v="400"/>
    <n v="866"/>
  </r>
  <r>
    <x v="1"/>
    <x v="29"/>
    <x v="5"/>
    <x v="772"/>
    <n v="3.8"/>
    <n v="156"/>
    <x v="400"/>
    <n v="858"/>
  </r>
  <r>
    <x v="1"/>
    <x v="29"/>
    <x v="6"/>
    <x v="773"/>
    <n v="3"/>
    <n v="104"/>
    <x v="400"/>
    <n v="887"/>
  </r>
  <r>
    <x v="1"/>
    <x v="29"/>
    <x v="7"/>
    <x v="774"/>
    <n v="-3.2"/>
    <n v="71"/>
    <x v="398"/>
    <n v="820"/>
  </r>
  <r>
    <x v="1"/>
    <x v="29"/>
    <x v="8"/>
    <x v="775"/>
    <n v="2.1"/>
    <n v="59"/>
    <x v="398"/>
    <n v="811"/>
  </r>
  <r>
    <x v="1"/>
    <x v="29"/>
    <x v="9"/>
    <x v="776"/>
    <n v="-2.5"/>
    <n v="98"/>
    <x v="398"/>
    <n v="783"/>
  </r>
  <r>
    <x v="1"/>
    <x v="29"/>
    <x v="10"/>
    <x v="777"/>
    <n v="1.2"/>
    <n v="123"/>
    <x v="398"/>
    <n v="790"/>
  </r>
  <r>
    <x v="1"/>
    <x v="29"/>
    <x v="11"/>
    <x v="778"/>
    <n v="-7.9"/>
    <n v="222"/>
    <x v="400"/>
    <n v="822"/>
  </r>
  <r>
    <x v="1"/>
    <x v="30"/>
    <x v="0"/>
    <x v="779"/>
    <n v="0"/>
    <n v="675"/>
    <x v="415"/>
    <n v="427"/>
  </r>
  <r>
    <x v="1"/>
    <x v="30"/>
    <x v="1"/>
    <x v="780"/>
    <n v="7.2"/>
    <n v="1477"/>
    <x v="415"/>
    <n v="435"/>
  </r>
  <r>
    <x v="1"/>
    <x v="30"/>
    <x v="2"/>
    <x v="781"/>
    <n v="-4.9000000000000004"/>
    <n v="908"/>
    <x v="396"/>
    <n v="462"/>
  </r>
  <r>
    <x v="1"/>
    <x v="30"/>
    <x v="3"/>
    <x v="782"/>
    <n v="2.7"/>
    <n v="1235"/>
    <x v="396"/>
    <n v="493"/>
  </r>
  <r>
    <x v="1"/>
    <x v="30"/>
    <x v="4"/>
    <x v="783"/>
    <n v="3.7"/>
    <n v="1084"/>
    <x v="396"/>
    <n v="524"/>
  </r>
  <r>
    <x v="1"/>
    <x v="30"/>
    <x v="5"/>
    <x v="784"/>
    <n v="9.6"/>
    <n v="1343"/>
    <x v="392"/>
    <n v="560"/>
  </r>
  <r>
    <x v="1"/>
    <x v="30"/>
    <x v="6"/>
    <x v="785"/>
    <n v="1.9"/>
    <n v="1396"/>
    <x v="392"/>
    <n v="606"/>
  </r>
  <r>
    <x v="1"/>
    <x v="30"/>
    <x v="7"/>
    <x v="786"/>
    <n v="-1.2"/>
    <n v="1697"/>
    <x v="396"/>
    <n v="597"/>
  </r>
  <r>
    <x v="1"/>
    <x v="30"/>
    <x v="8"/>
    <x v="787"/>
    <n v="6"/>
    <n v="1724"/>
    <x v="387"/>
    <n v="645"/>
  </r>
  <r>
    <x v="1"/>
    <x v="30"/>
    <x v="9"/>
    <x v="788"/>
    <n v="2.6"/>
    <n v="1964"/>
    <x v="392"/>
    <n v="659"/>
  </r>
  <r>
    <x v="1"/>
    <x v="30"/>
    <x v="10"/>
    <x v="789"/>
    <n v="-8.5"/>
    <n v="1358"/>
    <x v="396"/>
    <n v="687"/>
  </r>
  <r>
    <x v="1"/>
    <x v="30"/>
    <x v="11"/>
    <x v="790"/>
    <n v="-0.1"/>
    <n v="1635"/>
    <x v="392"/>
    <n v="702"/>
  </r>
  <r>
    <x v="1"/>
    <x v="31"/>
    <x v="0"/>
    <x v="791"/>
    <n v="0"/>
    <n v="4761"/>
    <x v="255"/>
    <m/>
  </r>
  <r>
    <x v="1"/>
    <x v="31"/>
    <x v="1"/>
    <x v="792"/>
    <n v="-5.7"/>
    <n v="4152"/>
    <x v="255"/>
    <m/>
  </r>
  <r>
    <x v="1"/>
    <x v="31"/>
    <x v="2"/>
    <x v="793"/>
    <n v="4"/>
    <n v="5178"/>
    <x v="255"/>
    <m/>
  </r>
  <r>
    <x v="1"/>
    <x v="31"/>
    <x v="3"/>
    <x v="794"/>
    <n v="1.2"/>
    <n v="5694"/>
    <x v="255"/>
    <m/>
  </r>
  <r>
    <x v="1"/>
    <x v="31"/>
    <x v="4"/>
    <x v="795"/>
    <n v="-6.8"/>
    <n v="6371"/>
    <x v="255"/>
    <m/>
  </r>
  <r>
    <x v="1"/>
    <x v="31"/>
    <x v="5"/>
    <x v="796"/>
    <n v="4.9000000000000004"/>
    <n v="6765"/>
    <x v="255"/>
    <m/>
  </r>
  <r>
    <x v="1"/>
    <x v="31"/>
    <x v="6"/>
    <x v="797"/>
    <n v="1"/>
    <n v="6949"/>
    <x v="255"/>
    <m/>
  </r>
  <r>
    <x v="1"/>
    <x v="31"/>
    <x v="7"/>
    <x v="798"/>
    <n v="5.2"/>
    <n v="7632"/>
    <x v="255"/>
    <m/>
  </r>
  <r>
    <x v="1"/>
    <x v="31"/>
    <x v="8"/>
    <x v="799"/>
    <n v="-0.8"/>
    <n v="8389"/>
    <x v="255"/>
    <m/>
  </r>
  <r>
    <x v="1"/>
    <x v="31"/>
    <x v="9"/>
    <x v="800"/>
    <n v="-0.6"/>
    <n v="10206"/>
    <x v="255"/>
    <m/>
  </r>
  <r>
    <x v="1"/>
    <x v="31"/>
    <x v="10"/>
    <x v="801"/>
    <n v="15.2"/>
    <n v="9904"/>
    <x v="255"/>
    <m/>
  </r>
  <r>
    <x v="1"/>
    <x v="31"/>
    <x v="11"/>
    <x v="802"/>
    <n v="5.2"/>
    <n v="11505"/>
    <x v="327"/>
    <n v="7493"/>
  </r>
  <r>
    <x v="1"/>
    <x v="32"/>
    <x v="0"/>
    <x v="803"/>
    <n v="0"/>
    <n v="167"/>
    <x v="93"/>
    <n v="1669"/>
  </r>
  <r>
    <x v="1"/>
    <x v="32"/>
    <x v="1"/>
    <x v="804"/>
    <n v="0.4"/>
    <n v="180"/>
    <x v="93"/>
    <n v="1719"/>
  </r>
  <r>
    <x v="1"/>
    <x v="32"/>
    <x v="2"/>
    <x v="805"/>
    <n v="1.4"/>
    <n v="326"/>
    <x v="92"/>
    <n v="1830"/>
  </r>
  <r>
    <x v="1"/>
    <x v="32"/>
    <x v="3"/>
    <x v="773"/>
    <n v="3.2"/>
    <n v="154"/>
    <x v="91"/>
    <n v="2002"/>
  </r>
  <r>
    <x v="1"/>
    <x v="32"/>
    <x v="4"/>
    <x v="806"/>
    <n v="-2.4"/>
    <n v="204"/>
    <x v="38"/>
    <n v="2068"/>
  </r>
  <r>
    <x v="1"/>
    <x v="32"/>
    <x v="5"/>
    <x v="807"/>
    <n v="10"/>
    <n v="384"/>
    <x v="35"/>
    <n v="2273"/>
  </r>
  <r>
    <x v="1"/>
    <x v="32"/>
    <x v="6"/>
    <x v="808"/>
    <n v="0.7"/>
    <n v="233"/>
    <x v="35"/>
    <n v="2375"/>
  </r>
  <r>
    <x v="1"/>
    <x v="32"/>
    <x v="7"/>
    <x v="809"/>
    <n v="-0.4"/>
    <n v="297"/>
    <x v="37"/>
    <n v="2494"/>
  </r>
  <r>
    <x v="1"/>
    <x v="32"/>
    <x v="8"/>
    <x v="810"/>
    <n v="1.7"/>
    <n v="563"/>
    <x v="33"/>
    <n v="2572"/>
  </r>
  <r>
    <x v="1"/>
    <x v="32"/>
    <x v="9"/>
    <x v="811"/>
    <n v="-0.4"/>
    <n v="331"/>
    <x v="33"/>
    <n v="2664"/>
  </r>
  <r>
    <x v="1"/>
    <x v="32"/>
    <x v="10"/>
    <x v="812"/>
    <n v="6.2"/>
    <n v="495"/>
    <x v="397"/>
    <n v="2846"/>
  </r>
  <r>
    <x v="1"/>
    <x v="32"/>
    <x v="11"/>
    <x v="813"/>
    <n v="0.4"/>
    <n v="478"/>
    <x v="422"/>
    <n v="3145"/>
  </r>
  <r>
    <x v="1"/>
    <x v="33"/>
    <x v="0"/>
    <x v="814"/>
    <n v="0"/>
    <n v="99"/>
    <x v="422"/>
    <n v="1654"/>
  </r>
  <r>
    <x v="1"/>
    <x v="33"/>
    <x v="1"/>
    <x v="815"/>
    <n v="2.9"/>
    <n v="61"/>
    <x v="33"/>
    <n v="1500"/>
  </r>
  <r>
    <x v="1"/>
    <x v="33"/>
    <x v="2"/>
    <x v="816"/>
    <n v="-13.6"/>
    <n v="69"/>
    <x v="34"/>
    <n v="1468"/>
  </r>
  <r>
    <x v="1"/>
    <x v="33"/>
    <x v="3"/>
    <x v="817"/>
    <n v="12.6"/>
    <n v="99"/>
    <x v="33"/>
    <n v="1549"/>
  </r>
  <r>
    <x v="1"/>
    <x v="33"/>
    <x v="4"/>
    <x v="818"/>
    <n v="0.3"/>
    <n v="99"/>
    <x v="33"/>
    <n v="1632"/>
  </r>
  <r>
    <x v="1"/>
    <x v="33"/>
    <x v="5"/>
    <x v="819"/>
    <n v="-2.1"/>
    <n v="122"/>
    <x v="34"/>
    <n v="1748"/>
  </r>
  <r>
    <x v="1"/>
    <x v="33"/>
    <x v="6"/>
    <x v="820"/>
    <n v="-2.7"/>
    <n v="116"/>
    <x v="35"/>
    <n v="1735"/>
  </r>
  <r>
    <x v="1"/>
    <x v="33"/>
    <x v="7"/>
    <x v="821"/>
    <n v="5.7"/>
    <n v="123"/>
    <x v="34"/>
    <n v="1874"/>
  </r>
  <r>
    <x v="1"/>
    <x v="33"/>
    <x v="8"/>
    <x v="822"/>
    <n v="3.5"/>
    <n v="161"/>
    <x v="33"/>
    <n v="2049"/>
  </r>
  <r>
    <x v="1"/>
    <x v="33"/>
    <x v="9"/>
    <x v="823"/>
    <n v="-3.7"/>
    <n v="190"/>
    <x v="36"/>
    <n v="2056"/>
  </r>
  <r>
    <x v="1"/>
    <x v="33"/>
    <x v="10"/>
    <x v="824"/>
    <n v="14.8"/>
    <n v="251"/>
    <x v="422"/>
    <n v="2221"/>
  </r>
  <r>
    <x v="1"/>
    <x v="33"/>
    <x v="11"/>
    <x v="825"/>
    <n v="-4.7"/>
    <n v="299"/>
    <x v="423"/>
    <n v="2362"/>
  </r>
  <r>
    <x v="1"/>
    <x v="34"/>
    <x v="0"/>
    <x v="826"/>
    <n v="0"/>
    <n v="2037"/>
    <x v="424"/>
    <n v="3373"/>
  </r>
  <r>
    <x v="1"/>
    <x v="34"/>
    <x v="1"/>
    <x v="827"/>
    <n v="4.7"/>
    <n v="2248"/>
    <x v="425"/>
    <n v="3694"/>
  </r>
  <r>
    <x v="1"/>
    <x v="34"/>
    <x v="2"/>
    <x v="828"/>
    <n v="5.5"/>
    <n v="2394"/>
    <x v="425"/>
    <n v="3887"/>
  </r>
  <r>
    <x v="1"/>
    <x v="34"/>
    <x v="3"/>
    <x v="829"/>
    <n v="3.8"/>
    <n v="2475"/>
    <x v="426"/>
    <n v="4143"/>
  </r>
  <r>
    <x v="1"/>
    <x v="34"/>
    <x v="4"/>
    <x v="830"/>
    <n v="-3.7"/>
    <n v="2133"/>
    <x v="426"/>
    <n v="4144"/>
  </r>
  <r>
    <x v="1"/>
    <x v="34"/>
    <x v="5"/>
    <x v="831"/>
    <n v="0.3"/>
    <n v="2156"/>
    <x v="425"/>
    <n v="4296"/>
  </r>
  <r>
    <x v="1"/>
    <x v="34"/>
    <x v="6"/>
    <x v="832"/>
    <n v="10"/>
    <n v="2482"/>
    <x v="427"/>
    <n v="4812"/>
  </r>
  <r>
    <x v="1"/>
    <x v="34"/>
    <x v="7"/>
    <x v="833"/>
    <n v="2.2999999999999998"/>
    <n v="2775"/>
    <x v="428"/>
    <n v="4904"/>
  </r>
  <r>
    <x v="1"/>
    <x v="34"/>
    <x v="8"/>
    <x v="834"/>
    <n v="-0.8"/>
    <n v="2684"/>
    <x v="429"/>
    <n v="4983"/>
  </r>
  <r>
    <x v="1"/>
    <x v="34"/>
    <x v="9"/>
    <x v="835"/>
    <n v="3"/>
    <n v="2926"/>
    <x v="430"/>
    <n v="5357"/>
  </r>
  <r>
    <x v="1"/>
    <x v="34"/>
    <x v="10"/>
    <x v="836"/>
    <n v="3.3"/>
    <n v="3307"/>
    <x v="431"/>
    <n v="5667"/>
  </r>
  <r>
    <x v="1"/>
    <x v="34"/>
    <x v="11"/>
    <x v="837"/>
    <n v="3.4"/>
    <n v="3831"/>
    <x v="432"/>
    <n v="6049"/>
  </r>
  <r>
    <x v="1"/>
    <x v="35"/>
    <x v="0"/>
    <x v="133"/>
    <n v="0"/>
    <n v="979"/>
    <x v="155"/>
    <n v="3639"/>
  </r>
  <r>
    <x v="1"/>
    <x v="35"/>
    <x v="1"/>
    <x v="838"/>
    <n v="0.9"/>
    <n v="801"/>
    <x v="433"/>
    <n v="3909"/>
  </r>
  <r>
    <x v="1"/>
    <x v="35"/>
    <x v="2"/>
    <x v="839"/>
    <n v="2.2000000000000002"/>
    <n v="861"/>
    <x v="433"/>
    <n v="4065"/>
  </r>
  <r>
    <x v="1"/>
    <x v="35"/>
    <x v="3"/>
    <x v="840"/>
    <n v="2.1"/>
    <n v="781"/>
    <x v="154"/>
    <n v="4261"/>
  </r>
  <r>
    <x v="1"/>
    <x v="35"/>
    <x v="4"/>
    <x v="841"/>
    <n v="0.4"/>
    <n v="756"/>
    <x v="127"/>
    <n v="4479"/>
  </r>
  <r>
    <x v="1"/>
    <x v="35"/>
    <x v="5"/>
    <x v="842"/>
    <n v="2.2999999999999998"/>
    <n v="737"/>
    <x v="154"/>
    <n v="4676"/>
  </r>
  <r>
    <x v="1"/>
    <x v="35"/>
    <x v="6"/>
    <x v="843"/>
    <n v="-2.1"/>
    <n v="847"/>
    <x v="155"/>
    <n v="4770"/>
  </r>
  <r>
    <x v="1"/>
    <x v="35"/>
    <x v="7"/>
    <x v="844"/>
    <n v="5.5"/>
    <n v="951"/>
    <x v="154"/>
    <n v="5134"/>
  </r>
  <r>
    <x v="1"/>
    <x v="35"/>
    <x v="8"/>
    <x v="845"/>
    <n v="4.5999999999999996"/>
    <n v="1101"/>
    <x v="128"/>
    <n v="5391"/>
  </r>
  <r>
    <x v="1"/>
    <x v="35"/>
    <x v="9"/>
    <x v="846"/>
    <n v="-0.2"/>
    <n v="1136"/>
    <x v="434"/>
    <n v="5591"/>
  </r>
  <r>
    <x v="1"/>
    <x v="35"/>
    <x v="10"/>
    <x v="847"/>
    <n v="-0.1"/>
    <n v="1219"/>
    <x v="153"/>
    <n v="5795"/>
  </r>
  <r>
    <x v="1"/>
    <x v="35"/>
    <x v="11"/>
    <x v="848"/>
    <n v="0.5"/>
    <n v="1129"/>
    <x v="435"/>
    <n v="6041"/>
  </r>
  <r>
    <x v="1"/>
    <x v="36"/>
    <x v="0"/>
    <x v="849"/>
    <n v="0"/>
    <n v="908"/>
    <x v="436"/>
    <n v="9064"/>
  </r>
  <r>
    <x v="1"/>
    <x v="36"/>
    <x v="1"/>
    <x v="850"/>
    <n v="-0.1"/>
    <n v="932"/>
    <x v="437"/>
    <n v="9647"/>
  </r>
  <r>
    <x v="1"/>
    <x v="36"/>
    <x v="2"/>
    <x v="851"/>
    <n v="0.7"/>
    <n v="774"/>
    <x v="143"/>
    <n v="10119"/>
  </r>
  <r>
    <x v="1"/>
    <x v="36"/>
    <x v="3"/>
    <x v="852"/>
    <n v="0.9"/>
    <n v="767"/>
    <x v="438"/>
    <n v="10877"/>
  </r>
  <r>
    <x v="1"/>
    <x v="36"/>
    <x v="4"/>
    <x v="853"/>
    <n v="3.5"/>
    <n v="910"/>
    <x v="439"/>
    <n v="11699"/>
  </r>
  <r>
    <x v="1"/>
    <x v="36"/>
    <x v="5"/>
    <x v="854"/>
    <n v="-0.4"/>
    <n v="1172"/>
    <x v="440"/>
    <n v="12330"/>
  </r>
  <r>
    <x v="1"/>
    <x v="36"/>
    <x v="6"/>
    <x v="855"/>
    <n v="-0.1"/>
    <n v="1396"/>
    <x v="251"/>
    <n v="12895"/>
  </r>
  <r>
    <x v="1"/>
    <x v="36"/>
    <x v="7"/>
    <x v="856"/>
    <n v="1"/>
    <n v="1125"/>
    <x v="67"/>
    <n v="13339"/>
  </r>
  <r>
    <x v="1"/>
    <x v="36"/>
    <x v="8"/>
    <x v="857"/>
    <n v="3.5"/>
    <n v="1133"/>
    <x v="441"/>
    <n v="14238"/>
  </r>
  <r>
    <x v="1"/>
    <x v="36"/>
    <x v="9"/>
    <x v="858"/>
    <n v="2.9"/>
    <n v="1463"/>
    <x v="442"/>
    <n v="15145"/>
  </r>
  <r>
    <x v="1"/>
    <x v="36"/>
    <x v="10"/>
    <x v="859"/>
    <n v="-2.7"/>
    <n v="1378"/>
    <x v="443"/>
    <n v="15472"/>
  </r>
  <r>
    <x v="1"/>
    <x v="36"/>
    <x v="11"/>
    <x v="860"/>
    <n v="2.7"/>
    <n v="1500"/>
    <x v="444"/>
    <n v="16710"/>
  </r>
  <r>
    <x v="1"/>
    <x v="37"/>
    <x v="0"/>
    <x v="861"/>
    <n v="0"/>
    <n v="312"/>
    <x v="381"/>
    <n v="854"/>
  </r>
  <r>
    <x v="1"/>
    <x v="37"/>
    <x v="1"/>
    <x v="862"/>
    <n v="-4.8"/>
    <n v="252"/>
    <x v="420"/>
    <n v="851"/>
  </r>
  <r>
    <x v="1"/>
    <x v="37"/>
    <x v="2"/>
    <x v="863"/>
    <n v="-3.8"/>
    <n v="270"/>
    <x v="381"/>
    <n v="885"/>
  </r>
  <r>
    <x v="1"/>
    <x v="37"/>
    <x v="3"/>
    <x v="599"/>
    <n v="1.9"/>
    <n v="224"/>
    <x v="381"/>
    <n v="929"/>
  </r>
  <r>
    <x v="1"/>
    <x v="37"/>
    <x v="4"/>
    <x v="864"/>
    <n v="-1"/>
    <n v="231"/>
    <x v="377"/>
    <n v="981"/>
  </r>
  <r>
    <x v="1"/>
    <x v="37"/>
    <x v="5"/>
    <x v="599"/>
    <n v="-2.2000000000000002"/>
    <n v="201"/>
    <x v="419"/>
    <n v="936"/>
  </r>
  <r>
    <x v="1"/>
    <x v="37"/>
    <x v="6"/>
    <x v="865"/>
    <n v="7.8"/>
    <n v="251"/>
    <x v="379"/>
    <n v="991"/>
  </r>
  <r>
    <x v="1"/>
    <x v="37"/>
    <x v="7"/>
    <x v="866"/>
    <n v="4.5"/>
    <n v="178"/>
    <x v="378"/>
    <n v="1046"/>
  </r>
  <r>
    <x v="1"/>
    <x v="37"/>
    <x v="8"/>
    <x v="867"/>
    <n v="0.6"/>
    <n v="193"/>
    <x v="445"/>
    <n v="1115"/>
  </r>
  <r>
    <x v="1"/>
    <x v="37"/>
    <x v="9"/>
    <x v="868"/>
    <n v="-1.2"/>
    <n v="254"/>
    <x v="92"/>
    <n v="1180"/>
  </r>
  <r>
    <x v="1"/>
    <x v="37"/>
    <x v="10"/>
    <x v="869"/>
    <n v="-0.9"/>
    <n v="254"/>
    <x v="91"/>
    <n v="1215"/>
  </r>
  <r>
    <x v="1"/>
    <x v="37"/>
    <x v="11"/>
    <x v="870"/>
    <n v="4.0999999999999996"/>
    <n v="381"/>
    <x v="35"/>
    <n v="1282"/>
  </r>
  <r>
    <x v="1"/>
    <x v="38"/>
    <x v="0"/>
    <x v="456"/>
    <n v="0"/>
    <n v="0"/>
    <x v="327"/>
    <n v="0"/>
  </r>
  <r>
    <x v="1"/>
    <x v="38"/>
    <x v="1"/>
    <x v="456"/>
    <n v="0"/>
    <n v="0"/>
    <x v="327"/>
    <n v="0"/>
  </r>
  <r>
    <x v="1"/>
    <x v="38"/>
    <x v="2"/>
    <x v="456"/>
    <n v="0"/>
    <n v="0"/>
    <x v="327"/>
    <n v="0"/>
  </r>
  <r>
    <x v="1"/>
    <x v="38"/>
    <x v="3"/>
    <x v="456"/>
    <n v="0"/>
    <n v="0"/>
    <x v="327"/>
    <n v="0"/>
  </r>
  <r>
    <x v="1"/>
    <x v="38"/>
    <x v="4"/>
    <x v="456"/>
    <n v="0"/>
    <n v="0"/>
    <x v="327"/>
    <n v="0"/>
  </r>
  <r>
    <x v="1"/>
    <x v="38"/>
    <x v="5"/>
    <x v="456"/>
    <n v="0"/>
    <n v="0"/>
    <x v="327"/>
    <n v="0"/>
  </r>
  <r>
    <x v="1"/>
    <x v="38"/>
    <x v="6"/>
    <x v="456"/>
    <n v="0"/>
    <n v="0"/>
    <x v="327"/>
    <n v="0"/>
  </r>
  <r>
    <x v="1"/>
    <x v="38"/>
    <x v="7"/>
    <x v="456"/>
    <n v="0"/>
    <n v="0"/>
    <x v="327"/>
    <n v="0"/>
  </r>
  <r>
    <x v="1"/>
    <x v="38"/>
    <x v="8"/>
    <x v="456"/>
    <n v="0"/>
    <n v="0"/>
    <x v="327"/>
    <n v="0"/>
  </r>
  <r>
    <x v="1"/>
    <x v="38"/>
    <x v="9"/>
    <x v="456"/>
    <n v="0"/>
    <n v="0"/>
    <x v="327"/>
    <n v="0"/>
  </r>
  <r>
    <x v="1"/>
    <x v="38"/>
    <x v="10"/>
    <x v="456"/>
    <n v="0"/>
    <n v="0"/>
    <x v="327"/>
    <n v="0"/>
  </r>
  <r>
    <x v="1"/>
    <x v="38"/>
    <x v="11"/>
    <x v="456"/>
    <n v="0"/>
    <n v="0"/>
    <x v="327"/>
    <n v="0"/>
  </r>
  <r>
    <x v="1"/>
    <x v="39"/>
    <x v="0"/>
    <x v="871"/>
    <n v="0"/>
    <n v="3970"/>
    <x v="446"/>
    <n v="14285"/>
  </r>
  <r>
    <x v="1"/>
    <x v="39"/>
    <x v="1"/>
    <x v="872"/>
    <n v="1.3"/>
    <n v="4122"/>
    <x v="447"/>
    <n v="15302"/>
  </r>
  <r>
    <x v="1"/>
    <x v="39"/>
    <x v="2"/>
    <x v="873"/>
    <n v="2"/>
    <n v="4269"/>
    <x v="448"/>
    <n v="16056"/>
  </r>
  <r>
    <x v="1"/>
    <x v="39"/>
    <x v="3"/>
    <x v="874"/>
    <n v="1.2"/>
    <n v="4177"/>
    <x v="449"/>
    <n v="17113"/>
  </r>
  <r>
    <x v="1"/>
    <x v="39"/>
    <x v="4"/>
    <x v="875"/>
    <n v="1.6"/>
    <n v="3987"/>
    <x v="450"/>
    <n v="18092"/>
  </r>
  <r>
    <x v="1"/>
    <x v="39"/>
    <x v="5"/>
    <x v="876"/>
    <n v="-0.1"/>
    <n v="4282"/>
    <x v="451"/>
    <n v="19042"/>
  </r>
  <r>
    <x v="1"/>
    <x v="39"/>
    <x v="6"/>
    <x v="877"/>
    <n v="2.4"/>
    <n v="5145"/>
    <x v="452"/>
    <n v="20159"/>
  </r>
  <r>
    <x v="1"/>
    <x v="39"/>
    <x v="7"/>
    <x v="878"/>
    <n v="1"/>
    <n v="5202"/>
    <x v="65"/>
    <n v="20831"/>
  </r>
  <r>
    <x v="1"/>
    <x v="39"/>
    <x v="8"/>
    <x v="879"/>
    <n v="1.7"/>
    <n v="5289"/>
    <x v="453"/>
    <n v="21708"/>
  </r>
  <r>
    <x v="1"/>
    <x v="39"/>
    <x v="9"/>
    <x v="880"/>
    <n v="2.7"/>
    <n v="5753"/>
    <x v="454"/>
    <n v="23078"/>
  </r>
  <r>
    <x v="1"/>
    <x v="39"/>
    <x v="10"/>
    <x v="881"/>
    <n v="-1.1000000000000001"/>
    <n v="6154"/>
    <x v="455"/>
    <n v="23763"/>
  </r>
  <r>
    <x v="1"/>
    <x v="39"/>
    <x v="11"/>
    <x v="882"/>
    <n v="2.8"/>
    <n v="7023"/>
    <x v="456"/>
    <n v="25440"/>
  </r>
  <r>
    <x v="1"/>
    <x v="40"/>
    <x v="0"/>
    <x v="883"/>
    <n v="0"/>
    <n v="1982"/>
    <x v="435"/>
    <n v="4895"/>
  </r>
  <r>
    <x v="1"/>
    <x v="40"/>
    <x v="1"/>
    <x v="884"/>
    <n v="1.7"/>
    <n v="2088"/>
    <x v="457"/>
    <n v="5159"/>
  </r>
  <r>
    <x v="1"/>
    <x v="40"/>
    <x v="2"/>
    <x v="885"/>
    <n v="-1"/>
    <n v="1746"/>
    <x v="457"/>
    <n v="5460"/>
  </r>
  <r>
    <x v="1"/>
    <x v="40"/>
    <x v="3"/>
    <x v="886"/>
    <n v="0.2"/>
    <n v="1983"/>
    <x v="125"/>
    <n v="5760"/>
  </r>
  <r>
    <x v="1"/>
    <x v="40"/>
    <x v="4"/>
    <x v="887"/>
    <n v="1.7"/>
    <n v="1954"/>
    <x v="129"/>
    <n v="6031"/>
  </r>
  <r>
    <x v="1"/>
    <x v="40"/>
    <x v="5"/>
    <x v="888"/>
    <n v="-2.8"/>
    <n v="2270"/>
    <x v="457"/>
    <n v="6090"/>
  </r>
  <r>
    <x v="1"/>
    <x v="40"/>
    <x v="6"/>
    <x v="889"/>
    <n v="5.6"/>
    <n v="2619"/>
    <x v="124"/>
    <n v="6700"/>
  </r>
  <r>
    <x v="1"/>
    <x v="40"/>
    <x v="7"/>
    <x v="890"/>
    <n v="2"/>
    <n v="2576"/>
    <x v="458"/>
    <n v="6948"/>
  </r>
  <r>
    <x v="1"/>
    <x v="40"/>
    <x v="8"/>
    <x v="891"/>
    <n v="-0.5"/>
    <n v="2511"/>
    <x v="459"/>
    <n v="7052"/>
  </r>
  <r>
    <x v="1"/>
    <x v="40"/>
    <x v="9"/>
    <x v="892"/>
    <n v="7.5"/>
    <n v="3010"/>
    <x v="123"/>
    <n v="7751"/>
  </r>
  <r>
    <x v="1"/>
    <x v="40"/>
    <x v="10"/>
    <x v="893"/>
    <n v="-4.8"/>
    <n v="3327"/>
    <x v="401"/>
    <n v="7584"/>
  </r>
  <r>
    <x v="1"/>
    <x v="40"/>
    <x v="11"/>
    <x v="894"/>
    <n v="5.4"/>
    <n v="3722"/>
    <x v="460"/>
    <n v="8334"/>
  </r>
  <r>
    <x v="1"/>
    <x v="41"/>
    <x v="0"/>
    <x v="895"/>
    <n v="0"/>
    <n v="1988"/>
    <x v="461"/>
    <n v="9390"/>
  </r>
  <r>
    <x v="1"/>
    <x v="41"/>
    <x v="1"/>
    <x v="896"/>
    <n v="1.1000000000000001"/>
    <n v="2034"/>
    <x v="197"/>
    <n v="10143"/>
  </r>
  <r>
    <x v="1"/>
    <x v="41"/>
    <x v="2"/>
    <x v="897"/>
    <n v="3.7"/>
    <n v="2523"/>
    <x v="247"/>
    <n v="10596"/>
  </r>
  <r>
    <x v="1"/>
    <x v="41"/>
    <x v="3"/>
    <x v="898"/>
    <n v="1.8"/>
    <n v="2194"/>
    <x v="437"/>
    <n v="11353"/>
  </r>
  <r>
    <x v="1"/>
    <x v="41"/>
    <x v="4"/>
    <x v="899"/>
    <n v="1.6"/>
    <n v="2033"/>
    <x v="462"/>
    <n v="12061"/>
  </r>
  <r>
    <x v="1"/>
    <x v="41"/>
    <x v="5"/>
    <x v="900"/>
    <n v="1.5"/>
    <n v="2012"/>
    <x v="438"/>
    <n v="12952"/>
  </r>
  <r>
    <x v="1"/>
    <x v="41"/>
    <x v="6"/>
    <x v="901"/>
    <n v="0.7"/>
    <n v="2526"/>
    <x v="462"/>
    <n v="13459"/>
  </r>
  <r>
    <x v="1"/>
    <x v="41"/>
    <x v="7"/>
    <x v="902"/>
    <n v="0.4"/>
    <n v="2626"/>
    <x v="463"/>
    <n v="13883"/>
  </r>
  <r>
    <x v="1"/>
    <x v="41"/>
    <x v="8"/>
    <x v="903"/>
    <n v="3"/>
    <n v="2778"/>
    <x v="462"/>
    <n v="14656"/>
  </r>
  <r>
    <x v="1"/>
    <x v="41"/>
    <x v="9"/>
    <x v="904"/>
    <n v="0.2"/>
    <n v="2743"/>
    <x v="438"/>
    <n v="15327"/>
  </r>
  <r>
    <x v="1"/>
    <x v="41"/>
    <x v="10"/>
    <x v="905"/>
    <n v="1"/>
    <n v="2827"/>
    <x v="464"/>
    <n v="16179"/>
  </r>
  <r>
    <x v="1"/>
    <x v="41"/>
    <x v="11"/>
    <x v="906"/>
    <n v="1.4"/>
    <n v="3301"/>
    <x v="60"/>
    <n v="17106"/>
  </r>
  <r>
    <x v="2"/>
    <x v="0"/>
    <x v="0"/>
    <x v="907"/>
    <n v="0"/>
    <n v="44330"/>
    <x v="465"/>
    <n v="117965"/>
  </r>
  <r>
    <x v="2"/>
    <x v="0"/>
    <x v="1"/>
    <x v="908"/>
    <n v="-0.8"/>
    <n v="39606"/>
    <x v="466"/>
    <n v="119543"/>
  </r>
  <r>
    <x v="2"/>
    <x v="0"/>
    <x v="2"/>
    <x v="909"/>
    <n v="-2.5"/>
    <n v="39060"/>
    <x v="467"/>
    <n v="117946"/>
  </r>
  <r>
    <x v="2"/>
    <x v="0"/>
    <x v="3"/>
    <x v="910"/>
    <n v="1"/>
    <n v="40669"/>
    <x v="468"/>
    <n v="124743"/>
  </r>
  <r>
    <x v="2"/>
    <x v="0"/>
    <x v="4"/>
    <x v="911"/>
    <n v="4.9000000000000004"/>
    <n v="46045"/>
    <x v="469"/>
    <n v="134196"/>
  </r>
  <r>
    <x v="2"/>
    <x v="0"/>
    <x v="5"/>
    <x v="912"/>
    <n v="5.2"/>
    <n v="52220"/>
    <x v="470"/>
    <n v="143125"/>
  </r>
  <r>
    <x v="2"/>
    <x v="0"/>
    <x v="6"/>
    <x v="913"/>
    <n v="2.6"/>
    <n v="50358"/>
    <x v="471"/>
    <n v="150327"/>
  </r>
  <r>
    <x v="2"/>
    <x v="0"/>
    <x v="7"/>
    <x v="914"/>
    <n v="0.9"/>
    <n v="57213"/>
    <x v="472"/>
    <n v="156863"/>
  </r>
  <r>
    <x v="2"/>
    <x v="0"/>
    <x v="8"/>
    <x v="915"/>
    <n v="4.3"/>
    <n v="70445"/>
    <x v="473"/>
    <n v="165857"/>
  </r>
  <r>
    <x v="2"/>
    <x v="0"/>
    <x v="9"/>
    <x v="916"/>
    <n v="2.2999999999999998"/>
    <n v="73015"/>
    <x v="474"/>
    <n v="171426"/>
  </r>
  <r>
    <x v="2"/>
    <x v="0"/>
    <x v="10"/>
    <x v="917"/>
    <n v="2.2999999999999998"/>
    <n v="74001"/>
    <x v="475"/>
    <n v="181091"/>
  </r>
  <r>
    <x v="2"/>
    <x v="0"/>
    <x v="11"/>
    <x v="918"/>
    <n v="3.2"/>
    <n v="81519"/>
    <x v="476"/>
    <n v="190004"/>
  </r>
  <r>
    <x v="2"/>
    <x v="1"/>
    <x v="0"/>
    <x v="919"/>
    <n v="0"/>
    <n v="438"/>
    <x v="477"/>
    <n v="220"/>
  </r>
  <r>
    <x v="2"/>
    <x v="1"/>
    <x v="1"/>
    <x v="920"/>
    <n v="-5.3"/>
    <n v="816"/>
    <x v="477"/>
    <n v="223"/>
  </r>
  <r>
    <x v="2"/>
    <x v="1"/>
    <x v="2"/>
    <x v="921"/>
    <n v="4.5"/>
    <n v="1111"/>
    <x v="478"/>
    <n v="238"/>
  </r>
  <r>
    <x v="2"/>
    <x v="1"/>
    <x v="3"/>
    <x v="506"/>
    <n v="-8.8000000000000007"/>
    <n v="781"/>
    <x v="374"/>
    <n v="244"/>
  </r>
  <r>
    <x v="2"/>
    <x v="1"/>
    <x v="4"/>
    <x v="922"/>
    <n v="2.5"/>
    <n v="504"/>
    <x v="374"/>
    <n v="302"/>
  </r>
  <r>
    <x v="2"/>
    <x v="1"/>
    <x v="5"/>
    <x v="923"/>
    <n v="-3.1"/>
    <n v="756"/>
    <x v="374"/>
    <n v="301"/>
  </r>
  <r>
    <x v="2"/>
    <x v="1"/>
    <x v="6"/>
    <x v="924"/>
    <n v="11.6"/>
    <n v="350"/>
    <x v="479"/>
    <n v="318"/>
  </r>
  <r>
    <x v="2"/>
    <x v="1"/>
    <x v="7"/>
    <x v="925"/>
    <n v="12.1"/>
    <n v="888"/>
    <x v="479"/>
    <n v="341"/>
  </r>
  <r>
    <x v="2"/>
    <x v="1"/>
    <x v="8"/>
    <x v="926"/>
    <n v="-1.7"/>
    <n v="681"/>
    <x v="374"/>
    <n v="355"/>
  </r>
  <r>
    <x v="2"/>
    <x v="1"/>
    <x v="9"/>
    <x v="925"/>
    <n v="1.3"/>
    <n v="438"/>
    <x v="374"/>
    <n v="369"/>
  </r>
  <r>
    <x v="2"/>
    <x v="1"/>
    <x v="10"/>
    <x v="927"/>
    <n v="-37.9"/>
    <n v="433"/>
    <x v="375"/>
    <n v="387"/>
  </r>
  <r>
    <x v="2"/>
    <x v="1"/>
    <x v="11"/>
    <x v="928"/>
    <n v="65.3"/>
    <n v="433"/>
    <x v="375"/>
    <n v="420"/>
  </r>
  <r>
    <x v="2"/>
    <x v="2"/>
    <x v="0"/>
    <x v="517"/>
    <n v="0"/>
    <m/>
    <x v="255"/>
    <m/>
  </r>
  <r>
    <x v="2"/>
    <x v="2"/>
    <x v="1"/>
    <x v="517"/>
    <n v="0"/>
    <m/>
    <x v="255"/>
    <m/>
  </r>
  <r>
    <x v="2"/>
    <x v="2"/>
    <x v="2"/>
    <x v="517"/>
    <n v="0"/>
    <m/>
    <x v="255"/>
    <m/>
  </r>
  <r>
    <x v="2"/>
    <x v="2"/>
    <x v="3"/>
    <x v="517"/>
    <n v="0"/>
    <m/>
    <x v="255"/>
    <m/>
  </r>
  <r>
    <x v="2"/>
    <x v="2"/>
    <x v="4"/>
    <x v="517"/>
    <n v="0"/>
    <m/>
    <x v="255"/>
    <m/>
  </r>
  <r>
    <x v="2"/>
    <x v="2"/>
    <x v="5"/>
    <x v="517"/>
    <n v="0"/>
    <m/>
    <x v="255"/>
    <m/>
  </r>
  <r>
    <x v="2"/>
    <x v="2"/>
    <x v="6"/>
    <x v="517"/>
    <n v="0"/>
    <m/>
    <x v="255"/>
    <m/>
  </r>
  <r>
    <x v="2"/>
    <x v="2"/>
    <x v="7"/>
    <x v="517"/>
    <n v="0"/>
    <m/>
    <x v="255"/>
    <m/>
  </r>
  <r>
    <x v="2"/>
    <x v="2"/>
    <x v="8"/>
    <x v="517"/>
    <n v="0"/>
    <m/>
    <x v="255"/>
    <m/>
  </r>
  <r>
    <x v="2"/>
    <x v="2"/>
    <x v="9"/>
    <x v="517"/>
    <n v="0"/>
    <m/>
    <x v="255"/>
    <m/>
  </r>
  <r>
    <x v="2"/>
    <x v="2"/>
    <x v="10"/>
    <x v="517"/>
    <n v="0"/>
    <m/>
    <x v="255"/>
    <m/>
  </r>
  <r>
    <x v="2"/>
    <x v="2"/>
    <x v="11"/>
    <x v="517"/>
    <n v="0"/>
    <m/>
    <x v="255"/>
    <m/>
  </r>
  <r>
    <x v="2"/>
    <x v="3"/>
    <x v="0"/>
    <x v="517"/>
    <n v="0"/>
    <m/>
    <x v="255"/>
    <m/>
  </r>
  <r>
    <x v="2"/>
    <x v="3"/>
    <x v="1"/>
    <x v="517"/>
    <n v="0"/>
    <m/>
    <x v="255"/>
    <m/>
  </r>
  <r>
    <x v="2"/>
    <x v="3"/>
    <x v="2"/>
    <x v="517"/>
    <n v="0"/>
    <m/>
    <x v="255"/>
    <m/>
  </r>
  <r>
    <x v="2"/>
    <x v="3"/>
    <x v="3"/>
    <x v="517"/>
    <n v="0"/>
    <m/>
    <x v="255"/>
    <m/>
  </r>
  <r>
    <x v="2"/>
    <x v="3"/>
    <x v="4"/>
    <x v="517"/>
    <n v="0"/>
    <m/>
    <x v="255"/>
    <m/>
  </r>
  <r>
    <x v="2"/>
    <x v="3"/>
    <x v="5"/>
    <x v="517"/>
    <n v="0"/>
    <m/>
    <x v="255"/>
    <m/>
  </r>
  <r>
    <x v="2"/>
    <x v="3"/>
    <x v="6"/>
    <x v="517"/>
    <n v="0"/>
    <m/>
    <x v="255"/>
    <m/>
  </r>
  <r>
    <x v="2"/>
    <x v="3"/>
    <x v="7"/>
    <x v="517"/>
    <n v="0"/>
    <m/>
    <x v="255"/>
    <m/>
  </r>
  <r>
    <x v="2"/>
    <x v="3"/>
    <x v="8"/>
    <x v="517"/>
    <n v="0"/>
    <m/>
    <x v="255"/>
    <m/>
  </r>
  <r>
    <x v="2"/>
    <x v="3"/>
    <x v="9"/>
    <x v="517"/>
    <n v="0"/>
    <m/>
    <x v="255"/>
    <m/>
  </r>
  <r>
    <x v="2"/>
    <x v="3"/>
    <x v="10"/>
    <x v="517"/>
    <n v="0"/>
    <m/>
    <x v="255"/>
    <m/>
  </r>
  <r>
    <x v="2"/>
    <x v="3"/>
    <x v="11"/>
    <x v="929"/>
    <n v="29.9"/>
    <n v="95"/>
    <x v="193"/>
    <n v="282"/>
  </r>
  <r>
    <x v="2"/>
    <x v="4"/>
    <x v="0"/>
    <x v="930"/>
    <n v="0"/>
    <n v="336"/>
    <x v="414"/>
    <n v="1015"/>
  </r>
  <r>
    <x v="2"/>
    <x v="4"/>
    <x v="1"/>
    <x v="931"/>
    <n v="107.6"/>
    <n v="336"/>
    <x v="388"/>
    <n v="1647"/>
  </r>
  <r>
    <x v="2"/>
    <x v="4"/>
    <x v="2"/>
    <x v="932"/>
    <n v="0.6"/>
    <n v="-1113"/>
    <x v="385"/>
    <n v="2309"/>
  </r>
  <r>
    <x v="2"/>
    <x v="4"/>
    <x v="3"/>
    <x v="933"/>
    <n v="-21.4"/>
    <n v="1"/>
    <x v="384"/>
    <n v="2054"/>
  </r>
  <r>
    <x v="2"/>
    <x v="4"/>
    <x v="4"/>
    <x v="934"/>
    <n v="52.7"/>
    <n v="546"/>
    <x v="378"/>
    <n v="4351"/>
  </r>
  <r>
    <x v="2"/>
    <x v="4"/>
    <x v="5"/>
    <x v="935"/>
    <n v="11.6"/>
    <n v="533"/>
    <x v="92"/>
    <n v="5133"/>
  </r>
  <r>
    <x v="2"/>
    <x v="4"/>
    <x v="6"/>
    <x v="936"/>
    <n v="0.2"/>
    <n v="544"/>
    <x v="91"/>
    <n v="5775"/>
  </r>
  <r>
    <x v="2"/>
    <x v="4"/>
    <x v="7"/>
    <x v="937"/>
    <n v="-10.9"/>
    <n v="319"/>
    <x v="377"/>
    <n v="4574"/>
  </r>
  <r>
    <x v="2"/>
    <x v="4"/>
    <x v="8"/>
    <x v="938"/>
    <n v="26.7"/>
    <n v="419"/>
    <x v="33"/>
    <n v="7069"/>
  </r>
  <r>
    <x v="2"/>
    <x v="4"/>
    <x v="9"/>
    <x v="939"/>
    <n v="-4"/>
    <n v="774"/>
    <x v="91"/>
    <n v="6368"/>
  </r>
  <r>
    <x v="2"/>
    <x v="4"/>
    <x v="10"/>
    <x v="940"/>
    <n v="-4.8"/>
    <n v="728"/>
    <x v="92"/>
    <n v="6595"/>
  </r>
  <r>
    <x v="2"/>
    <x v="4"/>
    <x v="11"/>
    <x v="941"/>
    <n v="24.4"/>
    <n v="944"/>
    <x v="91"/>
    <n v="6787"/>
  </r>
  <r>
    <x v="2"/>
    <x v="5"/>
    <x v="0"/>
    <x v="942"/>
    <n v="0"/>
    <n v="0"/>
    <x v="383"/>
    <n v="446"/>
  </r>
  <r>
    <x v="2"/>
    <x v="5"/>
    <x v="1"/>
    <x v="943"/>
    <n v="24.9"/>
    <n v="0"/>
    <x v="391"/>
    <n v="573"/>
  </r>
  <r>
    <x v="2"/>
    <x v="5"/>
    <x v="2"/>
    <x v="944"/>
    <n v="27.3"/>
    <n v="0"/>
    <x v="389"/>
    <n v="762"/>
  </r>
  <r>
    <x v="2"/>
    <x v="5"/>
    <x v="3"/>
    <x v="945"/>
    <n v="-13.6"/>
    <n v="0"/>
    <x v="398"/>
    <n v="639"/>
  </r>
  <r>
    <x v="2"/>
    <x v="5"/>
    <x v="4"/>
    <x v="946"/>
    <n v="304.60000000000002"/>
    <n v="325"/>
    <x v="374"/>
    <n v="2850"/>
  </r>
  <r>
    <x v="2"/>
    <x v="5"/>
    <x v="5"/>
    <x v="947"/>
    <n v="17"/>
    <n v="459"/>
    <x v="479"/>
    <n v="3463"/>
  </r>
  <r>
    <x v="2"/>
    <x v="5"/>
    <x v="6"/>
    <x v="948"/>
    <n v="6.8"/>
    <n v="400"/>
    <x v="479"/>
    <n v="3965"/>
  </r>
  <r>
    <x v="2"/>
    <x v="5"/>
    <x v="7"/>
    <x v="949"/>
    <n v="-24.8"/>
    <n v="226"/>
    <x v="395"/>
    <n v="3044"/>
  </r>
  <r>
    <x v="2"/>
    <x v="5"/>
    <x v="8"/>
    <x v="950"/>
    <n v="-0.4"/>
    <n v="349"/>
    <x v="393"/>
    <n v="3177"/>
  </r>
  <r>
    <x v="2"/>
    <x v="5"/>
    <x v="9"/>
    <x v="951"/>
    <n v="-2.2999999999999998"/>
    <n v="618"/>
    <x v="393"/>
    <n v="3128"/>
  </r>
  <r>
    <x v="2"/>
    <x v="5"/>
    <x v="10"/>
    <x v="952"/>
    <n v="-0.2"/>
    <n v="484"/>
    <x v="395"/>
    <n v="3479"/>
  </r>
  <r>
    <x v="2"/>
    <x v="5"/>
    <x v="11"/>
    <x v="953"/>
    <n v="13"/>
    <n v="601"/>
    <x v="384"/>
    <n v="3820"/>
  </r>
  <r>
    <x v="2"/>
    <x v="6"/>
    <x v="0"/>
    <x v="954"/>
    <n v="0"/>
    <n v="336"/>
    <x v="389"/>
    <n v="569"/>
  </r>
  <r>
    <x v="2"/>
    <x v="6"/>
    <x v="1"/>
    <x v="955"/>
    <n v="149.19999999999999"/>
    <n v="336"/>
    <x v="415"/>
    <n v="1074"/>
  </r>
  <r>
    <x v="2"/>
    <x v="6"/>
    <x v="2"/>
    <x v="956"/>
    <n v="-4.7"/>
    <n v="-1113"/>
    <x v="386"/>
    <n v="1547"/>
  </r>
  <r>
    <x v="2"/>
    <x v="6"/>
    <x v="3"/>
    <x v="957"/>
    <n v="-23.6"/>
    <n v="1"/>
    <x v="392"/>
    <n v="1415"/>
  </r>
  <r>
    <x v="2"/>
    <x v="6"/>
    <x v="4"/>
    <x v="958"/>
    <n v="-22"/>
    <n v="221"/>
    <x v="392"/>
    <n v="1501"/>
  </r>
  <r>
    <x v="2"/>
    <x v="6"/>
    <x v="5"/>
    <x v="959"/>
    <n v="2.6"/>
    <n v="74"/>
    <x v="386"/>
    <n v="1670"/>
  </r>
  <r>
    <x v="2"/>
    <x v="6"/>
    <x v="6"/>
    <x v="960"/>
    <n v="-11.6"/>
    <n v="144"/>
    <x v="394"/>
    <n v="1810"/>
  </r>
  <r>
    <x v="2"/>
    <x v="6"/>
    <x v="7"/>
    <x v="961"/>
    <n v="17.7"/>
    <n v="93"/>
    <x v="386"/>
    <n v="1530"/>
  </r>
  <r>
    <x v="2"/>
    <x v="6"/>
    <x v="8"/>
    <x v="962"/>
    <n v="63.5"/>
    <n v="70"/>
    <x v="418"/>
    <n v="3892"/>
  </r>
  <r>
    <x v="2"/>
    <x v="6"/>
    <x v="9"/>
    <x v="963"/>
    <n v="-5.8"/>
    <n v="156"/>
    <x v="374"/>
    <n v="3240"/>
  </r>
  <r>
    <x v="2"/>
    <x v="6"/>
    <x v="10"/>
    <x v="964"/>
    <n v="-12.6"/>
    <n v="244"/>
    <x v="385"/>
    <n v="3116"/>
  </r>
  <r>
    <x v="2"/>
    <x v="6"/>
    <x v="11"/>
    <x v="965"/>
    <n v="46.9"/>
    <n v="343"/>
    <x v="385"/>
    <n v="2967"/>
  </r>
  <r>
    <x v="2"/>
    <x v="7"/>
    <x v="0"/>
    <x v="966"/>
    <n v="0"/>
    <n v="2000"/>
    <x v="480"/>
    <n v="9860"/>
  </r>
  <r>
    <x v="2"/>
    <x v="7"/>
    <x v="1"/>
    <x v="967"/>
    <n v="-4.5"/>
    <n v="1178"/>
    <x v="481"/>
    <n v="8457"/>
  </r>
  <r>
    <x v="2"/>
    <x v="7"/>
    <x v="2"/>
    <x v="968"/>
    <n v="3.2"/>
    <n v="1066"/>
    <x v="482"/>
    <n v="8172"/>
  </r>
  <r>
    <x v="2"/>
    <x v="7"/>
    <x v="3"/>
    <x v="969"/>
    <n v="-5"/>
    <n v="1625"/>
    <x v="115"/>
    <n v="8304"/>
  </r>
  <r>
    <x v="2"/>
    <x v="7"/>
    <x v="4"/>
    <x v="970"/>
    <n v="-1.3"/>
    <n v="1575"/>
    <x v="114"/>
    <n v="8333"/>
  </r>
  <r>
    <x v="2"/>
    <x v="7"/>
    <x v="5"/>
    <x v="971"/>
    <n v="17.399999999999999"/>
    <n v="1127"/>
    <x v="483"/>
    <n v="9378"/>
  </r>
  <r>
    <x v="2"/>
    <x v="7"/>
    <x v="6"/>
    <x v="972"/>
    <n v="13.5"/>
    <n v="1679"/>
    <x v="25"/>
    <n v="9964"/>
  </r>
  <r>
    <x v="2"/>
    <x v="7"/>
    <x v="7"/>
    <x v="973"/>
    <n v="-7.3"/>
    <n v="1299"/>
    <x v="484"/>
    <n v="10046"/>
  </r>
  <r>
    <x v="2"/>
    <x v="7"/>
    <x v="8"/>
    <x v="974"/>
    <n v="-4.8"/>
    <n v="1654"/>
    <x v="407"/>
    <n v="9389"/>
  </r>
  <r>
    <x v="2"/>
    <x v="7"/>
    <x v="9"/>
    <x v="975"/>
    <n v="5"/>
    <n v="1449"/>
    <x v="406"/>
    <n v="9274"/>
  </r>
  <r>
    <x v="2"/>
    <x v="7"/>
    <x v="10"/>
    <x v="976"/>
    <n v="-4.4000000000000004"/>
    <n v="1404"/>
    <x v="485"/>
    <n v="9301"/>
  </r>
  <r>
    <x v="2"/>
    <x v="7"/>
    <x v="11"/>
    <x v="977"/>
    <n v="-9.9"/>
    <n v="2295"/>
    <x v="486"/>
    <n v="8894"/>
  </r>
  <r>
    <x v="2"/>
    <x v="8"/>
    <x v="0"/>
    <x v="978"/>
    <n v="0"/>
    <n v="312"/>
    <x v="417"/>
    <n v="1605"/>
  </r>
  <r>
    <x v="2"/>
    <x v="8"/>
    <x v="1"/>
    <x v="543"/>
    <n v="35.9"/>
    <n v="380"/>
    <x v="416"/>
    <n v="1657"/>
  </r>
  <r>
    <x v="2"/>
    <x v="8"/>
    <x v="2"/>
    <x v="979"/>
    <n v="16.399999999999999"/>
    <n v="482"/>
    <x v="416"/>
    <n v="1709"/>
  </r>
  <r>
    <x v="2"/>
    <x v="8"/>
    <x v="3"/>
    <x v="980"/>
    <n v="8.1999999999999993"/>
    <n v="834"/>
    <x v="416"/>
    <n v="1888"/>
  </r>
  <r>
    <x v="2"/>
    <x v="8"/>
    <x v="4"/>
    <x v="981"/>
    <n v="4"/>
    <n v="882"/>
    <x v="382"/>
    <n v="1991"/>
  </r>
  <r>
    <x v="2"/>
    <x v="8"/>
    <x v="5"/>
    <x v="982"/>
    <n v="1.4"/>
    <n v="546"/>
    <x v="416"/>
    <n v="1958"/>
  </r>
  <r>
    <x v="2"/>
    <x v="8"/>
    <x v="6"/>
    <x v="983"/>
    <n v="15.9"/>
    <n v="616"/>
    <x v="382"/>
    <n v="2159"/>
  </r>
  <r>
    <x v="2"/>
    <x v="8"/>
    <x v="7"/>
    <x v="984"/>
    <n v="-1.2"/>
    <n v="558"/>
    <x v="381"/>
    <n v="2354"/>
  </r>
  <r>
    <x v="2"/>
    <x v="8"/>
    <x v="8"/>
    <x v="985"/>
    <n v="3"/>
    <n v="456"/>
    <x v="377"/>
    <n v="2581"/>
  </r>
  <r>
    <x v="2"/>
    <x v="8"/>
    <x v="9"/>
    <x v="986"/>
    <n v="1.1000000000000001"/>
    <n v="500"/>
    <x v="381"/>
    <n v="2518"/>
  </r>
  <r>
    <x v="2"/>
    <x v="8"/>
    <x v="10"/>
    <x v="987"/>
    <n v="4.5999999999999996"/>
    <n v="555"/>
    <x v="382"/>
    <n v="2416"/>
  </r>
  <r>
    <x v="2"/>
    <x v="8"/>
    <x v="11"/>
    <x v="988"/>
    <n v="-21.7"/>
    <n v="695"/>
    <x v="477"/>
    <n v="2073"/>
  </r>
  <r>
    <x v="2"/>
    <x v="9"/>
    <x v="0"/>
    <x v="517"/>
    <n v="0"/>
    <m/>
    <x v="255"/>
    <m/>
  </r>
  <r>
    <x v="2"/>
    <x v="9"/>
    <x v="1"/>
    <x v="517"/>
    <n v="0"/>
    <m/>
    <x v="255"/>
    <m/>
  </r>
  <r>
    <x v="2"/>
    <x v="9"/>
    <x v="2"/>
    <x v="517"/>
    <n v="0"/>
    <m/>
    <x v="255"/>
    <m/>
  </r>
  <r>
    <x v="2"/>
    <x v="9"/>
    <x v="3"/>
    <x v="517"/>
    <n v="0"/>
    <m/>
    <x v="255"/>
    <m/>
  </r>
  <r>
    <x v="2"/>
    <x v="9"/>
    <x v="4"/>
    <x v="517"/>
    <n v="0"/>
    <m/>
    <x v="255"/>
    <m/>
  </r>
  <r>
    <x v="2"/>
    <x v="9"/>
    <x v="5"/>
    <x v="517"/>
    <n v="0"/>
    <m/>
    <x v="255"/>
    <m/>
  </r>
  <r>
    <x v="2"/>
    <x v="9"/>
    <x v="6"/>
    <x v="517"/>
    <n v="0"/>
    <m/>
    <x v="255"/>
    <m/>
  </r>
  <r>
    <x v="2"/>
    <x v="9"/>
    <x v="7"/>
    <x v="517"/>
    <n v="0"/>
    <m/>
    <x v="255"/>
    <m/>
  </r>
  <r>
    <x v="2"/>
    <x v="9"/>
    <x v="8"/>
    <x v="517"/>
    <n v="0"/>
    <m/>
    <x v="255"/>
    <m/>
  </r>
  <r>
    <x v="2"/>
    <x v="9"/>
    <x v="9"/>
    <x v="517"/>
    <n v="0"/>
    <m/>
    <x v="255"/>
    <m/>
  </r>
  <r>
    <x v="2"/>
    <x v="9"/>
    <x v="10"/>
    <x v="517"/>
    <n v="0"/>
    <m/>
    <x v="255"/>
    <m/>
  </r>
  <r>
    <x v="2"/>
    <x v="9"/>
    <x v="11"/>
    <x v="517"/>
    <n v="0"/>
    <m/>
    <x v="255"/>
    <m/>
  </r>
  <r>
    <x v="2"/>
    <x v="10"/>
    <x v="0"/>
    <x v="989"/>
    <n v="0"/>
    <n v="234"/>
    <x v="392"/>
    <n v="674"/>
  </r>
  <r>
    <x v="2"/>
    <x v="10"/>
    <x v="1"/>
    <x v="990"/>
    <n v="-21.8"/>
    <n v="26"/>
    <x v="389"/>
    <n v="347"/>
  </r>
  <r>
    <x v="2"/>
    <x v="10"/>
    <x v="2"/>
    <x v="991"/>
    <n v="7.5"/>
    <n v="26"/>
    <x v="389"/>
    <n v="362"/>
  </r>
  <r>
    <x v="2"/>
    <x v="10"/>
    <x v="3"/>
    <x v="992"/>
    <n v="-21.9"/>
    <n v="26"/>
    <x v="390"/>
    <n v="276"/>
  </r>
  <r>
    <x v="2"/>
    <x v="10"/>
    <x v="4"/>
    <x v="993"/>
    <n v="-64.7"/>
    <n v="35"/>
    <x v="391"/>
    <n v="230"/>
  </r>
  <r>
    <x v="2"/>
    <x v="10"/>
    <x v="5"/>
    <x v="994"/>
    <n v="-14.7"/>
    <n v="72"/>
    <x v="391"/>
    <n v="231"/>
  </r>
  <r>
    <x v="2"/>
    <x v="10"/>
    <x v="6"/>
    <x v="995"/>
    <n v="9.6"/>
    <n v="27"/>
    <x v="391"/>
    <n v="231"/>
  </r>
  <r>
    <x v="2"/>
    <x v="10"/>
    <x v="7"/>
    <x v="996"/>
    <n v="41.4"/>
    <n v="43"/>
    <x v="391"/>
    <n v="251"/>
  </r>
  <r>
    <x v="2"/>
    <x v="10"/>
    <x v="8"/>
    <x v="997"/>
    <n v="-27.7"/>
    <n v="28"/>
    <x v="383"/>
    <n v="230"/>
  </r>
  <r>
    <x v="2"/>
    <x v="10"/>
    <x v="9"/>
    <x v="998"/>
    <n v="5.2"/>
    <n v="23"/>
    <x v="391"/>
    <n v="232"/>
  </r>
  <r>
    <x v="2"/>
    <x v="10"/>
    <x v="10"/>
    <x v="999"/>
    <n v="-37.1"/>
    <n v="22"/>
    <x v="383"/>
    <n v="201"/>
  </r>
  <r>
    <x v="2"/>
    <x v="10"/>
    <x v="11"/>
    <x v="1000"/>
    <n v="29"/>
    <n v="54"/>
    <x v="383"/>
    <n v="255"/>
  </r>
  <r>
    <x v="2"/>
    <x v="11"/>
    <x v="0"/>
    <x v="943"/>
    <n v="0"/>
    <n v="86"/>
    <x v="400"/>
    <n v="539"/>
  </r>
  <r>
    <x v="2"/>
    <x v="11"/>
    <x v="1"/>
    <x v="1001"/>
    <n v="-6.4"/>
    <n v="84"/>
    <x v="399"/>
    <n v="495"/>
  </r>
  <r>
    <x v="2"/>
    <x v="11"/>
    <x v="2"/>
    <x v="1002"/>
    <n v="-6.3"/>
    <n v="60"/>
    <x v="399"/>
    <n v="534"/>
  </r>
  <r>
    <x v="2"/>
    <x v="11"/>
    <x v="3"/>
    <x v="1003"/>
    <n v="-5.7"/>
    <n v="71"/>
    <x v="398"/>
    <n v="474"/>
  </r>
  <r>
    <x v="2"/>
    <x v="11"/>
    <x v="4"/>
    <x v="1004"/>
    <n v="-9.5"/>
    <n v="66"/>
    <x v="398"/>
    <n v="476"/>
  </r>
  <r>
    <x v="2"/>
    <x v="11"/>
    <x v="5"/>
    <x v="1005"/>
    <n v="-6.8"/>
    <n v="7"/>
    <x v="389"/>
    <n v="433"/>
  </r>
  <r>
    <x v="2"/>
    <x v="11"/>
    <x v="6"/>
    <x v="1006"/>
    <n v="-14.2"/>
    <n v="60"/>
    <x v="389"/>
    <n v="399"/>
  </r>
  <r>
    <x v="2"/>
    <x v="11"/>
    <x v="7"/>
    <x v="656"/>
    <n v="-13.9"/>
    <n v="18"/>
    <x v="390"/>
    <n v="319"/>
  </r>
  <r>
    <x v="2"/>
    <x v="11"/>
    <x v="8"/>
    <x v="1007"/>
    <n v="33.4"/>
    <n v="108"/>
    <x v="390"/>
    <n v="327"/>
  </r>
  <r>
    <x v="2"/>
    <x v="11"/>
    <x v="9"/>
    <x v="1008"/>
    <n v="15.5"/>
    <n v="34"/>
    <x v="390"/>
    <n v="399"/>
  </r>
  <r>
    <x v="2"/>
    <x v="11"/>
    <x v="10"/>
    <x v="1009"/>
    <n v="-7.6"/>
    <n v="32"/>
    <x v="390"/>
    <n v="381"/>
  </r>
  <r>
    <x v="2"/>
    <x v="11"/>
    <x v="11"/>
    <x v="1010"/>
    <n v="27.5"/>
    <n v="68"/>
    <x v="389"/>
    <n v="436"/>
  </r>
  <r>
    <x v="2"/>
    <x v="12"/>
    <x v="0"/>
    <x v="1011"/>
    <n v="0"/>
    <n v="627"/>
    <x v="396"/>
    <n v="1011"/>
  </r>
  <r>
    <x v="2"/>
    <x v="12"/>
    <x v="1"/>
    <x v="1012"/>
    <n v="-10.3"/>
    <n v="145"/>
    <x v="414"/>
    <n v="810"/>
  </r>
  <r>
    <x v="2"/>
    <x v="12"/>
    <x v="2"/>
    <x v="1013"/>
    <n v="48.1"/>
    <n v="223"/>
    <x v="400"/>
    <n v="799"/>
  </r>
  <r>
    <x v="2"/>
    <x v="12"/>
    <x v="3"/>
    <x v="863"/>
    <n v="-18"/>
    <n v="310"/>
    <x v="400"/>
    <n v="796"/>
  </r>
  <r>
    <x v="2"/>
    <x v="12"/>
    <x v="4"/>
    <x v="1014"/>
    <n v="-12.4"/>
    <n v="167"/>
    <x v="389"/>
    <n v="591"/>
  </r>
  <r>
    <x v="2"/>
    <x v="12"/>
    <x v="5"/>
    <x v="1015"/>
    <n v="8.3000000000000007"/>
    <n v="-48"/>
    <x v="399"/>
    <n v="813"/>
  </r>
  <r>
    <x v="2"/>
    <x v="12"/>
    <x v="6"/>
    <x v="1016"/>
    <n v="47.3"/>
    <n v="511"/>
    <x v="398"/>
    <n v="621"/>
  </r>
  <r>
    <x v="2"/>
    <x v="12"/>
    <x v="7"/>
    <x v="864"/>
    <n v="-26.3"/>
    <n v="125"/>
    <x v="398"/>
    <n v="760"/>
  </r>
  <r>
    <x v="2"/>
    <x v="12"/>
    <x v="8"/>
    <x v="1017"/>
    <n v="41.4"/>
    <n v="241"/>
    <x v="398"/>
    <n v="729"/>
  </r>
  <r>
    <x v="2"/>
    <x v="12"/>
    <x v="9"/>
    <x v="1018"/>
    <n v="8.4"/>
    <n v="106"/>
    <x v="398"/>
    <n v="758"/>
  </r>
  <r>
    <x v="2"/>
    <x v="12"/>
    <x v="10"/>
    <x v="1019"/>
    <n v="-11.1"/>
    <n v="164"/>
    <x v="398"/>
    <n v="771"/>
  </r>
  <r>
    <x v="2"/>
    <x v="12"/>
    <x v="11"/>
    <x v="1020"/>
    <n v="16.899999999999999"/>
    <n v="338"/>
    <x v="398"/>
    <n v="835"/>
  </r>
  <r>
    <x v="2"/>
    <x v="13"/>
    <x v="0"/>
    <x v="1021"/>
    <n v="0"/>
    <n v="237"/>
    <x v="400"/>
    <n v="501"/>
  </r>
  <r>
    <x v="2"/>
    <x v="13"/>
    <x v="1"/>
    <x v="1022"/>
    <n v="-6.8"/>
    <n v="287"/>
    <x v="399"/>
    <n v="526"/>
  </r>
  <r>
    <x v="2"/>
    <x v="13"/>
    <x v="2"/>
    <x v="1023"/>
    <n v="-12"/>
    <n v="118"/>
    <x v="399"/>
    <n v="521"/>
  </r>
  <r>
    <x v="2"/>
    <x v="13"/>
    <x v="3"/>
    <x v="1024"/>
    <n v="22.2"/>
    <n v="77"/>
    <x v="398"/>
    <n v="503"/>
  </r>
  <r>
    <x v="2"/>
    <x v="13"/>
    <x v="4"/>
    <x v="1025"/>
    <n v="-16.2"/>
    <n v="43"/>
    <x v="389"/>
    <n v="436"/>
  </r>
  <r>
    <x v="2"/>
    <x v="13"/>
    <x v="5"/>
    <x v="1026"/>
    <n v="27.3"/>
    <n v="-4"/>
    <x v="398"/>
    <n v="494"/>
  </r>
  <r>
    <x v="2"/>
    <x v="13"/>
    <x v="6"/>
    <x v="686"/>
    <n v="19"/>
    <n v="81"/>
    <x v="398"/>
    <n v="506"/>
  </r>
  <r>
    <x v="2"/>
    <x v="13"/>
    <x v="7"/>
    <x v="1027"/>
    <n v="-15.4"/>
    <n v="91"/>
    <x v="398"/>
    <n v="548"/>
  </r>
  <r>
    <x v="2"/>
    <x v="13"/>
    <x v="8"/>
    <x v="1028"/>
    <n v="-24.2"/>
    <n v="86"/>
    <x v="389"/>
    <n v="495"/>
  </r>
  <r>
    <x v="2"/>
    <x v="13"/>
    <x v="9"/>
    <x v="1029"/>
    <n v="-15.6"/>
    <n v="91"/>
    <x v="398"/>
    <n v="507"/>
  </r>
  <r>
    <x v="2"/>
    <x v="13"/>
    <x v="10"/>
    <x v="1030"/>
    <n v="9"/>
    <n v="127"/>
    <x v="398"/>
    <n v="579"/>
  </r>
  <r>
    <x v="2"/>
    <x v="13"/>
    <x v="11"/>
    <x v="1031"/>
    <n v="-8.1"/>
    <n v="112"/>
    <x v="389"/>
    <n v="463"/>
  </r>
  <r>
    <x v="2"/>
    <x v="14"/>
    <x v="0"/>
    <x v="517"/>
    <n v="0"/>
    <m/>
    <x v="255"/>
    <m/>
  </r>
  <r>
    <x v="2"/>
    <x v="14"/>
    <x v="1"/>
    <x v="517"/>
    <n v="0"/>
    <m/>
    <x v="255"/>
    <m/>
  </r>
  <r>
    <x v="2"/>
    <x v="14"/>
    <x v="2"/>
    <x v="517"/>
    <n v="0"/>
    <m/>
    <x v="255"/>
    <m/>
  </r>
  <r>
    <x v="2"/>
    <x v="14"/>
    <x v="3"/>
    <x v="517"/>
    <n v="0"/>
    <m/>
    <x v="255"/>
    <m/>
  </r>
  <r>
    <x v="2"/>
    <x v="14"/>
    <x v="4"/>
    <x v="517"/>
    <n v="0"/>
    <m/>
    <x v="255"/>
    <m/>
  </r>
  <r>
    <x v="2"/>
    <x v="14"/>
    <x v="5"/>
    <x v="517"/>
    <n v="0"/>
    <m/>
    <x v="255"/>
    <m/>
  </r>
  <r>
    <x v="2"/>
    <x v="14"/>
    <x v="6"/>
    <x v="517"/>
    <n v="0"/>
    <m/>
    <x v="255"/>
    <m/>
  </r>
  <r>
    <x v="2"/>
    <x v="14"/>
    <x v="7"/>
    <x v="517"/>
    <n v="0"/>
    <m/>
    <x v="255"/>
    <m/>
  </r>
  <r>
    <x v="2"/>
    <x v="14"/>
    <x v="8"/>
    <x v="517"/>
    <n v="0"/>
    <m/>
    <x v="255"/>
    <m/>
  </r>
  <r>
    <x v="2"/>
    <x v="14"/>
    <x v="9"/>
    <x v="517"/>
    <n v="0"/>
    <m/>
    <x v="255"/>
    <m/>
  </r>
  <r>
    <x v="2"/>
    <x v="14"/>
    <x v="10"/>
    <x v="517"/>
    <n v="0"/>
    <m/>
    <x v="255"/>
    <m/>
  </r>
  <r>
    <x v="2"/>
    <x v="14"/>
    <x v="11"/>
    <x v="1032"/>
    <n v="-39.1"/>
    <n v="0"/>
    <x v="327"/>
    <n v="13"/>
  </r>
  <r>
    <x v="2"/>
    <x v="15"/>
    <x v="0"/>
    <x v="1033"/>
    <n v="0"/>
    <n v="242"/>
    <x v="420"/>
    <n v="2045"/>
  </r>
  <r>
    <x v="2"/>
    <x v="15"/>
    <x v="1"/>
    <x v="1034"/>
    <n v="-13.8"/>
    <n v="141"/>
    <x v="382"/>
    <n v="1826"/>
  </r>
  <r>
    <x v="2"/>
    <x v="15"/>
    <x v="2"/>
    <x v="1035"/>
    <n v="1.6"/>
    <n v="18"/>
    <x v="418"/>
    <n v="1754"/>
  </r>
  <r>
    <x v="2"/>
    <x v="15"/>
    <x v="3"/>
    <x v="1036"/>
    <n v="0.1"/>
    <n v="133"/>
    <x v="478"/>
    <n v="1731"/>
  </r>
  <r>
    <x v="2"/>
    <x v="15"/>
    <x v="4"/>
    <x v="730"/>
    <n v="5.6"/>
    <n v="133"/>
    <x v="477"/>
    <n v="1793"/>
  </r>
  <r>
    <x v="2"/>
    <x v="15"/>
    <x v="5"/>
    <x v="1037"/>
    <n v="19.3"/>
    <n v="302"/>
    <x v="417"/>
    <n v="2012"/>
  </r>
  <r>
    <x v="2"/>
    <x v="15"/>
    <x v="6"/>
    <x v="1038"/>
    <n v="12.7"/>
    <n v="202"/>
    <x v="419"/>
    <n v="2308"/>
  </r>
  <r>
    <x v="2"/>
    <x v="15"/>
    <x v="7"/>
    <x v="1039"/>
    <n v="-9.1"/>
    <n v="232"/>
    <x v="417"/>
    <n v="2299"/>
  </r>
  <r>
    <x v="2"/>
    <x v="15"/>
    <x v="8"/>
    <x v="1040"/>
    <n v="-14.4"/>
    <n v="220"/>
    <x v="479"/>
    <n v="2094"/>
  </r>
  <r>
    <x v="2"/>
    <x v="15"/>
    <x v="9"/>
    <x v="1041"/>
    <n v="8.3000000000000007"/>
    <n v="283"/>
    <x v="374"/>
    <n v="2075"/>
  </r>
  <r>
    <x v="2"/>
    <x v="15"/>
    <x v="10"/>
    <x v="1042"/>
    <n v="1.7"/>
    <n v="343"/>
    <x v="479"/>
    <n v="2168"/>
  </r>
  <r>
    <x v="2"/>
    <x v="15"/>
    <x v="11"/>
    <x v="1043"/>
    <n v="-10.8"/>
    <n v="866"/>
    <x v="477"/>
    <n v="2298"/>
  </r>
  <r>
    <x v="2"/>
    <x v="16"/>
    <x v="0"/>
    <x v="1044"/>
    <n v="0"/>
    <n v="195"/>
    <x v="421"/>
    <n v="1511"/>
  </r>
  <r>
    <x v="2"/>
    <x v="16"/>
    <x v="1"/>
    <x v="1022"/>
    <n v="-40.1"/>
    <n v="70"/>
    <x v="395"/>
    <n v="1013"/>
  </r>
  <r>
    <x v="2"/>
    <x v="16"/>
    <x v="2"/>
    <x v="1045"/>
    <n v="-5.6"/>
    <n v="36"/>
    <x v="415"/>
    <n v="1095"/>
  </r>
  <r>
    <x v="2"/>
    <x v="16"/>
    <x v="3"/>
    <x v="1046"/>
    <n v="-2.5"/>
    <n v="37"/>
    <x v="392"/>
    <n v="1263"/>
  </r>
  <r>
    <x v="2"/>
    <x v="16"/>
    <x v="4"/>
    <x v="1047"/>
    <n v="34.299999999999997"/>
    <n v="203"/>
    <x v="394"/>
    <n v="1492"/>
  </r>
  <r>
    <x v="2"/>
    <x v="16"/>
    <x v="5"/>
    <x v="1048"/>
    <n v="31.6"/>
    <n v="180"/>
    <x v="395"/>
    <n v="1770"/>
  </r>
  <r>
    <x v="2"/>
    <x v="16"/>
    <x v="6"/>
    <x v="1049"/>
    <n v="8.6"/>
    <n v="76"/>
    <x v="421"/>
    <n v="2003"/>
  </r>
  <r>
    <x v="2"/>
    <x v="16"/>
    <x v="7"/>
    <x v="1050"/>
    <n v="-1.8"/>
    <n v="58"/>
    <x v="395"/>
    <n v="1847"/>
  </r>
  <r>
    <x v="2"/>
    <x v="16"/>
    <x v="8"/>
    <x v="1045"/>
    <n v="-48.3"/>
    <n v="127"/>
    <x v="414"/>
    <n v="992"/>
  </r>
  <r>
    <x v="2"/>
    <x v="16"/>
    <x v="9"/>
    <x v="1051"/>
    <n v="12.9"/>
    <n v="105"/>
    <x v="398"/>
    <n v="883"/>
  </r>
  <r>
    <x v="2"/>
    <x v="16"/>
    <x v="10"/>
    <x v="1052"/>
    <n v="-9.6"/>
    <n v="42"/>
    <x v="389"/>
    <n v="815"/>
  </r>
  <r>
    <x v="2"/>
    <x v="16"/>
    <x v="11"/>
    <x v="740"/>
    <n v="-47.8"/>
    <n v="37"/>
    <x v="389"/>
    <n v="490"/>
  </r>
  <r>
    <x v="2"/>
    <x v="17"/>
    <x v="0"/>
    <x v="1053"/>
    <n v="0"/>
    <n v="35"/>
    <x v="398"/>
    <n v="294"/>
  </r>
  <r>
    <x v="2"/>
    <x v="17"/>
    <x v="1"/>
    <x v="642"/>
    <n v="-32.5"/>
    <n v="19"/>
    <x v="398"/>
    <n v="322"/>
  </r>
  <r>
    <x v="2"/>
    <x v="17"/>
    <x v="2"/>
    <x v="1054"/>
    <n v="22"/>
    <n v="39"/>
    <x v="389"/>
    <n v="266"/>
  </r>
  <r>
    <x v="2"/>
    <x v="17"/>
    <x v="3"/>
    <x v="654"/>
    <n v="-6.4"/>
    <n v="43"/>
    <x v="389"/>
    <n v="270"/>
  </r>
  <r>
    <x v="2"/>
    <x v="17"/>
    <x v="4"/>
    <x v="1055"/>
    <n v="1.4"/>
    <n v="17"/>
    <x v="389"/>
    <n v="275"/>
  </r>
  <r>
    <x v="2"/>
    <x v="17"/>
    <x v="5"/>
    <x v="1056"/>
    <n v="-7.4"/>
    <n v="16"/>
    <x v="390"/>
    <n v="265"/>
  </r>
  <r>
    <x v="2"/>
    <x v="17"/>
    <x v="6"/>
    <x v="1057"/>
    <n v="-3.4"/>
    <n v="33"/>
    <x v="390"/>
    <n v="275"/>
  </r>
  <r>
    <x v="2"/>
    <x v="17"/>
    <x v="7"/>
    <x v="1058"/>
    <n v="-4.0999999999999996"/>
    <n v="23"/>
    <x v="390"/>
    <n v="253"/>
  </r>
  <r>
    <x v="2"/>
    <x v="17"/>
    <x v="8"/>
    <x v="655"/>
    <n v="17.600000000000001"/>
    <n v="36"/>
    <x v="390"/>
    <n v="310"/>
  </r>
  <r>
    <x v="2"/>
    <x v="17"/>
    <x v="9"/>
    <x v="738"/>
    <n v="6.3"/>
    <n v="46"/>
    <x v="390"/>
    <n v="312"/>
  </r>
  <r>
    <x v="2"/>
    <x v="17"/>
    <x v="10"/>
    <x v="1059"/>
    <n v="2.6"/>
    <n v="40"/>
    <x v="390"/>
    <n v="312"/>
  </r>
  <r>
    <x v="2"/>
    <x v="17"/>
    <x v="11"/>
    <x v="517"/>
    <n v="0"/>
    <m/>
    <x v="255"/>
    <m/>
  </r>
  <r>
    <x v="2"/>
    <x v="18"/>
    <x v="0"/>
    <x v="1060"/>
    <n v="0"/>
    <n v="21"/>
    <x v="384"/>
    <n v="1556"/>
  </r>
  <r>
    <x v="2"/>
    <x v="18"/>
    <x v="1"/>
    <x v="1061"/>
    <n v="45.6"/>
    <n v="12"/>
    <x v="393"/>
    <n v="1350"/>
  </r>
  <r>
    <x v="2"/>
    <x v="18"/>
    <x v="2"/>
    <x v="1062"/>
    <n v="-34.700000000000003"/>
    <n v="58"/>
    <x v="388"/>
    <n v="1023"/>
  </r>
  <r>
    <x v="2"/>
    <x v="18"/>
    <x v="3"/>
    <x v="747"/>
    <n v="-31.3"/>
    <n v="87"/>
    <x v="386"/>
    <n v="998"/>
  </r>
  <r>
    <x v="2"/>
    <x v="18"/>
    <x v="4"/>
    <x v="1063"/>
    <n v="33.200000000000003"/>
    <n v="28"/>
    <x v="396"/>
    <n v="975"/>
  </r>
  <r>
    <x v="2"/>
    <x v="18"/>
    <x v="5"/>
    <x v="1064"/>
    <n v="65.3"/>
    <n v="61"/>
    <x v="394"/>
    <n v="1316"/>
  </r>
  <r>
    <x v="2"/>
    <x v="18"/>
    <x v="6"/>
    <x v="543"/>
    <n v="0.6"/>
    <n v="66"/>
    <x v="388"/>
    <n v="1369"/>
  </r>
  <r>
    <x v="2"/>
    <x v="18"/>
    <x v="7"/>
    <x v="1065"/>
    <n v="-2.8"/>
    <n v="149"/>
    <x v="388"/>
    <n v="1312"/>
  </r>
  <r>
    <x v="2"/>
    <x v="18"/>
    <x v="8"/>
    <x v="1066"/>
    <n v="-6.8"/>
    <n v="342"/>
    <x v="388"/>
    <n v="1437"/>
  </r>
  <r>
    <x v="2"/>
    <x v="18"/>
    <x v="9"/>
    <x v="1067"/>
    <n v="5.3"/>
    <n v="229"/>
    <x v="394"/>
    <n v="1404"/>
  </r>
  <r>
    <x v="2"/>
    <x v="18"/>
    <x v="10"/>
    <x v="667"/>
    <n v="-22.3"/>
    <n v="58"/>
    <x v="394"/>
    <n v="1434"/>
  </r>
  <r>
    <x v="2"/>
    <x v="18"/>
    <x v="11"/>
    <x v="517"/>
    <n v="0"/>
    <m/>
    <x v="255"/>
    <m/>
  </r>
  <r>
    <x v="2"/>
    <x v="19"/>
    <x v="0"/>
    <x v="1068"/>
    <n v="0"/>
    <n v="281"/>
    <x v="383"/>
    <n v="293"/>
  </r>
  <r>
    <x v="2"/>
    <x v="19"/>
    <x v="1"/>
    <x v="556"/>
    <n v="77"/>
    <n v="484"/>
    <x v="193"/>
    <n v="292"/>
  </r>
  <r>
    <x v="2"/>
    <x v="19"/>
    <x v="2"/>
    <x v="1069"/>
    <n v="111.1"/>
    <n v="735"/>
    <x v="193"/>
    <n v="282"/>
  </r>
  <r>
    <x v="2"/>
    <x v="19"/>
    <x v="3"/>
    <x v="1070"/>
    <n v="-0.7"/>
    <n v="581"/>
    <x v="193"/>
    <n v="245"/>
  </r>
  <r>
    <x v="2"/>
    <x v="19"/>
    <x v="4"/>
    <x v="1071"/>
    <n v="13.9"/>
    <n v="625"/>
    <x v="193"/>
    <n v="242"/>
  </r>
  <r>
    <x v="2"/>
    <x v="19"/>
    <x v="5"/>
    <x v="1022"/>
    <n v="8.5"/>
    <n v="658"/>
    <x v="193"/>
    <n v="265"/>
  </r>
  <r>
    <x v="2"/>
    <x v="19"/>
    <x v="6"/>
    <x v="1072"/>
    <n v="-0.5"/>
    <n v="944"/>
    <x v="193"/>
    <n v="311"/>
  </r>
  <r>
    <x v="2"/>
    <x v="19"/>
    <x v="7"/>
    <x v="1073"/>
    <n v="-34.299999999999997"/>
    <n v="816"/>
    <x v="192"/>
    <n v="191"/>
  </r>
  <r>
    <x v="2"/>
    <x v="19"/>
    <x v="8"/>
    <x v="1074"/>
    <n v="9.6999999999999993"/>
    <n v="715"/>
    <x v="192"/>
    <n v="234"/>
  </r>
  <r>
    <x v="2"/>
    <x v="19"/>
    <x v="9"/>
    <x v="1075"/>
    <n v="1.4"/>
    <n v="842"/>
    <x v="192"/>
    <n v="222"/>
  </r>
  <r>
    <x v="2"/>
    <x v="19"/>
    <x v="10"/>
    <x v="1076"/>
    <n v="-7.1"/>
    <n v="1281"/>
    <x v="192"/>
    <n v="213"/>
  </r>
  <r>
    <x v="2"/>
    <x v="19"/>
    <x v="11"/>
    <x v="1077"/>
    <n v="0.6"/>
    <n v="689"/>
    <x v="192"/>
    <n v="228"/>
  </r>
  <r>
    <x v="2"/>
    <x v="20"/>
    <x v="0"/>
    <x v="1078"/>
    <n v="0"/>
    <n v="861"/>
    <x v="387"/>
    <n v="692"/>
  </r>
  <r>
    <x v="2"/>
    <x v="20"/>
    <x v="1"/>
    <x v="1079"/>
    <n v="-29.3"/>
    <n v="866"/>
    <x v="392"/>
    <n v="611"/>
  </r>
  <r>
    <x v="2"/>
    <x v="20"/>
    <x v="2"/>
    <x v="1080"/>
    <n v="-0.2"/>
    <n v="721"/>
    <x v="396"/>
    <n v="624"/>
  </r>
  <r>
    <x v="2"/>
    <x v="20"/>
    <x v="3"/>
    <x v="1081"/>
    <n v="16.899999999999999"/>
    <n v="955"/>
    <x v="392"/>
    <n v="718"/>
  </r>
  <r>
    <x v="2"/>
    <x v="20"/>
    <x v="4"/>
    <x v="1082"/>
    <n v="22.3"/>
    <n v="958"/>
    <x v="387"/>
    <n v="821"/>
  </r>
  <r>
    <x v="2"/>
    <x v="20"/>
    <x v="5"/>
    <x v="1083"/>
    <n v="-3.1"/>
    <n v="1041"/>
    <x v="387"/>
    <n v="856"/>
  </r>
  <r>
    <x v="2"/>
    <x v="20"/>
    <x v="6"/>
    <x v="1084"/>
    <n v="5.3"/>
    <n v="1303"/>
    <x v="387"/>
    <n v="898"/>
  </r>
  <r>
    <x v="2"/>
    <x v="20"/>
    <x v="7"/>
    <x v="1085"/>
    <n v="-4.4000000000000004"/>
    <n v="1625"/>
    <x v="386"/>
    <n v="999"/>
  </r>
  <r>
    <x v="2"/>
    <x v="20"/>
    <x v="8"/>
    <x v="1086"/>
    <n v="5.7"/>
    <n v="1747"/>
    <x v="388"/>
    <n v="1078"/>
  </r>
  <r>
    <x v="2"/>
    <x v="20"/>
    <x v="9"/>
    <x v="1087"/>
    <n v="16.600000000000001"/>
    <n v="1609"/>
    <x v="388"/>
    <n v="1154"/>
  </r>
  <r>
    <x v="2"/>
    <x v="20"/>
    <x v="10"/>
    <x v="1088"/>
    <n v="-12.7"/>
    <n v="1835"/>
    <x v="394"/>
    <n v="1252"/>
  </r>
  <r>
    <x v="2"/>
    <x v="20"/>
    <x v="11"/>
    <x v="1089"/>
    <n v="5.4"/>
    <n v="2073"/>
    <x v="393"/>
    <n v="1357"/>
  </r>
  <r>
    <x v="2"/>
    <x v="21"/>
    <x v="0"/>
    <x v="1090"/>
    <n v="0"/>
    <n v="1008"/>
    <x v="216"/>
    <n v="6838"/>
  </r>
  <r>
    <x v="2"/>
    <x v="21"/>
    <x v="1"/>
    <x v="1091"/>
    <n v="-13.2"/>
    <n v="436"/>
    <x v="487"/>
    <n v="6454"/>
  </r>
  <r>
    <x v="2"/>
    <x v="21"/>
    <x v="2"/>
    <x v="1092"/>
    <n v="2.2000000000000002"/>
    <n v="925"/>
    <x v="487"/>
    <n v="6793"/>
  </r>
  <r>
    <x v="2"/>
    <x v="21"/>
    <x v="3"/>
    <x v="1093"/>
    <n v="4"/>
    <n v="974"/>
    <x v="30"/>
    <n v="7201"/>
  </r>
  <r>
    <x v="2"/>
    <x v="21"/>
    <x v="4"/>
    <x v="1094"/>
    <n v="10.6"/>
    <n v="1108"/>
    <x v="412"/>
    <n v="8124"/>
  </r>
  <r>
    <x v="2"/>
    <x v="21"/>
    <x v="5"/>
    <x v="1095"/>
    <n v="-0.6"/>
    <n v="1533"/>
    <x v="488"/>
    <n v="8665"/>
  </r>
  <r>
    <x v="2"/>
    <x v="21"/>
    <x v="6"/>
    <x v="1096"/>
    <n v="9.5"/>
    <n v="1718"/>
    <x v="489"/>
    <n v="9672"/>
  </r>
  <r>
    <x v="2"/>
    <x v="21"/>
    <x v="7"/>
    <x v="1097"/>
    <n v="3.7"/>
    <n v="1553"/>
    <x v="490"/>
    <n v="10338"/>
  </r>
  <r>
    <x v="2"/>
    <x v="21"/>
    <x v="8"/>
    <x v="1098"/>
    <n v="13.8"/>
    <n v="1764"/>
    <x v="50"/>
    <n v="12332"/>
  </r>
  <r>
    <x v="2"/>
    <x v="21"/>
    <x v="9"/>
    <x v="1099"/>
    <n v="9.6"/>
    <n v="1986"/>
    <x v="491"/>
    <n v="13994"/>
  </r>
  <r>
    <x v="2"/>
    <x v="21"/>
    <x v="10"/>
    <x v="1100"/>
    <n v="2.1"/>
    <n v="3192"/>
    <x v="56"/>
    <n v="15404"/>
  </r>
  <r>
    <x v="2"/>
    <x v="21"/>
    <x v="11"/>
    <x v="1101"/>
    <n v="6.5"/>
    <n v="2536"/>
    <x v="143"/>
    <n v="16683"/>
  </r>
  <r>
    <x v="2"/>
    <x v="22"/>
    <x v="0"/>
    <x v="1102"/>
    <n v="0"/>
    <n v="1804"/>
    <x v="492"/>
    <n v="21045"/>
  </r>
  <r>
    <x v="2"/>
    <x v="22"/>
    <x v="1"/>
    <x v="1103"/>
    <n v="-2"/>
    <n v="1522"/>
    <x v="493"/>
    <n v="21381"/>
  </r>
  <r>
    <x v="2"/>
    <x v="22"/>
    <x v="2"/>
    <x v="1104"/>
    <n v="7.9"/>
    <n v="2085"/>
    <x v="88"/>
    <n v="22019"/>
  </r>
  <r>
    <x v="2"/>
    <x v="22"/>
    <x v="3"/>
    <x v="1105"/>
    <n v="-0.3"/>
    <n v="2448"/>
    <x v="84"/>
    <n v="22602"/>
  </r>
  <r>
    <x v="2"/>
    <x v="22"/>
    <x v="4"/>
    <x v="1106"/>
    <n v="5.4"/>
    <n v="1556"/>
    <x v="83"/>
    <n v="23768"/>
  </r>
  <r>
    <x v="2"/>
    <x v="22"/>
    <x v="5"/>
    <x v="1107"/>
    <n v="26.1"/>
    <n v="2735"/>
    <x v="492"/>
    <n v="25622"/>
  </r>
  <r>
    <x v="2"/>
    <x v="22"/>
    <x v="6"/>
    <x v="1108"/>
    <n v="3.6"/>
    <n v="2491"/>
    <x v="242"/>
    <n v="26196"/>
  </r>
  <r>
    <x v="2"/>
    <x v="22"/>
    <x v="7"/>
    <x v="1109"/>
    <n v="4.8"/>
    <n v="2904"/>
    <x v="494"/>
    <n v="27624"/>
  </r>
  <r>
    <x v="2"/>
    <x v="22"/>
    <x v="8"/>
    <x v="1110"/>
    <n v="3.7"/>
    <n v="4147"/>
    <x v="14"/>
    <n v="29024"/>
  </r>
  <r>
    <x v="2"/>
    <x v="22"/>
    <x v="9"/>
    <x v="1111"/>
    <n v="0.7"/>
    <n v="4696"/>
    <x v="495"/>
    <n v="30541"/>
  </r>
  <r>
    <x v="2"/>
    <x v="22"/>
    <x v="10"/>
    <x v="1112"/>
    <n v="3.5"/>
    <n v="4161"/>
    <x v="139"/>
    <n v="31428"/>
  </r>
  <r>
    <x v="2"/>
    <x v="22"/>
    <x v="11"/>
    <x v="1113"/>
    <n v="3.1"/>
    <n v="5190"/>
    <x v="496"/>
    <n v="32389"/>
  </r>
  <r>
    <x v="2"/>
    <x v="23"/>
    <x v="0"/>
    <x v="456"/>
    <n v="0"/>
    <n v="0"/>
    <x v="327"/>
    <n v="0"/>
  </r>
  <r>
    <x v="2"/>
    <x v="23"/>
    <x v="1"/>
    <x v="456"/>
    <n v="0"/>
    <n v="0"/>
    <x v="327"/>
    <n v="0"/>
  </r>
  <r>
    <x v="2"/>
    <x v="23"/>
    <x v="2"/>
    <x v="456"/>
    <n v="0"/>
    <n v="0"/>
    <x v="327"/>
    <n v="0"/>
  </r>
  <r>
    <x v="2"/>
    <x v="23"/>
    <x v="3"/>
    <x v="456"/>
    <n v="0"/>
    <n v="0"/>
    <x v="327"/>
    <n v="0"/>
  </r>
  <r>
    <x v="2"/>
    <x v="23"/>
    <x v="4"/>
    <x v="456"/>
    <n v="0"/>
    <n v="0"/>
    <x v="327"/>
    <n v="0"/>
  </r>
  <r>
    <x v="2"/>
    <x v="23"/>
    <x v="5"/>
    <x v="456"/>
    <n v="0"/>
    <n v="0"/>
    <x v="327"/>
    <n v="0"/>
  </r>
  <r>
    <x v="2"/>
    <x v="23"/>
    <x v="6"/>
    <x v="456"/>
    <n v="0"/>
    <n v="0"/>
    <x v="327"/>
    <n v="0"/>
  </r>
  <r>
    <x v="2"/>
    <x v="23"/>
    <x v="7"/>
    <x v="456"/>
    <n v="0"/>
    <n v="0"/>
    <x v="327"/>
    <n v="0"/>
  </r>
  <r>
    <x v="2"/>
    <x v="23"/>
    <x v="8"/>
    <x v="456"/>
    <n v="0"/>
    <n v="0"/>
    <x v="327"/>
    <n v="0"/>
  </r>
  <r>
    <x v="2"/>
    <x v="23"/>
    <x v="9"/>
    <x v="456"/>
    <n v="0"/>
    <n v="0"/>
    <x v="327"/>
    <n v="0"/>
  </r>
  <r>
    <x v="2"/>
    <x v="23"/>
    <x v="10"/>
    <x v="456"/>
    <n v="0"/>
    <n v="0"/>
    <x v="327"/>
    <n v="0"/>
  </r>
  <r>
    <x v="2"/>
    <x v="23"/>
    <x v="11"/>
    <x v="456"/>
    <n v="0"/>
    <n v="0"/>
    <x v="327"/>
    <n v="0"/>
  </r>
  <r>
    <x v="2"/>
    <x v="24"/>
    <x v="0"/>
    <x v="1114"/>
    <n v="0"/>
    <n v="-516"/>
    <x v="420"/>
    <n v="1698"/>
  </r>
  <r>
    <x v="2"/>
    <x v="24"/>
    <x v="1"/>
    <x v="1115"/>
    <n v="-21.5"/>
    <n v="-706"/>
    <x v="381"/>
    <n v="1537"/>
  </r>
  <r>
    <x v="2"/>
    <x v="24"/>
    <x v="2"/>
    <x v="1116"/>
    <n v="19.3"/>
    <n v="-748"/>
    <x v="479"/>
    <n v="1143"/>
  </r>
  <r>
    <x v="2"/>
    <x v="24"/>
    <x v="3"/>
    <x v="1117"/>
    <n v="20.7"/>
    <n v="-1075"/>
    <x v="479"/>
    <n v="1180"/>
  </r>
  <r>
    <x v="2"/>
    <x v="24"/>
    <x v="4"/>
    <x v="1118"/>
    <n v="7.5"/>
    <n v="-562"/>
    <x v="477"/>
    <n v="1338"/>
  </r>
  <r>
    <x v="2"/>
    <x v="24"/>
    <x v="5"/>
    <x v="1119"/>
    <n v="49.1"/>
    <n v="113"/>
    <x v="417"/>
    <n v="1563"/>
  </r>
  <r>
    <x v="2"/>
    <x v="24"/>
    <x v="6"/>
    <x v="1120"/>
    <n v="-36.1"/>
    <n v="127"/>
    <x v="395"/>
    <n v="1234"/>
  </r>
  <r>
    <x v="2"/>
    <x v="24"/>
    <x v="7"/>
    <x v="1121"/>
    <n v="-43.2"/>
    <n v="-66"/>
    <x v="395"/>
    <n v="1524"/>
  </r>
  <r>
    <x v="2"/>
    <x v="24"/>
    <x v="8"/>
    <x v="1122"/>
    <n v="-37"/>
    <n v="-125"/>
    <x v="394"/>
    <n v="945"/>
  </r>
  <r>
    <x v="2"/>
    <x v="24"/>
    <x v="9"/>
    <x v="1123"/>
    <n v="80.2"/>
    <n v="-299"/>
    <x v="395"/>
    <n v="1079"/>
  </r>
  <r>
    <x v="2"/>
    <x v="24"/>
    <x v="10"/>
    <x v="1124"/>
    <n v="-17.3"/>
    <n v="-909"/>
    <x v="415"/>
    <n v="556"/>
  </r>
  <r>
    <x v="2"/>
    <x v="24"/>
    <x v="11"/>
    <x v="1125"/>
    <n v="134.6"/>
    <n v="122"/>
    <x v="386"/>
    <n v="669"/>
  </r>
  <r>
    <x v="2"/>
    <x v="25"/>
    <x v="0"/>
    <x v="1126"/>
    <n v="0"/>
    <n v="1856"/>
    <x v="167"/>
    <n v="8199"/>
  </r>
  <r>
    <x v="2"/>
    <x v="25"/>
    <x v="1"/>
    <x v="1127"/>
    <n v="-12"/>
    <n v="2224"/>
    <x v="102"/>
    <n v="7580"/>
  </r>
  <r>
    <x v="2"/>
    <x v="25"/>
    <x v="2"/>
    <x v="1128"/>
    <n v="-4.2"/>
    <n v="3044"/>
    <x v="102"/>
    <n v="7686"/>
  </r>
  <r>
    <x v="2"/>
    <x v="25"/>
    <x v="3"/>
    <x v="1129"/>
    <n v="6.1"/>
    <n v="3020"/>
    <x v="497"/>
    <n v="8277"/>
  </r>
  <r>
    <x v="2"/>
    <x v="25"/>
    <x v="4"/>
    <x v="1130"/>
    <n v="-9.9"/>
    <n v="4796"/>
    <x v="498"/>
    <n v="8389"/>
  </r>
  <r>
    <x v="2"/>
    <x v="25"/>
    <x v="5"/>
    <x v="1131"/>
    <n v="-0.7"/>
    <n v="4300"/>
    <x v="497"/>
    <n v="8879"/>
  </r>
  <r>
    <x v="2"/>
    <x v="25"/>
    <x v="6"/>
    <x v="1132"/>
    <n v="-7.4"/>
    <n v="1905"/>
    <x v="498"/>
    <n v="9310"/>
  </r>
  <r>
    <x v="2"/>
    <x v="25"/>
    <x v="7"/>
    <x v="1133"/>
    <n v="4.8"/>
    <n v="1849"/>
    <x v="216"/>
    <n v="9890"/>
  </r>
  <r>
    <x v="2"/>
    <x v="25"/>
    <x v="8"/>
    <x v="1134"/>
    <n v="-1.5"/>
    <n v="4576"/>
    <x v="168"/>
    <n v="10368"/>
  </r>
  <r>
    <x v="2"/>
    <x v="25"/>
    <x v="9"/>
    <x v="1135"/>
    <n v="7.9"/>
    <n v="2394"/>
    <x v="97"/>
    <n v="10799"/>
  </r>
  <r>
    <x v="2"/>
    <x v="25"/>
    <x v="10"/>
    <x v="1136"/>
    <n v="1"/>
    <n v="1461"/>
    <x v="413"/>
    <n v="11693"/>
  </r>
  <r>
    <x v="2"/>
    <x v="25"/>
    <x v="11"/>
    <x v="517"/>
    <n v="0"/>
    <m/>
    <x v="255"/>
    <m/>
  </r>
  <r>
    <x v="2"/>
    <x v="26"/>
    <x v="0"/>
    <x v="1137"/>
    <n v="0"/>
    <n v="32"/>
    <x v="375"/>
    <n v="845"/>
  </r>
  <r>
    <x v="2"/>
    <x v="26"/>
    <x v="1"/>
    <x v="1138"/>
    <n v="-19.8"/>
    <n v="719"/>
    <x v="393"/>
    <n v="653"/>
  </r>
  <r>
    <x v="2"/>
    <x v="26"/>
    <x v="2"/>
    <x v="1139"/>
    <n v="65.3"/>
    <n v="89"/>
    <x v="478"/>
    <n v="997"/>
  </r>
  <r>
    <x v="2"/>
    <x v="26"/>
    <x v="3"/>
    <x v="1140"/>
    <n v="18.7"/>
    <n v="195"/>
    <x v="377"/>
    <n v="1343"/>
  </r>
  <r>
    <x v="2"/>
    <x v="26"/>
    <x v="4"/>
    <x v="1141"/>
    <n v="14.6"/>
    <n v="80"/>
    <x v="377"/>
    <n v="1427"/>
  </r>
  <r>
    <x v="2"/>
    <x v="26"/>
    <x v="5"/>
    <x v="1142"/>
    <n v="-4.4000000000000004"/>
    <n v="86"/>
    <x v="420"/>
    <n v="1413"/>
  </r>
  <r>
    <x v="2"/>
    <x v="26"/>
    <x v="6"/>
    <x v="1143"/>
    <n v="-4.9000000000000004"/>
    <n v="70"/>
    <x v="381"/>
    <n v="1450"/>
  </r>
  <r>
    <x v="2"/>
    <x v="26"/>
    <x v="7"/>
    <x v="1144"/>
    <n v="-13.5"/>
    <n v="103"/>
    <x v="418"/>
    <n v="1226"/>
  </r>
  <r>
    <x v="2"/>
    <x v="26"/>
    <x v="8"/>
    <x v="1145"/>
    <n v="-2.1"/>
    <n v="97"/>
    <x v="418"/>
    <n v="1230"/>
  </r>
  <r>
    <x v="2"/>
    <x v="26"/>
    <x v="9"/>
    <x v="1146"/>
    <n v="5.6"/>
    <n v="196"/>
    <x v="417"/>
    <n v="1341"/>
  </r>
  <r>
    <x v="2"/>
    <x v="26"/>
    <x v="10"/>
    <x v="1147"/>
    <n v="0.9"/>
    <n v="126"/>
    <x v="477"/>
    <n v="1374"/>
  </r>
  <r>
    <x v="2"/>
    <x v="26"/>
    <x v="11"/>
    <x v="517"/>
    <n v="0"/>
    <m/>
    <x v="255"/>
    <m/>
  </r>
  <r>
    <x v="2"/>
    <x v="27"/>
    <x v="0"/>
    <x v="1148"/>
    <n v="0"/>
    <n v="178"/>
    <x v="424"/>
    <n v="1786"/>
  </r>
  <r>
    <x v="2"/>
    <x v="27"/>
    <x v="1"/>
    <x v="1149"/>
    <n v="-8.1"/>
    <n v="162"/>
    <x v="499"/>
    <n v="1755"/>
  </r>
  <r>
    <x v="2"/>
    <x v="27"/>
    <x v="2"/>
    <x v="1150"/>
    <n v="2.5"/>
    <n v="125"/>
    <x v="105"/>
    <n v="2008"/>
  </r>
  <r>
    <x v="2"/>
    <x v="27"/>
    <x v="3"/>
    <x v="1151"/>
    <n v="14.7"/>
    <n v="156"/>
    <x v="500"/>
    <n v="2438"/>
  </r>
  <r>
    <x v="2"/>
    <x v="27"/>
    <x v="4"/>
    <x v="1152"/>
    <n v="-1"/>
    <n v="155"/>
    <x v="501"/>
    <n v="2496"/>
  </r>
  <r>
    <x v="2"/>
    <x v="27"/>
    <x v="5"/>
    <x v="1153"/>
    <n v="4.3"/>
    <n v="158"/>
    <x v="428"/>
    <n v="2630"/>
  </r>
  <r>
    <x v="2"/>
    <x v="27"/>
    <x v="6"/>
    <x v="1154"/>
    <n v="2.2999999999999998"/>
    <n v="331"/>
    <x v="502"/>
    <n v="2799"/>
  </r>
  <r>
    <x v="2"/>
    <x v="27"/>
    <x v="7"/>
    <x v="1155"/>
    <n v="-1.6"/>
    <n v="184"/>
    <x v="431"/>
    <n v="2879"/>
  </r>
  <r>
    <x v="2"/>
    <x v="27"/>
    <x v="8"/>
    <x v="1156"/>
    <n v="11.1"/>
    <n v="184"/>
    <x v="154"/>
    <n v="3164"/>
  </r>
  <r>
    <x v="2"/>
    <x v="27"/>
    <x v="9"/>
    <x v="1157"/>
    <n v="-5.5"/>
    <n v="317"/>
    <x v="128"/>
    <n v="3255"/>
  </r>
  <r>
    <x v="2"/>
    <x v="27"/>
    <x v="10"/>
    <x v="1158"/>
    <n v="8.5"/>
    <n v="343"/>
    <x v="434"/>
    <n v="3576"/>
  </r>
  <r>
    <x v="2"/>
    <x v="27"/>
    <x v="11"/>
    <x v="1159"/>
    <n v="-2.2000000000000002"/>
    <n v="275"/>
    <x v="435"/>
    <n v="3838"/>
  </r>
  <r>
    <x v="2"/>
    <x v="28"/>
    <x v="0"/>
    <x v="1160"/>
    <n v="0"/>
    <n v="4032"/>
    <x v="151"/>
    <n v="8126"/>
  </r>
  <r>
    <x v="2"/>
    <x v="28"/>
    <x v="1"/>
    <x v="1161"/>
    <n v="12.5"/>
    <n v="3780"/>
    <x v="503"/>
    <n v="8985"/>
  </r>
  <r>
    <x v="2"/>
    <x v="28"/>
    <x v="2"/>
    <x v="1162"/>
    <n v="25.3"/>
    <n v="2814"/>
    <x v="504"/>
    <n v="9024"/>
  </r>
  <r>
    <x v="2"/>
    <x v="28"/>
    <x v="3"/>
    <x v="1163"/>
    <n v="-5.6"/>
    <n v="2830"/>
    <x v="504"/>
    <n v="9853"/>
  </r>
  <r>
    <x v="2"/>
    <x v="28"/>
    <x v="4"/>
    <x v="1164"/>
    <n v="10.5"/>
    <n v="4198"/>
    <x v="505"/>
    <n v="10656"/>
  </r>
  <r>
    <x v="2"/>
    <x v="28"/>
    <x v="5"/>
    <x v="1165"/>
    <n v="-0.7"/>
    <n v="5546"/>
    <x v="506"/>
    <n v="11267"/>
  </r>
  <r>
    <x v="2"/>
    <x v="28"/>
    <x v="6"/>
    <x v="1166"/>
    <n v="14.2"/>
    <n v="4362"/>
    <x v="25"/>
    <n v="12202"/>
  </r>
  <r>
    <x v="2"/>
    <x v="28"/>
    <x v="7"/>
    <x v="1167"/>
    <n v="-1.4"/>
    <n v="6084"/>
    <x v="112"/>
    <n v="13890"/>
  </r>
  <r>
    <x v="2"/>
    <x v="28"/>
    <x v="8"/>
    <x v="1168"/>
    <n v="8.1"/>
    <n v="5812"/>
    <x v="112"/>
    <n v="14086"/>
  </r>
  <r>
    <x v="2"/>
    <x v="28"/>
    <x v="9"/>
    <x v="1169"/>
    <n v="1.3"/>
    <n v="6817"/>
    <x v="25"/>
    <n v="14156"/>
  </r>
  <r>
    <x v="2"/>
    <x v="28"/>
    <x v="10"/>
    <x v="1170"/>
    <n v="9.8000000000000007"/>
    <n v="7783"/>
    <x v="121"/>
    <n v="14825"/>
  </r>
  <r>
    <x v="2"/>
    <x v="28"/>
    <x v="11"/>
    <x v="1171"/>
    <n v="2.6"/>
    <n v="7613"/>
    <x v="27"/>
    <n v="15390"/>
  </r>
  <r>
    <x v="2"/>
    <x v="29"/>
    <x v="0"/>
    <x v="1172"/>
    <n v="0"/>
    <n v="2371"/>
    <x v="129"/>
    <n v="7676"/>
  </r>
  <r>
    <x v="2"/>
    <x v="29"/>
    <x v="1"/>
    <x v="1173"/>
    <n v="1.6"/>
    <n v="1473"/>
    <x v="403"/>
    <n v="8063"/>
  </r>
  <r>
    <x v="2"/>
    <x v="29"/>
    <x v="2"/>
    <x v="1174"/>
    <n v="-54.7"/>
    <n v="453"/>
    <x v="36"/>
    <n v="3736"/>
  </r>
  <r>
    <x v="2"/>
    <x v="29"/>
    <x v="3"/>
    <x v="1175"/>
    <n v="1.1000000000000001"/>
    <n v="926"/>
    <x v="33"/>
    <n v="3846"/>
  </r>
  <r>
    <x v="2"/>
    <x v="29"/>
    <x v="4"/>
    <x v="1176"/>
    <n v="-13.3"/>
    <n v="504"/>
    <x v="380"/>
    <n v="3192"/>
  </r>
  <r>
    <x v="2"/>
    <x v="29"/>
    <x v="5"/>
    <x v="1177"/>
    <n v="-0.9"/>
    <n v="591"/>
    <x v="377"/>
    <n v="3286"/>
  </r>
  <r>
    <x v="2"/>
    <x v="29"/>
    <x v="6"/>
    <x v="1178"/>
    <n v="1.9"/>
    <n v="560"/>
    <x v="420"/>
    <n v="3283"/>
  </r>
  <r>
    <x v="2"/>
    <x v="29"/>
    <x v="7"/>
    <x v="1179"/>
    <n v="8.1999999999999993"/>
    <n v="362"/>
    <x v="377"/>
    <n v="3503"/>
  </r>
  <r>
    <x v="2"/>
    <x v="29"/>
    <x v="8"/>
    <x v="1180"/>
    <n v="2.2000000000000002"/>
    <n v="363"/>
    <x v="382"/>
    <n v="3401"/>
  </r>
  <r>
    <x v="2"/>
    <x v="29"/>
    <x v="9"/>
    <x v="1181"/>
    <n v="4.0999999999999996"/>
    <n v="465"/>
    <x v="419"/>
    <n v="3361"/>
  </r>
  <r>
    <x v="2"/>
    <x v="29"/>
    <x v="10"/>
    <x v="1182"/>
    <n v="0.3"/>
    <n v="627"/>
    <x v="419"/>
    <n v="3417"/>
  </r>
  <r>
    <x v="2"/>
    <x v="29"/>
    <x v="11"/>
    <x v="1183"/>
    <n v="-3.6"/>
    <n v="1194"/>
    <x v="381"/>
    <n v="3519"/>
  </r>
  <r>
    <x v="2"/>
    <x v="30"/>
    <x v="0"/>
    <x v="1184"/>
    <n v="0"/>
    <n v="2388"/>
    <x v="374"/>
    <n v="1120"/>
  </r>
  <r>
    <x v="2"/>
    <x v="30"/>
    <x v="1"/>
    <x v="1185"/>
    <n v="27"/>
    <n v="2650"/>
    <x v="375"/>
    <n v="1213"/>
  </r>
  <r>
    <x v="2"/>
    <x v="30"/>
    <x v="2"/>
    <x v="1186"/>
    <n v="-4.2"/>
    <n v="2898"/>
    <x v="375"/>
    <n v="1267"/>
  </r>
  <r>
    <x v="2"/>
    <x v="30"/>
    <x v="3"/>
    <x v="1187"/>
    <n v="8.4"/>
    <n v="1804"/>
    <x v="479"/>
    <n v="1406"/>
  </r>
  <r>
    <x v="2"/>
    <x v="30"/>
    <x v="4"/>
    <x v="1188"/>
    <n v="3.8"/>
    <n v="2982"/>
    <x v="374"/>
    <n v="1411"/>
  </r>
  <r>
    <x v="2"/>
    <x v="30"/>
    <x v="5"/>
    <x v="1189"/>
    <n v="3"/>
    <n v="1969"/>
    <x v="375"/>
    <n v="1413"/>
  </r>
  <r>
    <x v="2"/>
    <x v="30"/>
    <x v="6"/>
    <x v="1190"/>
    <n v="1.9"/>
    <n v="2997"/>
    <x v="374"/>
    <n v="1484"/>
  </r>
  <r>
    <x v="2"/>
    <x v="30"/>
    <x v="7"/>
    <x v="1191"/>
    <n v="3.3"/>
    <n v="4575"/>
    <x v="479"/>
    <n v="1679"/>
  </r>
  <r>
    <x v="2"/>
    <x v="30"/>
    <x v="8"/>
    <x v="1192"/>
    <n v="5.4"/>
    <n v="6869"/>
    <x v="478"/>
    <n v="1768"/>
  </r>
  <r>
    <x v="2"/>
    <x v="30"/>
    <x v="9"/>
    <x v="1193"/>
    <n v="-4.5999999999999996"/>
    <n v="3792"/>
    <x v="478"/>
    <n v="1773"/>
  </r>
  <r>
    <x v="2"/>
    <x v="30"/>
    <x v="10"/>
    <x v="1194"/>
    <n v="4.5"/>
    <n v="3985"/>
    <x v="477"/>
    <n v="1898"/>
  </r>
  <r>
    <x v="2"/>
    <x v="30"/>
    <x v="11"/>
    <x v="1195"/>
    <n v="4.8"/>
    <n v="4591"/>
    <x v="477"/>
    <n v="2017"/>
  </r>
  <r>
    <x v="2"/>
    <x v="31"/>
    <x v="0"/>
    <x v="1196"/>
    <n v="0"/>
    <n v="11621"/>
    <x v="255"/>
    <m/>
  </r>
  <r>
    <x v="2"/>
    <x v="31"/>
    <x v="1"/>
    <x v="1197"/>
    <n v="-5.5"/>
    <n v="9887"/>
    <x v="255"/>
    <m/>
  </r>
  <r>
    <x v="2"/>
    <x v="31"/>
    <x v="2"/>
    <x v="1198"/>
    <n v="3.9"/>
    <n v="8648"/>
    <x v="255"/>
    <m/>
  </r>
  <r>
    <x v="2"/>
    <x v="31"/>
    <x v="3"/>
    <x v="1199"/>
    <n v="4.8"/>
    <n v="12620"/>
    <x v="255"/>
    <m/>
  </r>
  <r>
    <x v="2"/>
    <x v="31"/>
    <x v="4"/>
    <x v="1200"/>
    <n v="3"/>
    <n v="14625"/>
    <x v="255"/>
    <m/>
  </r>
  <r>
    <x v="2"/>
    <x v="31"/>
    <x v="5"/>
    <x v="1201"/>
    <n v="10.3"/>
    <n v="16998"/>
    <x v="255"/>
    <m/>
  </r>
  <r>
    <x v="2"/>
    <x v="31"/>
    <x v="6"/>
    <x v="1202"/>
    <n v="-3.2"/>
    <n v="16345"/>
    <x v="255"/>
    <m/>
  </r>
  <r>
    <x v="2"/>
    <x v="31"/>
    <x v="7"/>
    <x v="1203"/>
    <n v="5.9"/>
    <n v="18434"/>
    <x v="255"/>
    <m/>
  </r>
  <r>
    <x v="2"/>
    <x v="31"/>
    <x v="8"/>
    <x v="1204"/>
    <n v="0.8"/>
    <n v="21323"/>
    <x v="255"/>
    <m/>
  </r>
  <r>
    <x v="2"/>
    <x v="31"/>
    <x v="9"/>
    <x v="1205"/>
    <n v="1.8"/>
    <n v="24420"/>
    <x v="255"/>
    <m/>
  </r>
  <r>
    <x v="2"/>
    <x v="31"/>
    <x v="10"/>
    <x v="1206"/>
    <n v="1.1000000000000001"/>
    <n v="24558"/>
    <x v="255"/>
    <m/>
  </r>
  <r>
    <x v="2"/>
    <x v="31"/>
    <x v="11"/>
    <x v="1207"/>
    <n v="6.3"/>
    <n v="24216"/>
    <x v="327"/>
    <n v="17410"/>
  </r>
  <r>
    <x v="2"/>
    <x v="32"/>
    <x v="0"/>
    <x v="1208"/>
    <n v="0"/>
    <n v="3724"/>
    <x v="30"/>
    <n v="10628"/>
  </r>
  <r>
    <x v="2"/>
    <x v="32"/>
    <x v="1"/>
    <x v="1209"/>
    <n v="-4.5"/>
    <n v="3244"/>
    <x v="168"/>
    <n v="10879"/>
  </r>
  <r>
    <x v="2"/>
    <x v="32"/>
    <x v="2"/>
    <x v="1210"/>
    <n v="-10.3"/>
    <n v="6640"/>
    <x v="30"/>
    <n v="11009"/>
  </r>
  <r>
    <x v="2"/>
    <x v="32"/>
    <x v="3"/>
    <x v="1211"/>
    <n v="-0.7"/>
    <n v="1271"/>
    <x v="168"/>
    <n v="11246"/>
  </r>
  <r>
    <x v="2"/>
    <x v="32"/>
    <x v="4"/>
    <x v="1212"/>
    <n v="12.5"/>
    <n v="1399"/>
    <x v="507"/>
    <n v="12528"/>
  </r>
  <r>
    <x v="2"/>
    <x v="32"/>
    <x v="5"/>
    <x v="1213"/>
    <n v="-8.6"/>
    <n v="1611"/>
    <x v="508"/>
    <n v="12719"/>
  </r>
  <r>
    <x v="2"/>
    <x v="32"/>
    <x v="6"/>
    <x v="1214"/>
    <n v="-8.6999999999999993"/>
    <n v="1278"/>
    <x v="168"/>
    <n v="12292"/>
  </r>
  <r>
    <x v="2"/>
    <x v="32"/>
    <x v="7"/>
    <x v="1215"/>
    <n v="-4.4000000000000004"/>
    <n v="2399"/>
    <x v="117"/>
    <n v="12265"/>
  </r>
  <r>
    <x v="2"/>
    <x v="32"/>
    <x v="8"/>
    <x v="1216"/>
    <n v="-6.8"/>
    <n v="3705"/>
    <x v="509"/>
    <n v="11872"/>
  </r>
  <r>
    <x v="2"/>
    <x v="32"/>
    <x v="9"/>
    <x v="1217"/>
    <n v="-1.8"/>
    <n v="4163"/>
    <x v="98"/>
    <n v="11317"/>
  </r>
  <r>
    <x v="2"/>
    <x v="32"/>
    <x v="10"/>
    <x v="1218"/>
    <n v="4.5999999999999996"/>
    <n v="2292"/>
    <x v="487"/>
    <n v="12217"/>
  </r>
  <r>
    <x v="2"/>
    <x v="32"/>
    <x v="11"/>
    <x v="1219"/>
    <n v="14.9"/>
    <n v="3062"/>
    <x v="497"/>
    <n v="12862"/>
  </r>
  <r>
    <x v="2"/>
    <x v="33"/>
    <x v="0"/>
    <x v="1220"/>
    <n v="0"/>
    <n v="1965"/>
    <x v="122"/>
    <n v="4682"/>
  </r>
  <r>
    <x v="2"/>
    <x v="33"/>
    <x v="1"/>
    <x v="1221"/>
    <n v="-14.2"/>
    <n v="599"/>
    <x v="458"/>
    <n v="3951"/>
  </r>
  <r>
    <x v="2"/>
    <x v="33"/>
    <x v="2"/>
    <x v="1222"/>
    <n v="-2.6"/>
    <n v="495"/>
    <x v="402"/>
    <n v="3976"/>
  </r>
  <r>
    <x v="2"/>
    <x v="33"/>
    <x v="3"/>
    <x v="1223"/>
    <n v="5.5"/>
    <n v="841"/>
    <x v="152"/>
    <n v="4386"/>
  </r>
  <r>
    <x v="2"/>
    <x v="33"/>
    <x v="4"/>
    <x v="1224"/>
    <n v="15.6"/>
    <n v="947"/>
    <x v="510"/>
    <n v="4839"/>
  </r>
  <r>
    <x v="2"/>
    <x v="33"/>
    <x v="5"/>
    <x v="1225"/>
    <n v="9.1999999999999993"/>
    <n v="1084"/>
    <x v="407"/>
    <n v="5325"/>
  </r>
  <r>
    <x v="2"/>
    <x v="33"/>
    <x v="6"/>
    <x v="1226"/>
    <n v="8.6999999999999993"/>
    <n v="961"/>
    <x v="119"/>
    <n v="6253"/>
  </r>
  <r>
    <x v="2"/>
    <x v="33"/>
    <x v="7"/>
    <x v="1227"/>
    <n v="7.8"/>
    <n v="1563"/>
    <x v="23"/>
    <n v="6473"/>
  </r>
  <r>
    <x v="2"/>
    <x v="33"/>
    <x v="8"/>
    <x v="895"/>
    <n v="7.9"/>
    <n v="1606"/>
    <x v="119"/>
    <n v="6503"/>
  </r>
  <r>
    <x v="2"/>
    <x v="33"/>
    <x v="9"/>
    <x v="1228"/>
    <n v="4"/>
    <n v="2252"/>
    <x v="26"/>
    <n v="6892"/>
  </r>
  <r>
    <x v="2"/>
    <x v="33"/>
    <x v="10"/>
    <x v="1229"/>
    <n v="0.4"/>
    <n v="2677"/>
    <x v="29"/>
    <n v="8094"/>
  </r>
  <r>
    <x v="2"/>
    <x v="33"/>
    <x v="11"/>
    <x v="1230"/>
    <n v="-7.1"/>
    <n v="2617"/>
    <x v="509"/>
    <n v="8665"/>
  </r>
  <r>
    <x v="2"/>
    <x v="34"/>
    <x v="0"/>
    <x v="1231"/>
    <n v="0"/>
    <n v="5063"/>
    <x v="484"/>
    <n v="6685"/>
  </r>
  <r>
    <x v="2"/>
    <x v="34"/>
    <x v="1"/>
    <x v="1232"/>
    <n v="6.1"/>
    <n v="5365"/>
    <x v="112"/>
    <n v="7323"/>
  </r>
  <r>
    <x v="2"/>
    <x v="34"/>
    <x v="2"/>
    <x v="1233"/>
    <n v="6.4"/>
    <n v="4995"/>
    <x v="112"/>
    <n v="7801"/>
  </r>
  <r>
    <x v="2"/>
    <x v="34"/>
    <x v="3"/>
    <x v="1234"/>
    <n v="1.9"/>
    <n v="6513"/>
    <x v="118"/>
    <n v="8181"/>
  </r>
  <r>
    <x v="2"/>
    <x v="34"/>
    <x v="4"/>
    <x v="1235"/>
    <n v="2.2999999999999998"/>
    <n v="5934"/>
    <x v="118"/>
    <n v="8662"/>
  </r>
  <r>
    <x v="2"/>
    <x v="34"/>
    <x v="5"/>
    <x v="1236"/>
    <n v="-3.6"/>
    <n v="6507"/>
    <x v="165"/>
    <n v="8631"/>
  </r>
  <r>
    <x v="2"/>
    <x v="34"/>
    <x v="6"/>
    <x v="1237"/>
    <n v="5.3"/>
    <n v="6941"/>
    <x v="27"/>
    <n v="9353"/>
  </r>
  <r>
    <x v="2"/>
    <x v="34"/>
    <x v="7"/>
    <x v="1238"/>
    <n v="4.5"/>
    <n v="7063"/>
    <x v="98"/>
    <n v="9658"/>
  </r>
  <r>
    <x v="2"/>
    <x v="34"/>
    <x v="8"/>
    <x v="1239"/>
    <n v="7.3"/>
    <n v="8020"/>
    <x v="509"/>
    <n v="10653"/>
  </r>
  <r>
    <x v="2"/>
    <x v="34"/>
    <x v="9"/>
    <x v="1240"/>
    <n v="2.5"/>
    <n v="8366"/>
    <x v="167"/>
    <n v="11007"/>
  </r>
  <r>
    <x v="2"/>
    <x v="34"/>
    <x v="10"/>
    <x v="1241"/>
    <n v="6.4"/>
    <n v="10386"/>
    <x v="216"/>
    <n v="12073"/>
  </r>
  <r>
    <x v="2"/>
    <x v="34"/>
    <x v="11"/>
    <x v="1242"/>
    <n v="4.0999999999999996"/>
    <n v="11708"/>
    <x v="95"/>
    <n v="12745"/>
  </r>
  <r>
    <x v="2"/>
    <x v="35"/>
    <x v="0"/>
    <x v="1243"/>
    <n v="0"/>
    <n v="2025"/>
    <x v="31"/>
    <n v="7361"/>
  </r>
  <r>
    <x v="2"/>
    <x v="35"/>
    <x v="1"/>
    <x v="1244"/>
    <n v="2.2000000000000002"/>
    <n v="2123"/>
    <x v="411"/>
    <n v="8023"/>
  </r>
  <r>
    <x v="2"/>
    <x v="35"/>
    <x v="2"/>
    <x v="1245"/>
    <n v="4.7"/>
    <n v="2006"/>
    <x v="411"/>
    <n v="8323"/>
  </r>
  <r>
    <x v="2"/>
    <x v="35"/>
    <x v="3"/>
    <x v="706"/>
    <n v="1.5"/>
    <n v="1886"/>
    <x v="32"/>
    <n v="8741"/>
  </r>
  <r>
    <x v="2"/>
    <x v="35"/>
    <x v="4"/>
    <x v="1246"/>
    <n v="1.4"/>
    <n v="1752"/>
    <x v="409"/>
    <n v="9207"/>
  </r>
  <r>
    <x v="2"/>
    <x v="35"/>
    <x v="5"/>
    <x v="1247"/>
    <n v="1.8"/>
    <n v="1931"/>
    <x v="410"/>
    <n v="9667"/>
  </r>
  <r>
    <x v="2"/>
    <x v="35"/>
    <x v="6"/>
    <x v="1248"/>
    <n v="1.3"/>
    <n v="2260"/>
    <x v="511"/>
    <n v="9985"/>
  </r>
  <r>
    <x v="2"/>
    <x v="35"/>
    <x v="7"/>
    <x v="1249"/>
    <n v="-2.8"/>
    <n v="2178"/>
    <x v="213"/>
    <n v="10739"/>
  </r>
  <r>
    <x v="2"/>
    <x v="35"/>
    <x v="8"/>
    <x v="1250"/>
    <n v="8.1999999999999993"/>
    <n v="2998"/>
    <x v="512"/>
    <n v="11277"/>
  </r>
  <r>
    <x v="2"/>
    <x v="35"/>
    <x v="9"/>
    <x v="1251"/>
    <n v="0.7"/>
    <n v="4435"/>
    <x v="162"/>
    <n v="11812"/>
  </r>
  <r>
    <x v="2"/>
    <x v="35"/>
    <x v="10"/>
    <x v="1252"/>
    <n v="4.5"/>
    <n v="3410"/>
    <x v="198"/>
    <n v="12388"/>
  </r>
  <r>
    <x v="2"/>
    <x v="35"/>
    <x v="11"/>
    <x v="1253"/>
    <n v="0.8"/>
    <n v="3428"/>
    <x v="513"/>
    <n v="13100"/>
  </r>
  <r>
    <x v="2"/>
    <x v="36"/>
    <x v="0"/>
    <x v="1254"/>
    <n v="0"/>
    <n v="2172"/>
    <x v="514"/>
    <n v="16923"/>
  </r>
  <r>
    <x v="2"/>
    <x v="36"/>
    <x v="1"/>
    <x v="1255"/>
    <n v="1"/>
    <n v="1785"/>
    <x v="515"/>
    <n v="18258"/>
  </r>
  <r>
    <x v="2"/>
    <x v="36"/>
    <x v="2"/>
    <x v="1256"/>
    <n v="-2"/>
    <n v="1541"/>
    <x v="240"/>
    <n v="18535"/>
  </r>
  <r>
    <x v="2"/>
    <x v="36"/>
    <x v="3"/>
    <x v="1257"/>
    <n v="2.8"/>
    <n v="1676"/>
    <x v="16"/>
    <n v="20345"/>
  </r>
  <r>
    <x v="2"/>
    <x v="36"/>
    <x v="4"/>
    <x v="1258"/>
    <n v="3.7"/>
    <n v="1727"/>
    <x v="516"/>
    <n v="21878"/>
  </r>
  <r>
    <x v="2"/>
    <x v="36"/>
    <x v="5"/>
    <x v="1259"/>
    <n v="2.8"/>
    <n v="2293"/>
    <x v="517"/>
    <n v="23728"/>
  </r>
  <r>
    <x v="2"/>
    <x v="36"/>
    <x v="6"/>
    <x v="1260"/>
    <n v="1.1000000000000001"/>
    <n v="2499"/>
    <x v="518"/>
    <n v="25159"/>
  </r>
  <r>
    <x v="2"/>
    <x v="36"/>
    <x v="7"/>
    <x v="1261"/>
    <n v="2.4"/>
    <n v="2479"/>
    <x v="518"/>
    <n v="26495"/>
  </r>
  <r>
    <x v="2"/>
    <x v="36"/>
    <x v="8"/>
    <x v="1262"/>
    <n v="4.5"/>
    <n v="3306"/>
    <x v="519"/>
    <n v="28448"/>
  </r>
  <r>
    <x v="2"/>
    <x v="36"/>
    <x v="9"/>
    <x v="1263"/>
    <n v="1.6"/>
    <n v="3131"/>
    <x v="520"/>
    <n v="29903"/>
  </r>
  <r>
    <x v="2"/>
    <x v="36"/>
    <x v="10"/>
    <x v="1264"/>
    <n v="-0.1"/>
    <n v="3167"/>
    <x v="521"/>
    <n v="31346"/>
  </r>
  <r>
    <x v="2"/>
    <x v="36"/>
    <x v="11"/>
    <x v="1265"/>
    <n v="1.2"/>
    <n v="3916"/>
    <x v="522"/>
    <n v="33264"/>
  </r>
  <r>
    <x v="2"/>
    <x v="37"/>
    <x v="0"/>
    <x v="1266"/>
    <n v="0"/>
    <n v="588"/>
    <x v="430"/>
    <n v="2022"/>
  </r>
  <r>
    <x v="2"/>
    <x v="37"/>
    <x v="1"/>
    <x v="1267"/>
    <n v="-7.8"/>
    <n v="644"/>
    <x v="523"/>
    <n v="2094"/>
  </r>
  <r>
    <x v="2"/>
    <x v="37"/>
    <x v="2"/>
    <x v="1268"/>
    <n v="-14.9"/>
    <n v="514"/>
    <x v="524"/>
    <n v="1848"/>
  </r>
  <r>
    <x v="2"/>
    <x v="37"/>
    <x v="3"/>
    <x v="1269"/>
    <n v="4.9000000000000004"/>
    <n v="585"/>
    <x v="524"/>
    <n v="1953"/>
  </r>
  <r>
    <x v="2"/>
    <x v="37"/>
    <x v="4"/>
    <x v="1270"/>
    <n v="1.3"/>
    <n v="567"/>
    <x v="428"/>
    <n v="2066"/>
  </r>
  <r>
    <x v="2"/>
    <x v="37"/>
    <x v="5"/>
    <x v="1271"/>
    <n v="1.2"/>
    <n v="584"/>
    <x v="426"/>
    <n v="2189"/>
  </r>
  <r>
    <x v="2"/>
    <x v="37"/>
    <x v="6"/>
    <x v="1272"/>
    <n v="5.2"/>
    <n v="593"/>
    <x v="430"/>
    <n v="2214"/>
  </r>
  <r>
    <x v="2"/>
    <x v="37"/>
    <x v="7"/>
    <x v="1273"/>
    <n v="0.3"/>
    <n v="464"/>
    <x v="427"/>
    <n v="2300"/>
  </r>
  <r>
    <x v="2"/>
    <x v="37"/>
    <x v="8"/>
    <x v="1274"/>
    <n v="1.7"/>
    <n v="510"/>
    <x v="157"/>
    <n v="2422"/>
  </r>
  <r>
    <x v="2"/>
    <x v="37"/>
    <x v="9"/>
    <x v="1275"/>
    <n v="-3.8"/>
    <n v="642"/>
    <x v="155"/>
    <n v="2538"/>
  </r>
  <r>
    <x v="2"/>
    <x v="37"/>
    <x v="10"/>
    <x v="1276"/>
    <n v="4.5999999999999996"/>
    <n v="931"/>
    <x v="126"/>
    <n v="2765"/>
  </r>
  <r>
    <x v="2"/>
    <x v="37"/>
    <x v="11"/>
    <x v="1277"/>
    <n v="-0.6"/>
    <n v="1099"/>
    <x v="153"/>
    <n v="2826"/>
  </r>
  <r>
    <x v="2"/>
    <x v="38"/>
    <x v="0"/>
    <x v="456"/>
    <n v="0"/>
    <n v="0"/>
    <x v="327"/>
    <n v="0"/>
  </r>
  <r>
    <x v="2"/>
    <x v="38"/>
    <x v="1"/>
    <x v="456"/>
    <n v="0"/>
    <n v="0"/>
    <x v="327"/>
    <n v="0"/>
  </r>
  <r>
    <x v="2"/>
    <x v="38"/>
    <x v="2"/>
    <x v="456"/>
    <n v="0"/>
    <n v="0"/>
    <x v="327"/>
    <n v="0"/>
  </r>
  <r>
    <x v="2"/>
    <x v="38"/>
    <x v="3"/>
    <x v="456"/>
    <n v="0"/>
    <n v="0"/>
    <x v="327"/>
    <n v="0"/>
  </r>
  <r>
    <x v="2"/>
    <x v="38"/>
    <x v="4"/>
    <x v="456"/>
    <n v="0"/>
    <n v="0"/>
    <x v="327"/>
    <n v="0"/>
  </r>
  <r>
    <x v="2"/>
    <x v="38"/>
    <x v="5"/>
    <x v="456"/>
    <n v="0"/>
    <n v="0"/>
    <x v="327"/>
    <n v="0"/>
  </r>
  <r>
    <x v="2"/>
    <x v="38"/>
    <x v="6"/>
    <x v="456"/>
    <n v="0"/>
    <n v="0"/>
    <x v="327"/>
    <n v="0"/>
  </r>
  <r>
    <x v="2"/>
    <x v="38"/>
    <x v="7"/>
    <x v="456"/>
    <n v="0"/>
    <n v="0"/>
    <x v="327"/>
    <n v="0"/>
  </r>
  <r>
    <x v="2"/>
    <x v="38"/>
    <x v="8"/>
    <x v="456"/>
    <n v="0"/>
    <n v="0"/>
    <x v="327"/>
    <n v="0"/>
  </r>
  <r>
    <x v="2"/>
    <x v="38"/>
    <x v="9"/>
    <x v="456"/>
    <n v="0"/>
    <n v="0"/>
    <x v="327"/>
    <n v="0"/>
  </r>
  <r>
    <x v="2"/>
    <x v="38"/>
    <x v="10"/>
    <x v="456"/>
    <n v="0"/>
    <n v="0"/>
    <x v="327"/>
    <n v="0"/>
  </r>
  <r>
    <x v="2"/>
    <x v="38"/>
    <x v="11"/>
    <x v="456"/>
    <n v="0"/>
    <n v="0"/>
    <x v="327"/>
    <n v="0"/>
  </r>
  <r>
    <x v="2"/>
    <x v="39"/>
    <x v="0"/>
    <x v="1278"/>
    <n v="0"/>
    <n v="9349"/>
    <x v="525"/>
    <n v="27243"/>
  </r>
  <r>
    <x v="2"/>
    <x v="39"/>
    <x v="1"/>
    <x v="1279"/>
    <n v="2.6"/>
    <n v="9496"/>
    <x v="526"/>
    <n v="29508"/>
  </r>
  <r>
    <x v="2"/>
    <x v="39"/>
    <x v="2"/>
    <x v="1280"/>
    <n v="0.8"/>
    <n v="8609"/>
    <x v="527"/>
    <n v="30541"/>
  </r>
  <r>
    <x v="2"/>
    <x v="39"/>
    <x v="3"/>
    <x v="1281"/>
    <n v="3"/>
    <n v="10420"/>
    <x v="528"/>
    <n v="32901"/>
  </r>
  <r>
    <x v="2"/>
    <x v="39"/>
    <x v="4"/>
    <x v="1282"/>
    <n v="3.7"/>
    <n v="9697"/>
    <x v="529"/>
    <n v="35231"/>
  </r>
  <r>
    <x v="2"/>
    <x v="39"/>
    <x v="5"/>
    <x v="1283"/>
    <n v="0.3"/>
    <n v="11172"/>
    <x v="530"/>
    <n v="37319"/>
  </r>
  <r>
    <x v="2"/>
    <x v="39"/>
    <x v="6"/>
    <x v="1284"/>
    <n v="2.1"/>
    <n v="12288"/>
    <x v="531"/>
    <n v="39582"/>
  </r>
  <r>
    <x v="2"/>
    <x v="39"/>
    <x v="7"/>
    <x v="1285"/>
    <n v="2.9"/>
    <n v="12663"/>
    <x v="532"/>
    <n v="41553"/>
  </r>
  <r>
    <x v="2"/>
    <x v="39"/>
    <x v="8"/>
    <x v="1286"/>
    <n v="5.3"/>
    <n v="15357"/>
    <x v="533"/>
    <n v="44587"/>
  </r>
  <r>
    <x v="2"/>
    <x v="39"/>
    <x v="9"/>
    <x v="1287"/>
    <n v="1.5"/>
    <n v="16510"/>
    <x v="534"/>
    <n v="46493"/>
  </r>
  <r>
    <x v="2"/>
    <x v="39"/>
    <x v="10"/>
    <x v="1288"/>
    <n v="2"/>
    <n v="17824"/>
    <x v="535"/>
    <n v="49389"/>
  </r>
  <r>
    <x v="2"/>
    <x v="39"/>
    <x v="11"/>
    <x v="1289"/>
    <n v="2"/>
    <n v="20105"/>
    <x v="536"/>
    <n v="52267"/>
  </r>
  <r>
    <x v="2"/>
    <x v="40"/>
    <x v="0"/>
    <x v="1290"/>
    <n v="0"/>
    <n v="4762"/>
    <x v="49"/>
    <n v="10499"/>
  </r>
  <r>
    <x v="2"/>
    <x v="40"/>
    <x v="1"/>
    <x v="1291"/>
    <n v="2.6"/>
    <n v="4942"/>
    <x v="537"/>
    <n v="11126"/>
  </r>
  <r>
    <x v="2"/>
    <x v="40"/>
    <x v="2"/>
    <x v="1292"/>
    <n v="-3.7"/>
    <n v="4170"/>
    <x v="149"/>
    <n v="11226"/>
  </r>
  <r>
    <x v="2"/>
    <x v="40"/>
    <x v="3"/>
    <x v="1293"/>
    <n v="1.3"/>
    <n v="4970"/>
    <x v="537"/>
    <n v="12098"/>
  </r>
  <r>
    <x v="2"/>
    <x v="40"/>
    <x v="4"/>
    <x v="1294"/>
    <n v="2.2999999999999998"/>
    <n v="4704"/>
    <x v="147"/>
    <n v="12726"/>
  </r>
  <r>
    <x v="2"/>
    <x v="40"/>
    <x v="5"/>
    <x v="1295"/>
    <n v="-0.9"/>
    <n v="5268"/>
    <x v="537"/>
    <n v="13099"/>
  </r>
  <r>
    <x v="2"/>
    <x v="40"/>
    <x v="6"/>
    <x v="1296"/>
    <n v="2.2000000000000002"/>
    <n v="5874"/>
    <x v="538"/>
    <n v="14126"/>
  </r>
  <r>
    <x v="2"/>
    <x v="40"/>
    <x v="7"/>
    <x v="1297"/>
    <n v="4.5"/>
    <n v="6235"/>
    <x v="539"/>
    <n v="14908"/>
  </r>
  <r>
    <x v="2"/>
    <x v="40"/>
    <x v="8"/>
    <x v="1298"/>
    <n v="8.8000000000000007"/>
    <n v="7227"/>
    <x v="540"/>
    <n v="16480"/>
  </r>
  <r>
    <x v="2"/>
    <x v="40"/>
    <x v="9"/>
    <x v="1299"/>
    <n v="0.7"/>
    <n v="8106"/>
    <x v="540"/>
    <n v="16950"/>
  </r>
  <r>
    <x v="2"/>
    <x v="40"/>
    <x v="10"/>
    <x v="1300"/>
    <n v="3.4"/>
    <n v="9466"/>
    <x v="541"/>
    <n v="18171"/>
  </r>
  <r>
    <x v="2"/>
    <x v="40"/>
    <x v="11"/>
    <x v="1301"/>
    <n v="2.5"/>
    <n v="10859"/>
    <x v="542"/>
    <n v="19163"/>
  </r>
  <r>
    <x v="2"/>
    <x v="41"/>
    <x v="0"/>
    <x v="1302"/>
    <n v="0"/>
    <n v="4587"/>
    <x v="543"/>
    <n v="16744"/>
  </r>
  <r>
    <x v="2"/>
    <x v="41"/>
    <x v="1"/>
    <x v="1303"/>
    <n v="2.6"/>
    <n v="4554"/>
    <x v="244"/>
    <n v="18382"/>
  </r>
  <r>
    <x v="2"/>
    <x v="41"/>
    <x v="2"/>
    <x v="1304"/>
    <n v="4.0999999999999996"/>
    <n v="4439"/>
    <x v="544"/>
    <n v="19315"/>
  </r>
  <r>
    <x v="2"/>
    <x v="41"/>
    <x v="3"/>
    <x v="1305"/>
    <n v="4.0999999999999996"/>
    <n v="5450"/>
    <x v="83"/>
    <n v="20803"/>
  </r>
  <r>
    <x v="2"/>
    <x v="41"/>
    <x v="4"/>
    <x v="1306"/>
    <n v="4.5"/>
    <n v="4993"/>
    <x v="545"/>
    <n v="22505"/>
  </r>
  <r>
    <x v="2"/>
    <x v="41"/>
    <x v="5"/>
    <x v="1307"/>
    <n v="1"/>
    <n v="5904"/>
    <x v="546"/>
    <n v="24220"/>
  </r>
  <r>
    <x v="2"/>
    <x v="41"/>
    <x v="6"/>
    <x v="1308"/>
    <n v="2"/>
    <n v="6414"/>
    <x v="547"/>
    <n v="25456"/>
  </r>
  <r>
    <x v="2"/>
    <x v="41"/>
    <x v="7"/>
    <x v="1309"/>
    <n v="1.9"/>
    <n v="6428"/>
    <x v="548"/>
    <n v="26645"/>
  </r>
  <r>
    <x v="2"/>
    <x v="41"/>
    <x v="8"/>
    <x v="1310"/>
    <n v="3.1"/>
    <n v="8130"/>
    <x v="549"/>
    <n v="28107"/>
  </r>
  <r>
    <x v="2"/>
    <x v="41"/>
    <x v="9"/>
    <x v="1311"/>
    <n v="2.1"/>
    <n v="8404"/>
    <x v="550"/>
    <n v="29543"/>
  </r>
  <r>
    <x v="2"/>
    <x v="41"/>
    <x v="10"/>
    <x v="1312"/>
    <n v="1.1000000000000001"/>
    <n v="8358"/>
    <x v="551"/>
    <n v="31218"/>
  </r>
  <r>
    <x v="2"/>
    <x v="41"/>
    <x v="11"/>
    <x v="1313"/>
    <n v="1.7"/>
    <n v="9246"/>
    <x v="519"/>
    <n v="33104"/>
  </r>
  <r>
    <x v="3"/>
    <x v="0"/>
    <x v="0"/>
    <x v="1314"/>
    <n v="0"/>
    <n v="75030"/>
    <x v="552"/>
    <n v="210742"/>
  </r>
  <r>
    <x v="3"/>
    <x v="0"/>
    <x v="1"/>
    <x v="1315"/>
    <n v="-2.6"/>
    <n v="77061"/>
    <x v="553"/>
    <n v="213835"/>
  </r>
  <r>
    <x v="3"/>
    <x v="0"/>
    <x v="2"/>
    <x v="1316"/>
    <n v="6.3"/>
    <n v="69163"/>
    <x v="554"/>
    <n v="227979"/>
  </r>
  <r>
    <x v="3"/>
    <x v="0"/>
    <x v="3"/>
    <x v="1317"/>
    <n v="2.6"/>
    <n v="83357"/>
    <x v="555"/>
    <n v="244334"/>
  </r>
  <r>
    <x v="3"/>
    <x v="0"/>
    <x v="4"/>
    <x v="1318"/>
    <n v="3"/>
    <n v="86612"/>
    <x v="556"/>
    <n v="259105"/>
  </r>
  <r>
    <x v="3"/>
    <x v="0"/>
    <x v="5"/>
    <x v="1319"/>
    <n v="2.8"/>
    <n v="87573"/>
    <x v="557"/>
    <n v="273353"/>
  </r>
  <r>
    <x v="3"/>
    <x v="0"/>
    <x v="6"/>
    <x v="1320"/>
    <n v="2.6"/>
    <n v="92532"/>
    <x v="558"/>
    <n v="283237"/>
  </r>
  <r>
    <x v="3"/>
    <x v="0"/>
    <x v="7"/>
    <x v="1321"/>
    <n v="2.4"/>
    <n v="94479"/>
    <x v="559"/>
    <n v="303759"/>
  </r>
  <r>
    <x v="3"/>
    <x v="0"/>
    <x v="8"/>
    <x v="1322"/>
    <n v="1.7"/>
    <n v="109818"/>
    <x v="560"/>
    <n v="308924"/>
  </r>
  <r>
    <x v="3"/>
    <x v="0"/>
    <x v="9"/>
    <x v="1323"/>
    <n v="2.5"/>
    <n v="128405"/>
    <x v="561"/>
    <n v="323097"/>
  </r>
  <r>
    <x v="3"/>
    <x v="0"/>
    <x v="10"/>
    <x v="1324"/>
    <n v="2.9"/>
    <n v="137599"/>
    <x v="562"/>
    <n v="337014"/>
  </r>
  <r>
    <x v="3"/>
    <x v="0"/>
    <x v="11"/>
    <x v="1325"/>
    <n v="2.8"/>
    <n v="153276"/>
    <x v="563"/>
    <n v="358175"/>
  </r>
  <r>
    <x v="3"/>
    <x v="1"/>
    <x v="0"/>
    <x v="1326"/>
    <n v="0"/>
    <n v="2"/>
    <x v="391"/>
    <n v="12"/>
  </r>
  <r>
    <x v="3"/>
    <x v="1"/>
    <x v="1"/>
    <x v="1327"/>
    <n v="62.9"/>
    <n v="2"/>
    <x v="391"/>
    <n v="13"/>
  </r>
  <r>
    <x v="3"/>
    <x v="1"/>
    <x v="2"/>
    <x v="1328"/>
    <n v="-37.9"/>
    <n v="5"/>
    <x v="383"/>
    <n v="12"/>
  </r>
  <r>
    <x v="3"/>
    <x v="1"/>
    <x v="3"/>
    <x v="1328"/>
    <n v="-2.7"/>
    <n v="2"/>
    <x v="193"/>
    <n v="13"/>
  </r>
  <r>
    <x v="3"/>
    <x v="1"/>
    <x v="4"/>
    <x v="1329"/>
    <n v="47.8"/>
    <n v="2"/>
    <x v="383"/>
    <n v="53"/>
  </r>
  <r>
    <x v="3"/>
    <x v="1"/>
    <x v="5"/>
    <x v="1330"/>
    <n v="-2.5"/>
    <n v="3"/>
    <x v="193"/>
    <n v="24"/>
  </r>
  <r>
    <x v="3"/>
    <x v="1"/>
    <x v="6"/>
    <x v="1331"/>
    <n v="12.3"/>
    <n v="3"/>
    <x v="193"/>
    <n v="26"/>
  </r>
  <r>
    <x v="3"/>
    <x v="1"/>
    <x v="7"/>
    <x v="1332"/>
    <n v="24.8"/>
    <n v="20"/>
    <x v="193"/>
    <n v="27"/>
  </r>
  <r>
    <x v="3"/>
    <x v="1"/>
    <x v="8"/>
    <x v="1332"/>
    <n v="-0.5"/>
    <n v="3"/>
    <x v="192"/>
    <n v="29"/>
  </r>
  <r>
    <x v="3"/>
    <x v="1"/>
    <x v="9"/>
    <x v="1333"/>
    <n v="-19.5"/>
    <n v="3"/>
    <x v="192"/>
    <n v="27"/>
  </r>
  <r>
    <x v="3"/>
    <x v="1"/>
    <x v="10"/>
    <x v="718"/>
    <n v="33.6"/>
    <n v="4"/>
    <x v="383"/>
    <n v="33"/>
  </r>
  <r>
    <x v="3"/>
    <x v="1"/>
    <x v="11"/>
    <x v="1332"/>
    <n v="-17.3"/>
    <n v="3"/>
    <x v="391"/>
    <n v="44"/>
  </r>
  <r>
    <x v="3"/>
    <x v="2"/>
    <x v="0"/>
    <x v="517"/>
    <n v="0"/>
    <m/>
    <x v="255"/>
    <m/>
  </r>
  <r>
    <x v="3"/>
    <x v="2"/>
    <x v="1"/>
    <x v="517"/>
    <n v="0"/>
    <m/>
    <x v="255"/>
    <m/>
  </r>
  <r>
    <x v="3"/>
    <x v="2"/>
    <x v="2"/>
    <x v="517"/>
    <n v="0"/>
    <m/>
    <x v="255"/>
    <m/>
  </r>
  <r>
    <x v="3"/>
    <x v="2"/>
    <x v="3"/>
    <x v="517"/>
    <n v="0"/>
    <m/>
    <x v="255"/>
    <m/>
  </r>
  <r>
    <x v="3"/>
    <x v="2"/>
    <x v="4"/>
    <x v="517"/>
    <n v="0"/>
    <m/>
    <x v="255"/>
    <m/>
  </r>
  <r>
    <x v="3"/>
    <x v="2"/>
    <x v="5"/>
    <x v="517"/>
    <n v="0"/>
    <m/>
    <x v="255"/>
    <m/>
  </r>
  <r>
    <x v="3"/>
    <x v="2"/>
    <x v="6"/>
    <x v="517"/>
    <n v="0"/>
    <m/>
    <x v="255"/>
    <m/>
  </r>
  <r>
    <x v="3"/>
    <x v="2"/>
    <x v="7"/>
    <x v="517"/>
    <n v="0"/>
    <m/>
    <x v="255"/>
    <m/>
  </r>
  <r>
    <x v="3"/>
    <x v="2"/>
    <x v="8"/>
    <x v="517"/>
    <n v="0"/>
    <m/>
    <x v="255"/>
    <m/>
  </r>
  <r>
    <x v="3"/>
    <x v="2"/>
    <x v="9"/>
    <x v="517"/>
    <n v="0"/>
    <m/>
    <x v="255"/>
    <m/>
  </r>
  <r>
    <x v="3"/>
    <x v="2"/>
    <x v="10"/>
    <x v="517"/>
    <n v="0"/>
    <m/>
    <x v="255"/>
    <m/>
  </r>
  <r>
    <x v="3"/>
    <x v="2"/>
    <x v="11"/>
    <x v="517"/>
    <n v="0"/>
    <m/>
    <x v="255"/>
    <m/>
  </r>
  <r>
    <x v="3"/>
    <x v="3"/>
    <x v="0"/>
    <x v="517"/>
    <n v="0"/>
    <m/>
    <x v="255"/>
    <m/>
  </r>
  <r>
    <x v="3"/>
    <x v="3"/>
    <x v="1"/>
    <x v="517"/>
    <n v="0"/>
    <m/>
    <x v="255"/>
    <m/>
  </r>
  <r>
    <x v="3"/>
    <x v="3"/>
    <x v="2"/>
    <x v="517"/>
    <n v="0"/>
    <m/>
    <x v="255"/>
    <m/>
  </r>
  <r>
    <x v="3"/>
    <x v="3"/>
    <x v="3"/>
    <x v="517"/>
    <n v="0"/>
    <m/>
    <x v="255"/>
    <m/>
  </r>
  <r>
    <x v="3"/>
    <x v="3"/>
    <x v="4"/>
    <x v="517"/>
    <n v="0"/>
    <m/>
    <x v="255"/>
    <m/>
  </r>
  <r>
    <x v="3"/>
    <x v="3"/>
    <x v="5"/>
    <x v="517"/>
    <n v="0"/>
    <m/>
    <x v="255"/>
    <m/>
  </r>
  <r>
    <x v="3"/>
    <x v="3"/>
    <x v="6"/>
    <x v="517"/>
    <n v="0"/>
    <m/>
    <x v="255"/>
    <m/>
  </r>
  <r>
    <x v="3"/>
    <x v="3"/>
    <x v="7"/>
    <x v="517"/>
    <n v="0"/>
    <m/>
    <x v="255"/>
    <m/>
  </r>
  <r>
    <x v="3"/>
    <x v="3"/>
    <x v="8"/>
    <x v="517"/>
    <n v="0"/>
    <m/>
    <x v="255"/>
    <m/>
  </r>
  <r>
    <x v="3"/>
    <x v="3"/>
    <x v="9"/>
    <x v="517"/>
    <n v="0"/>
    <m/>
    <x v="255"/>
    <m/>
  </r>
  <r>
    <x v="3"/>
    <x v="3"/>
    <x v="10"/>
    <x v="517"/>
    <n v="0"/>
    <m/>
    <x v="255"/>
    <m/>
  </r>
  <r>
    <x v="3"/>
    <x v="3"/>
    <x v="11"/>
    <x v="517"/>
    <n v="0"/>
    <m/>
    <x v="255"/>
    <m/>
  </r>
  <r>
    <x v="3"/>
    <x v="4"/>
    <x v="0"/>
    <x v="1334"/>
    <n v="0"/>
    <n v="324"/>
    <x v="386"/>
    <n v="1774"/>
  </r>
  <r>
    <x v="3"/>
    <x v="4"/>
    <x v="1"/>
    <x v="1335"/>
    <n v="-20.399999999999999"/>
    <n v="215"/>
    <x v="386"/>
    <n v="1939"/>
  </r>
  <r>
    <x v="3"/>
    <x v="4"/>
    <x v="2"/>
    <x v="1336"/>
    <n v="-6.1"/>
    <n v="43"/>
    <x v="388"/>
    <n v="1988"/>
  </r>
  <r>
    <x v="3"/>
    <x v="4"/>
    <x v="3"/>
    <x v="1337"/>
    <n v="44.6"/>
    <n v="-535"/>
    <x v="479"/>
    <n v="2969"/>
  </r>
  <r>
    <x v="3"/>
    <x v="4"/>
    <x v="4"/>
    <x v="959"/>
    <n v="-31.7"/>
    <n v="946"/>
    <x v="415"/>
    <n v="1665"/>
  </r>
  <r>
    <x v="3"/>
    <x v="4"/>
    <x v="5"/>
    <x v="1338"/>
    <n v="-11.6"/>
    <n v="1710"/>
    <x v="415"/>
    <n v="2009"/>
  </r>
  <r>
    <x v="3"/>
    <x v="4"/>
    <x v="6"/>
    <x v="1339"/>
    <n v="-2.6"/>
    <n v="220"/>
    <x v="396"/>
    <n v="2073"/>
  </r>
  <r>
    <x v="3"/>
    <x v="4"/>
    <x v="7"/>
    <x v="1340"/>
    <n v="67.900000000000006"/>
    <n v="1195"/>
    <x v="394"/>
    <n v="4106"/>
  </r>
  <r>
    <x v="3"/>
    <x v="4"/>
    <x v="8"/>
    <x v="1341"/>
    <n v="-51.9"/>
    <n v="133"/>
    <x v="399"/>
    <n v="1612"/>
  </r>
  <r>
    <x v="3"/>
    <x v="4"/>
    <x v="9"/>
    <x v="1342"/>
    <n v="-11.6"/>
    <n v="139"/>
    <x v="390"/>
    <n v="1483"/>
  </r>
  <r>
    <x v="3"/>
    <x v="4"/>
    <x v="10"/>
    <x v="1343"/>
    <n v="-38.9"/>
    <n v="93"/>
    <x v="383"/>
    <n v="886"/>
  </r>
  <r>
    <x v="3"/>
    <x v="4"/>
    <x v="11"/>
    <x v="1344"/>
    <n v="53.8"/>
    <n v="15"/>
    <x v="383"/>
    <n v="942"/>
  </r>
  <r>
    <x v="3"/>
    <x v="5"/>
    <x v="0"/>
    <x v="1146"/>
    <n v="0"/>
    <n v="10"/>
    <x v="415"/>
    <n v="1373"/>
  </r>
  <r>
    <x v="3"/>
    <x v="5"/>
    <x v="1"/>
    <x v="1345"/>
    <n v="21.1"/>
    <n v="12"/>
    <x v="392"/>
    <n v="1654"/>
  </r>
  <r>
    <x v="3"/>
    <x v="5"/>
    <x v="2"/>
    <x v="1346"/>
    <n v="-0.9"/>
    <n v="33"/>
    <x v="387"/>
    <n v="1732"/>
  </r>
  <r>
    <x v="3"/>
    <x v="5"/>
    <x v="3"/>
    <x v="1347"/>
    <n v="32"/>
    <n v="98"/>
    <x v="384"/>
    <n v="2413"/>
  </r>
  <r>
    <x v="3"/>
    <x v="5"/>
    <x v="4"/>
    <x v="1348"/>
    <n v="-56.6"/>
    <n v="203"/>
    <x v="389"/>
    <n v="1121"/>
  </r>
  <r>
    <x v="3"/>
    <x v="5"/>
    <x v="5"/>
    <x v="1349"/>
    <n v="21.1"/>
    <n v="153"/>
    <x v="398"/>
    <n v="1404"/>
  </r>
  <r>
    <x v="3"/>
    <x v="5"/>
    <x v="6"/>
    <x v="1350"/>
    <n v="-23.9"/>
    <n v="139"/>
    <x v="390"/>
    <n v="1122"/>
  </r>
  <r>
    <x v="3"/>
    <x v="5"/>
    <x v="7"/>
    <x v="978"/>
    <n v="15.9"/>
    <n v="112"/>
    <x v="390"/>
    <n v="1360"/>
  </r>
  <r>
    <x v="3"/>
    <x v="5"/>
    <x v="8"/>
    <x v="1351"/>
    <n v="-9.1"/>
    <n v="96"/>
    <x v="390"/>
    <n v="1271"/>
  </r>
  <r>
    <x v="3"/>
    <x v="5"/>
    <x v="9"/>
    <x v="1352"/>
    <n v="-5"/>
    <n v="105"/>
    <x v="383"/>
    <n v="1271"/>
  </r>
  <r>
    <x v="3"/>
    <x v="5"/>
    <x v="10"/>
    <x v="1353"/>
    <n v="-39.299999999999997"/>
    <n v="68"/>
    <x v="193"/>
    <n v="794"/>
  </r>
  <r>
    <x v="3"/>
    <x v="5"/>
    <x v="11"/>
    <x v="1354"/>
    <n v="8.1"/>
    <n v="76"/>
    <x v="193"/>
    <n v="870"/>
  </r>
  <r>
    <x v="3"/>
    <x v="6"/>
    <x v="0"/>
    <x v="1355"/>
    <n v="0"/>
    <n v="314"/>
    <x v="383"/>
    <n v="401"/>
  </r>
  <r>
    <x v="3"/>
    <x v="6"/>
    <x v="1"/>
    <x v="1356"/>
    <n v="-82.4"/>
    <n v="203"/>
    <x v="192"/>
    <n v="285"/>
  </r>
  <r>
    <x v="3"/>
    <x v="6"/>
    <x v="2"/>
    <x v="1357"/>
    <n v="-48.6"/>
    <n v="10"/>
    <x v="192"/>
    <n v="256"/>
  </r>
  <r>
    <x v="3"/>
    <x v="6"/>
    <x v="3"/>
    <x v="1358"/>
    <n v="252.6"/>
    <n v="-633"/>
    <x v="391"/>
    <n v="556"/>
  </r>
  <r>
    <x v="3"/>
    <x v="6"/>
    <x v="4"/>
    <x v="1027"/>
    <n v="112.9"/>
    <n v="743"/>
    <x v="383"/>
    <n v="544"/>
  </r>
  <r>
    <x v="3"/>
    <x v="6"/>
    <x v="5"/>
    <x v="1005"/>
    <n v="-53.1"/>
    <n v="1557"/>
    <x v="383"/>
    <n v="605"/>
  </r>
  <r>
    <x v="3"/>
    <x v="6"/>
    <x v="6"/>
    <x v="1359"/>
    <n v="64.2"/>
    <n v="81"/>
    <x v="389"/>
    <n v="951"/>
  </r>
  <r>
    <x v="3"/>
    <x v="6"/>
    <x v="7"/>
    <x v="1019"/>
    <n v="139.19999999999999"/>
    <n v="1083"/>
    <x v="415"/>
    <n v="2746"/>
  </r>
  <r>
    <x v="3"/>
    <x v="6"/>
    <x v="8"/>
    <x v="1360"/>
    <n v="-81.2"/>
    <n v="37"/>
    <x v="193"/>
    <n v="341"/>
  </r>
  <r>
    <x v="3"/>
    <x v="6"/>
    <x v="9"/>
    <x v="1361"/>
    <n v="-41.8"/>
    <n v="34"/>
    <x v="192"/>
    <n v="212"/>
  </r>
  <r>
    <x v="3"/>
    <x v="6"/>
    <x v="10"/>
    <x v="1362"/>
    <n v="-35.1"/>
    <n v="25"/>
    <x v="256"/>
    <n v="92"/>
  </r>
  <r>
    <x v="3"/>
    <x v="6"/>
    <x v="11"/>
    <x v="1363"/>
    <n v="515.79999999999995"/>
    <n v="-61"/>
    <x v="327"/>
    <n v="72"/>
  </r>
  <r>
    <x v="3"/>
    <x v="7"/>
    <x v="0"/>
    <x v="1364"/>
    <n v="0"/>
    <n v="2552"/>
    <x v="159"/>
    <n v="11660"/>
  </r>
  <r>
    <x v="3"/>
    <x v="7"/>
    <x v="1"/>
    <x v="1365"/>
    <n v="-40.700000000000003"/>
    <n v="1572"/>
    <x v="481"/>
    <n v="9124"/>
  </r>
  <r>
    <x v="3"/>
    <x v="7"/>
    <x v="2"/>
    <x v="1366"/>
    <n v="22.4"/>
    <n v="1616"/>
    <x v="120"/>
    <n v="8642"/>
  </r>
  <r>
    <x v="3"/>
    <x v="7"/>
    <x v="3"/>
    <x v="1367"/>
    <n v="1.4"/>
    <n v="1635"/>
    <x v="120"/>
    <n v="9386"/>
  </r>
  <r>
    <x v="3"/>
    <x v="7"/>
    <x v="4"/>
    <x v="1368"/>
    <n v="4.0999999999999996"/>
    <n v="2462"/>
    <x v="26"/>
    <n v="10249"/>
  </r>
  <r>
    <x v="3"/>
    <x v="7"/>
    <x v="5"/>
    <x v="1369"/>
    <n v="10.9"/>
    <n v="414"/>
    <x v="25"/>
    <n v="10415"/>
  </r>
  <r>
    <x v="3"/>
    <x v="7"/>
    <x v="6"/>
    <x v="1370"/>
    <n v="3.4"/>
    <n v="2042"/>
    <x v="120"/>
    <n v="10107"/>
  </r>
  <r>
    <x v="3"/>
    <x v="7"/>
    <x v="7"/>
    <x v="1371"/>
    <n v="11.9"/>
    <n v="948"/>
    <x v="115"/>
    <n v="10768"/>
  </r>
  <r>
    <x v="3"/>
    <x v="7"/>
    <x v="8"/>
    <x v="1372"/>
    <n v="3"/>
    <n v="1131"/>
    <x v="122"/>
    <n v="9872"/>
  </r>
  <r>
    <x v="3"/>
    <x v="7"/>
    <x v="9"/>
    <x v="1373"/>
    <n v="-4.4000000000000004"/>
    <n v="1834"/>
    <x v="122"/>
    <n v="9835"/>
  </r>
  <r>
    <x v="3"/>
    <x v="7"/>
    <x v="10"/>
    <x v="1374"/>
    <n v="-5.2"/>
    <n v="1747"/>
    <x v="122"/>
    <n v="10050"/>
  </r>
  <r>
    <x v="3"/>
    <x v="7"/>
    <x v="11"/>
    <x v="1375"/>
    <n v="1.5"/>
    <n v="2590"/>
    <x v="506"/>
    <n v="10996"/>
  </r>
  <r>
    <x v="3"/>
    <x v="8"/>
    <x v="0"/>
    <x v="1376"/>
    <n v="0"/>
    <n v="509"/>
    <x v="423"/>
    <n v="3137"/>
  </r>
  <r>
    <x v="3"/>
    <x v="8"/>
    <x v="1"/>
    <x v="1377"/>
    <n v="-33.299999999999997"/>
    <n v="542"/>
    <x v="91"/>
    <n v="2398"/>
  </r>
  <r>
    <x v="3"/>
    <x v="8"/>
    <x v="2"/>
    <x v="1378"/>
    <n v="46.3"/>
    <n v="778"/>
    <x v="91"/>
    <n v="2538"/>
  </r>
  <r>
    <x v="3"/>
    <x v="8"/>
    <x v="3"/>
    <x v="1379"/>
    <n v="-4.8"/>
    <n v="950"/>
    <x v="91"/>
    <n v="2508"/>
  </r>
  <r>
    <x v="3"/>
    <x v="8"/>
    <x v="4"/>
    <x v="1380"/>
    <n v="9.8000000000000007"/>
    <n v="878"/>
    <x v="91"/>
    <n v="3045"/>
  </r>
  <r>
    <x v="3"/>
    <x v="8"/>
    <x v="5"/>
    <x v="1381"/>
    <n v="21.3"/>
    <n v="539"/>
    <x v="91"/>
    <n v="3149"/>
  </r>
  <r>
    <x v="3"/>
    <x v="8"/>
    <x v="6"/>
    <x v="1382"/>
    <n v="-8"/>
    <n v="580"/>
    <x v="92"/>
    <n v="3066"/>
  </r>
  <r>
    <x v="3"/>
    <x v="8"/>
    <x v="7"/>
    <x v="1383"/>
    <n v="21.2"/>
    <n v="387"/>
    <x v="380"/>
    <n v="3264"/>
  </r>
  <r>
    <x v="3"/>
    <x v="8"/>
    <x v="8"/>
    <x v="1384"/>
    <n v="10.6"/>
    <n v="460"/>
    <x v="379"/>
    <n v="2795"/>
  </r>
  <r>
    <x v="3"/>
    <x v="8"/>
    <x v="9"/>
    <x v="1385"/>
    <n v="-11"/>
    <n v="797"/>
    <x v="445"/>
    <n v="2779"/>
  </r>
  <r>
    <x v="3"/>
    <x v="8"/>
    <x v="10"/>
    <x v="1386"/>
    <n v="-5.2"/>
    <n v="674"/>
    <x v="92"/>
    <n v="3129"/>
  </r>
  <r>
    <x v="3"/>
    <x v="8"/>
    <x v="11"/>
    <x v="1387"/>
    <n v="-6"/>
    <n v="467"/>
    <x v="38"/>
    <n v="3517"/>
  </r>
  <r>
    <x v="3"/>
    <x v="9"/>
    <x v="0"/>
    <x v="644"/>
    <n v="0"/>
    <n v="13"/>
    <x v="193"/>
    <n v="86"/>
  </r>
  <r>
    <x v="3"/>
    <x v="9"/>
    <x v="1"/>
    <x v="1388"/>
    <n v="-44.2"/>
    <n v="4"/>
    <x v="193"/>
    <n v="67"/>
  </r>
  <r>
    <x v="3"/>
    <x v="9"/>
    <x v="2"/>
    <x v="1389"/>
    <n v="0.5"/>
    <n v="5"/>
    <x v="192"/>
    <n v="66"/>
  </r>
  <r>
    <x v="3"/>
    <x v="9"/>
    <x v="3"/>
    <x v="1362"/>
    <n v="11.2"/>
    <n v="3"/>
    <x v="192"/>
    <n v="68"/>
  </r>
  <r>
    <x v="3"/>
    <x v="9"/>
    <x v="4"/>
    <x v="1390"/>
    <n v="2.1"/>
    <n v="1"/>
    <x v="192"/>
    <n v="70"/>
  </r>
  <r>
    <x v="3"/>
    <x v="9"/>
    <x v="5"/>
    <x v="616"/>
    <n v="29.9"/>
    <n v="3"/>
    <x v="192"/>
    <n v="79"/>
  </r>
  <r>
    <x v="3"/>
    <x v="9"/>
    <x v="6"/>
    <x v="1391"/>
    <n v="2.6"/>
    <n v="3"/>
    <x v="192"/>
    <n v="75"/>
  </r>
  <r>
    <x v="3"/>
    <x v="9"/>
    <x v="7"/>
    <x v="586"/>
    <n v="12.9"/>
    <n v="4"/>
    <x v="193"/>
    <n v="92"/>
  </r>
  <r>
    <x v="3"/>
    <x v="9"/>
    <x v="8"/>
    <x v="636"/>
    <n v="-4.5"/>
    <n v="6"/>
    <x v="193"/>
    <n v="83"/>
  </r>
  <r>
    <x v="3"/>
    <x v="9"/>
    <x v="9"/>
    <x v="1392"/>
    <n v="8.9"/>
    <n v="-5"/>
    <x v="193"/>
    <n v="97"/>
  </r>
  <r>
    <x v="3"/>
    <x v="9"/>
    <x v="10"/>
    <x v="1393"/>
    <n v="-28.3"/>
    <n v="10"/>
    <x v="193"/>
    <n v="96"/>
  </r>
  <r>
    <x v="3"/>
    <x v="9"/>
    <x v="11"/>
    <x v="1394"/>
    <n v="-23.8"/>
    <n v="8"/>
    <x v="193"/>
    <n v="89"/>
  </r>
  <r>
    <x v="3"/>
    <x v="10"/>
    <x v="0"/>
    <x v="1395"/>
    <n v="0"/>
    <n v="3"/>
    <x v="192"/>
    <n v="75"/>
  </r>
  <r>
    <x v="3"/>
    <x v="10"/>
    <x v="1"/>
    <x v="717"/>
    <n v="-26.6"/>
    <n v="1"/>
    <x v="192"/>
    <n v="77"/>
  </r>
  <r>
    <x v="3"/>
    <x v="10"/>
    <x v="2"/>
    <x v="1396"/>
    <n v="84.4"/>
    <n v="6"/>
    <x v="256"/>
    <n v="63"/>
  </r>
  <r>
    <x v="3"/>
    <x v="10"/>
    <x v="3"/>
    <x v="1393"/>
    <n v="78.2"/>
    <n v="-10"/>
    <x v="192"/>
    <n v="98"/>
  </r>
  <r>
    <x v="3"/>
    <x v="10"/>
    <x v="4"/>
    <x v="1397"/>
    <n v="25.9"/>
    <n v="5"/>
    <x v="192"/>
    <n v="113"/>
  </r>
  <r>
    <x v="3"/>
    <x v="10"/>
    <x v="5"/>
    <x v="1398"/>
    <n v="-51.7"/>
    <n v="0"/>
    <x v="256"/>
    <n v="74"/>
  </r>
  <r>
    <x v="3"/>
    <x v="10"/>
    <x v="6"/>
    <x v="1399"/>
    <n v="-25.9"/>
    <n v="2"/>
    <x v="256"/>
    <n v="74"/>
  </r>
  <r>
    <x v="3"/>
    <x v="10"/>
    <x v="7"/>
    <x v="1400"/>
    <n v="-0.5"/>
    <n v="9"/>
    <x v="192"/>
    <n v="74"/>
  </r>
  <r>
    <x v="3"/>
    <x v="10"/>
    <x v="8"/>
    <x v="1401"/>
    <n v="-58.1"/>
    <n v="3"/>
    <x v="192"/>
    <n v="96"/>
  </r>
  <r>
    <x v="3"/>
    <x v="10"/>
    <x v="9"/>
    <x v="1402"/>
    <n v="513.29999999999995"/>
    <n v="9"/>
    <x v="192"/>
    <n v="124"/>
  </r>
  <r>
    <x v="3"/>
    <x v="10"/>
    <x v="10"/>
    <x v="640"/>
    <n v="153.69999999999999"/>
    <n v="28"/>
    <x v="192"/>
    <n v="172"/>
  </r>
  <r>
    <x v="3"/>
    <x v="10"/>
    <x v="11"/>
    <x v="643"/>
    <n v="-37.4"/>
    <n v="57"/>
    <x v="192"/>
    <n v="151"/>
  </r>
  <r>
    <x v="3"/>
    <x v="11"/>
    <x v="0"/>
    <x v="1403"/>
    <n v="0"/>
    <n v="14"/>
    <x v="395"/>
    <n v="1057"/>
  </r>
  <r>
    <x v="3"/>
    <x v="11"/>
    <x v="1"/>
    <x v="1404"/>
    <n v="-10.3"/>
    <n v="74"/>
    <x v="393"/>
    <n v="975"/>
  </r>
  <r>
    <x v="3"/>
    <x v="11"/>
    <x v="2"/>
    <x v="513"/>
    <n v="1.7"/>
    <n v="73"/>
    <x v="394"/>
    <n v="931"/>
  </r>
  <r>
    <x v="3"/>
    <x v="11"/>
    <x v="3"/>
    <x v="1405"/>
    <n v="-8.4"/>
    <n v="50"/>
    <x v="386"/>
    <n v="918"/>
  </r>
  <r>
    <x v="3"/>
    <x v="11"/>
    <x v="4"/>
    <x v="1406"/>
    <n v="-3"/>
    <n v="52"/>
    <x v="387"/>
    <n v="948"/>
  </r>
  <r>
    <x v="3"/>
    <x v="11"/>
    <x v="5"/>
    <x v="1407"/>
    <n v="-12"/>
    <n v="113"/>
    <x v="387"/>
    <n v="920"/>
  </r>
  <r>
    <x v="3"/>
    <x v="11"/>
    <x v="6"/>
    <x v="1408"/>
    <n v="1.5"/>
    <n v="161"/>
    <x v="392"/>
    <n v="900"/>
  </r>
  <r>
    <x v="3"/>
    <x v="11"/>
    <x v="7"/>
    <x v="603"/>
    <n v="0.2"/>
    <n v="100"/>
    <x v="392"/>
    <n v="907"/>
  </r>
  <r>
    <x v="3"/>
    <x v="11"/>
    <x v="8"/>
    <x v="1409"/>
    <n v="2.6"/>
    <n v="-229"/>
    <x v="415"/>
    <n v="736"/>
  </r>
  <r>
    <x v="3"/>
    <x v="11"/>
    <x v="9"/>
    <x v="1410"/>
    <n v="0.7"/>
    <n v="96"/>
    <x v="414"/>
    <n v="697"/>
  </r>
  <r>
    <x v="3"/>
    <x v="11"/>
    <x v="10"/>
    <x v="1411"/>
    <n v="6.8"/>
    <n v="58"/>
    <x v="414"/>
    <n v="670"/>
  </r>
  <r>
    <x v="3"/>
    <x v="11"/>
    <x v="11"/>
    <x v="1412"/>
    <n v="-7.9"/>
    <n v="95"/>
    <x v="414"/>
    <n v="721"/>
  </r>
  <r>
    <x v="3"/>
    <x v="12"/>
    <x v="0"/>
    <x v="1413"/>
    <n v="0"/>
    <n v="1059"/>
    <x v="416"/>
    <n v="2235"/>
  </r>
  <r>
    <x v="3"/>
    <x v="12"/>
    <x v="1"/>
    <x v="1414"/>
    <n v="-43.5"/>
    <n v="596"/>
    <x v="374"/>
    <n v="1814"/>
  </r>
  <r>
    <x v="3"/>
    <x v="12"/>
    <x v="2"/>
    <x v="1415"/>
    <n v="5.3"/>
    <n v="604"/>
    <x v="421"/>
    <n v="1733"/>
  </r>
  <r>
    <x v="3"/>
    <x v="12"/>
    <x v="3"/>
    <x v="1416"/>
    <n v="6.1"/>
    <n v="456"/>
    <x v="384"/>
    <n v="1792"/>
  </r>
  <r>
    <x v="3"/>
    <x v="12"/>
    <x v="4"/>
    <x v="1417"/>
    <n v="1.8"/>
    <n v="961"/>
    <x v="384"/>
    <n v="1849"/>
  </r>
  <r>
    <x v="3"/>
    <x v="12"/>
    <x v="5"/>
    <x v="1418"/>
    <n v="10.6"/>
    <n v="-802"/>
    <x v="384"/>
    <n v="1809"/>
  </r>
  <r>
    <x v="3"/>
    <x v="12"/>
    <x v="6"/>
    <x v="1419"/>
    <n v="14.5"/>
    <n v="843"/>
    <x v="395"/>
    <n v="1701"/>
  </r>
  <r>
    <x v="3"/>
    <x v="12"/>
    <x v="7"/>
    <x v="1420"/>
    <n v="22.2"/>
    <n v="610"/>
    <x v="394"/>
    <n v="1753"/>
  </r>
  <r>
    <x v="3"/>
    <x v="12"/>
    <x v="8"/>
    <x v="1421"/>
    <n v="1.6"/>
    <n v="654"/>
    <x v="394"/>
    <n v="1937"/>
  </r>
  <r>
    <x v="3"/>
    <x v="12"/>
    <x v="9"/>
    <x v="1422"/>
    <n v="9.1"/>
    <n v="462"/>
    <x v="393"/>
    <n v="1999"/>
  </r>
  <r>
    <x v="3"/>
    <x v="12"/>
    <x v="10"/>
    <x v="1423"/>
    <n v="-18.3"/>
    <n v="482"/>
    <x v="393"/>
    <n v="1906"/>
  </r>
  <r>
    <x v="3"/>
    <x v="12"/>
    <x v="11"/>
    <x v="1424"/>
    <n v="2.8"/>
    <n v="529"/>
    <x v="395"/>
    <n v="1939"/>
  </r>
  <r>
    <x v="3"/>
    <x v="13"/>
    <x v="0"/>
    <x v="1425"/>
    <n v="0"/>
    <n v="123"/>
    <x v="398"/>
    <n v="494"/>
  </r>
  <r>
    <x v="3"/>
    <x v="13"/>
    <x v="1"/>
    <x v="1426"/>
    <n v="-80.3"/>
    <n v="60"/>
    <x v="390"/>
    <n v="312"/>
  </r>
  <r>
    <x v="3"/>
    <x v="13"/>
    <x v="2"/>
    <x v="742"/>
    <n v="247.2"/>
    <n v="14"/>
    <x v="391"/>
    <n v="348"/>
  </r>
  <r>
    <x v="3"/>
    <x v="13"/>
    <x v="3"/>
    <x v="1427"/>
    <n v="-4.7"/>
    <n v="18"/>
    <x v="391"/>
    <n v="344"/>
  </r>
  <r>
    <x v="3"/>
    <x v="13"/>
    <x v="4"/>
    <x v="1428"/>
    <n v="8.3000000000000007"/>
    <n v="59"/>
    <x v="391"/>
    <n v="348"/>
  </r>
  <r>
    <x v="3"/>
    <x v="13"/>
    <x v="5"/>
    <x v="1429"/>
    <n v="-10.3"/>
    <n v="41"/>
    <x v="391"/>
    <n v="361"/>
  </r>
  <r>
    <x v="3"/>
    <x v="13"/>
    <x v="6"/>
    <x v="1430"/>
    <n v="10"/>
    <n v="27"/>
    <x v="390"/>
    <n v="376"/>
  </r>
  <r>
    <x v="3"/>
    <x v="13"/>
    <x v="7"/>
    <x v="1431"/>
    <n v="38.4"/>
    <n v="27"/>
    <x v="390"/>
    <n v="440"/>
  </r>
  <r>
    <x v="3"/>
    <x v="13"/>
    <x v="8"/>
    <x v="1432"/>
    <n v="-4.8"/>
    <n v="78"/>
    <x v="390"/>
    <n v="489"/>
  </r>
  <r>
    <x v="3"/>
    <x v="13"/>
    <x v="9"/>
    <x v="1433"/>
    <n v="61.1"/>
    <n v="26"/>
    <x v="390"/>
    <n v="747"/>
  </r>
  <r>
    <x v="3"/>
    <x v="13"/>
    <x v="10"/>
    <x v="1434"/>
    <n v="-8.1"/>
    <n v="140"/>
    <x v="389"/>
    <n v="559"/>
  </r>
  <r>
    <x v="3"/>
    <x v="13"/>
    <x v="11"/>
    <x v="1435"/>
    <n v="-19.2"/>
    <n v="250"/>
    <x v="389"/>
    <n v="695"/>
  </r>
  <r>
    <x v="3"/>
    <x v="14"/>
    <x v="0"/>
    <x v="1353"/>
    <n v="0"/>
    <n v="392"/>
    <x v="387"/>
    <n v="1142"/>
  </r>
  <r>
    <x v="3"/>
    <x v="14"/>
    <x v="1"/>
    <x v="1436"/>
    <n v="-98.9"/>
    <n v="58"/>
    <x v="391"/>
    <n v="532"/>
  </r>
  <r>
    <x v="3"/>
    <x v="14"/>
    <x v="2"/>
    <x v="642"/>
    <n v="2373.8000000000002"/>
    <n v="7"/>
    <x v="383"/>
    <n v="485"/>
  </r>
  <r>
    <x v="3"/>
    <x v="14"/>
    <x v="3"/>
    <x v="1437"/>
    <n v="-36.5"/>
    <n v="3"/>
    <x v="391"/>
    <n v="770"/>
  </r>
  <r>
    <x v="3"/>
    <x v="14"/>
    <x v="4"/>
    <x v="637"/>
    <n v="-33.1"/>
    <n v="15"/>
    <x v="391"/>
    <n v="662"/>
  </r>
  <r>
    <x v="3"/>
    <x v="14"/>
    <x v="5"/>
    <x v="575"/>
    <n v="188"/>
    <n v="106"/>
    <x v="383"/>
    <n v="719"/>
  </r>
  <r>
    <x v="3"/>
    <x v="14"/>
    <x v="6"/>
    <x v="1438"/>
    <n v="-14.4"/>
    <n v="0"/>
    <x v="383"/>
    <n v="386"/>
  </r>
  <r>
    <x v="3"/>
    <x v="14"/>
    <x v="7"/>
    <x v="1009"/>
    <n v="-7.1"/>
    <n v="0"/>
    <x v="383"/>
    <n v="614"/>
  </r>
  <r>
    <x v="3"/>
    <x v="14"/>
    <x v="8"/>
    <x v="1439"/>
    <n v="-46.2"/>
    <n v="0"/>
    <x v="192"/>
    <n v="181"/>
  </r>
  <r>
    <x v="3"/>
    <x v="14"/>
    <x v="9"/>
    <x v="1356"/>
    <n v="1"/>
    <n v="1"/>
    <x v="193"/>
    <n v="199"/>
  </r>
  <r>
    <x v="3"/>
    <x v="14"/>
    <x v="10"/>
    <x v="1440"/>
    <n v="58.8"/>
    <n v="1"/>
    <x v="192"/>
    <n v="262"/>
  </r>
  <r>
    <x v="3"/>
    <x v="14"/>
    <x v="11"/>
    <x v="1432"/>
    <n v="106.1"/>
    <n v="2"/>
    <x v="256"/>
    <n v="114"/>
  </r>
  <r>
    <x v="3"/>
    <x v="15"/>
    <x v="0"/>
    <x v="1441"/>
    <n v="0"/>
    <n v="177"/>
    <x v="385"/>
    <n v="1570"/>
  </r>
  <r>
    <x v="3"/>
    <x v="15"/>
    <x v="1"/>
    <x v="1442"/>
    <n v="-35.200000000000003"/>
    <n v="117"/>
    <x v="385"/>
    <n v="1521"/>
  </r>
  <r>
    <x v="3"/>
    <x v="15"/>
    <x v="2"/>
    <x v="1403"/>
    <n v="3.1"/>
    <n v="62"/>
    <x v="395"/>
    <n v="1324"/>
  </r>
  <r>
    <x v="3"/>
    <x v="15"/>
    <x v="3"/>
    <x v="1443"/>
    <n v="13.4"/>
    <n v="230"/>
    <x v="395"/>
    <n v="1393"/>
  </r>
  <r>
    <x v="3"/>
    <x v="15"/>
    <x v="4"/>
    <x v="1444"/>
    <n v="-3"/>
    <n v="319"/>
    <x v="395"/>
    <n v="1444"/>
  </r>
  <r>
    <x v="3"/>
    <x v="15"/>
    <x v="5"/>
    <x v="1445"/>
    <n v="9.9"/>
    <n v="221"/>
    <x v="384"/>
    <n v="1485"/>
  </r>
  <r>
    <x v="3"/>
    <x v="15"/>
    <x v="6"/>
    <x v="763"/>
    <n v="6.5"/>
    <n v="204"/>
    <x v="384"/>
    <n v="1634"/>
  </r>
  <r>
    <x v="3"/>
    <x v="15"/>
    <x v="7"/>
    <x v="1446"/>
    <n v="-0.7"/>
    <n v="-244"/>
    <x v="395"/>
    <n v="1579"/>
  </r>
  <r>
    <x v="3"/>
    <x v="15"/>
    <x v="8"/>
    <x v="1447"/>
    <n v="-5"/>
    <n v="330"/>
    <x v="395"/>
    <n v="1386"/>
  </r>
  <r>
    <x v="3"/>
    <x v="15"/>
    <x v="9"/>
    <x v="1448"/>
    <n v="-31.3"/>
    <n v="282"/>
    <x v="388"/>
    <n v="1123"/>
  </r>
  <r>
    <x v="3"/>
    <x v="15"/>
    <x v="10"/>
    <x v="1449"/>
    <n v="7.4"/>
    <n v="257"/>
    <x v="394"/>
    <n v="1205"/>
  </r>
  <r>
    <x v="3"/>
    <x v="15"/>
    <x v="11"/>
    <x v="1450"/>
    <n v="15.4"/>
    <n v="1252"/>
    <x v="394"/>
    <n v="1794"/>
  </r>
  <r>
    <x v="3"/>
    <x v="16"/>
    <x v="0"/>
    <x v="637"/>
    <n v="0"/>
    <n v="36"/>
    <x v="383"/>
    <n v="281"/>
  </r>
  <r>
    <x v="3"/>
    <x v="16"/>
    <x v="1"/>
    <x v="1400"/>
    <n v="-52.4"/>
    <n v="11"/>
    <x v="192"/>
    <n v="84"/>
  </r>
  <r>
    <x v="3"/>
    <x v="16"/>
    <x v="2"/>
    <x v="1331"/>
    <n v="-59.5"/>
    <n v="-22"/>
    <x v="256"/>
    <n v="55"/>
  </r>
  <r>
    <x v="3"/>
    <x v="16"/>
    <x v="3"/>
    <x v="1401"/>
    <n v="-40.799999999999997"/>
    <n v="-139"/>
    <x v="256"/>
    <n v="53"/>
  </r>
  <r>
    <x v="3"/>
    <x v="16"/>
    <x v="4"/>
    <x v="1451"/>
    <n v="400.8"/>
    <n v="1"/>
    <x v="193"/>
    <n v="138"/>
  </r>
  <r>
    <x v="3"/>
    <x v="16"/>
    <x v="5"/>
    <x v="1452"/>
    <n v="20.8"/>
    <n v="2"/>
    <x v="256"/>
    <n v="60"/>
  </r>
  <r>
    <x v="3"/>
    <x v="16"/>
    <x v="6"/>
    <x v="1391"/>
    <n v="21.6"/>
    <n v="0"/>
    <x v="256"/>
    <n v="71"/>
  </r>
  <r>
    <x v="3"/>
    <x v="16"/>
    <x v="7"/>
    <x v="1453"/>
    <n v="-14.4"/>
    <n v="-58"/>
    <x v="256"/>
    <n v="62"/>
  </r>
  <r>
    <x v="3"/>
    <x v="16"/>
    <x v="8"/>
    <x v="1454"/>
    <n v="-2.2999999999999998"/>
    <n v="-1"/>
    <x v="192"/>
    <n v="80"/>
  </r>
  <r>
    <x v="3"/>
    <x v="16"/>
    <x v="9"/>
    <x v="1455"/>
    <n v="-5.8"/>
    <n v="2"/>
    <x v="192"/>
    <n v="87"/>
  </r>
  <r>
    <x v="3"/>
    <x v="16"/>
    <x v="10"/>
    <x v="1399"/>
    <n v="31.4"/>
    <n v="1"/>
    <x v="256"/>
    <n v="26"/>
  </r>
  <r>
    <x v="3"/>
    <x v="16"/>
    <x v="11"/>
    <x v="619"/>
    <n v="33.6"/>
    <n v="2"/>
    <x v="256"/>
    <n v="58"/>
  </r>
  <r>
    <x v="3"/>
    <x v="17"/>
    <x v="0"/>
    <x v="1456"/>
    <n v="0"/>
    <n v="87"/>
    <x v="415"/>
    <n v="537"/>
  </r>
  <r>
    <x v="3"/>
    <x v="17"/>
    <x v="1"/>
    <x v="1457"/>
    <n v="-62.8"/>
    <n v="35"/>
    <x v="398"/>
    <n v="326"/>
  </r>
  <r>
    <x v="3"/>
    <x v="17"/>
    <x v="2"/>
    <x v="737"/>
    <n v="30.8"/>
    <n v="34"/>
    <x v="389"/>
    <n v="310"/>
  </r>
  <r>
    <x v="3"/>
    <x v="17"/>
    <x v="3"/>
    <x v="1458"/>
    <n v="-1.7"/>
    <n v="28"/>
    <x v="398"/>
    <n v="366"/>
  </r>
  <r>
    <x v="3"/>
    <x v="17"/>
    <x v="4"/>
    <x v="1459"/>
    <n v="-18.5"/>
    <n v="62"/>
    <x v="389"/>
    <n v="375"/>
  </r>
  <r>
    <x v="3"/>
    <x v="17"/>
    <x v="5"/>
    <x v="1428"/>
    <n v="29.8"/>
    <n v="59"/>
    <x v="389"/>
    <n v="386"/>
  </r>
  <r>
    <x v="3"/>
    <x v="17"/>
    <x v="6"/>
    <x v="1460"/>
    <n v="-35.799999999999997"/>
    <n v="56"/>
    <x v="389"/>
    <n v="377"/>
  </r>
  <r>
    <x v="3"/>
    <x v="17"/>
    <x v="7"/>
    <x v="1461"/>
    <n v="12"/>
    <n v="45"/>
    <x v="389"/>
    <n v="407"/>
  </r>
  <r>
    <x v="3"/>
    <x v="17"/>
    <x v="8"/>
    <x v="1046"/>
    <n v="129.80000000000001"/>
    <n v="54"/>
    <x v="389"/>
    <n v="432"/>
  </r>
  <r>
    <x v="3"/>
    <x v="17"/>
    <x v="9"/>
    <x v="1462"/>
    <n v="-45.4"/>
    <n v="61"/>
    <x v="389"/>
    <n v="476"/>
  </r>
  <r>
    <x v="3"/>
    <x v="17"/>
    <x v="10"/>
    <x v="1463"/>
    <n v="22"/>
    <n v="45"/>
    <x v="389"/>
    <n v="492"/>
  </r>
  <r>
    <x v="3"/>
    <x v="17"/>
    <x v="11"/>
    <x v="1464"/>
    <n v="15.7"/>
    <n v="142"/>
    <x v="398"/>
    <n v="481"/>
  </r>
  <r>
    <x v="3"/>
    <x v="18"/>
    <x v="0"/>
    <x v="1465"/>
    <n v="0"/>
    <n v="139"/>
    <x v="386"/>
    <n v="1046"/>
  </r>
  <r>
    <x v="3"/>
    <x v="18"/>
    <x v="1"/>
    <x v="679"/>
    <n v="-13"/>
    <n v="74"/>
    <x v="388"/>
    <n v="1018"/>
  </r>
  <r>
    <x v="3"/>
    <x v="18"/>
    <x v="2"/>
    <x v="1466"/>
    <n v="40.4"/>
    <n v="55"/>
    <x v="386"/>
    <n v="789"/>
  </r>
  <r>
    <x v="3"/>
    <x v="18"/>
    <x v="3"/>
    <x v="1448"/>
    <n v="7.1"/>
    <n v="46"/>
    <x v="387"/>
    <n v="1076"/>
  </r>
  <r>
    <x v="3"/>
    <x v="18"/>
    <x v="4"/>
    <x v="1467"/>
    <n v="18.100000000000001"/>
    <n v="109"/>
    <x v="393"/>
    <n v="1257"/>
  </r>
  <r>
    <x v="3"/>
    <x v="18"/>
    <x v="5"/>
    <x v="1468"/>
    <n v="1.4"/>
    <n v="132"/>
    <x v="393"/>
    <n v="1373"/>
  </r>
  <r>
    <x v="3"/>
    <x v="18"/>
    <x v="6"/>
    <x v="1469"/>
    <n v="17.5"/>
    <n v="166"/>
    <x v="395"/>
    <n v="1447"/>
  </r>
  <r>
    <x v="3"/>
    <x v="18"/>
    <x v="7"/>
    <x v="1470"/>
    <n v="-8.6"/>
    <n v="68"/>
    <x v="393"/>
    <n v="1576"/>
  </r>
  <r>
    <x v="3"/>
    <x v="18"/>
    <x v="8"/>
    <x v="1471"/>
    <n v="-10.6"/>
    <n v="-224"/>
    <x v="386"/>
    <n v="1657"/>
  </r>
  <r>
    <x v="3"/>
    <x v="18"/>
    <x v="9"/>
    <x v="757"/>
    <n v="-13.5"/>
    <n v="103"/>
    <x v="388"/>
    <n v="1507"/>
  </r>
  <r>
    <x v="3"/>
    <x v="18"/>
    <x v="10"/>
    <x v="1472"/>
    <n v="1.2"/>
    <n v="51"/>
    <x v="387"/>
    <n v="1533"/>
  </r>
  <r>
    <x v="3"/>
    <x v="18"/>
    <x v="11"/>
    <x v="1473"/>
    <n v="-0.2"/>
    <n v="-214"/>
    <x v="386"/>
    <n v="1437"/>
  </r>
  <r>
    <x v="3"/>
    <x v="19"/>
    <x v="0"/>
    <x v="1474"/>
    <n v="0"/>
    <n v="1176"/>
    <x v="478"/>
    <n v="1847"/>
  </r>
  <r>
    <x v="3"/>
    <x v="19"/>
    <x v="1"/>
    <x v="1475"/>
    <n v="8.1"/>
    <n v="729"/>
    <x v="385"/>
    <n v="1953"/>
  </r>
  <r>
    <x v="3"/>
    <x v="19"/>
    <x v="2"/>
    <x v="1476"/>
    <n v="-13.2"/>
    <n v="1514"/>
    <x v="394"/>
    <n v="1633"/>
  </r>
  <r>
    <x v="3"/>
    <x v="19"/>
    <x v="3"/>
    <x v="1477"/>
    <n v="-8.6999999999999993"/>
    <n v="660"/>
    <x v="388"/>
    <n v="1758"/>
  </r>
  <r>
    <x v="3"/>
    <x v="19"/>
    <x v="4"/>
    <x v="1478"/>
    <n v="29.9"/>
    <n v="968"/>
    <x v="388"/>
    <n v="2001"/>
  </r>
  <r>
    <x v="3"/>
    <x v="19"/>
    <x v="5"/>
    <x v="1479"/>
    <n v="-4.7"/>
    <n v="1840"/>
    <x v="394"/>
    <n v="1880"/>
  </r>
  <r>
    <x v="3"/>
    <x v="19"/>
    <x v="6"/>
    <x v="1480"/>
    <n v="25.2"/>
    <n v="879"/>
    <x v="394"/>
    <n v="1951"/>
  </r>
  <r>
    <x v="3"/>
    <x v="19"/>
    <x v="7"/>
    <x v="1416"/>
    <n v="-34.9"/>
    <n v="1180"/>
    <x v="393"/>
    <n v="1550"/>
  </r>
  <r>
    <x v="3"/>
    <x v="19"/>
    <x v="8"/>
    <x v="1481"/>
    <n v="49.1"/>
    <n v="1684"/>
    <x v="384"/>
    <n v="2429"/>
  </r>
  <r>
    <x v="3"/>
    <x v="19"/>
    <x v="9"/>
    <x v="1482"/>
    <n v="2"/>
    <n v="1769"/>
    <x v="421"/>
    <n v="2603"/>
  </r>
  <r>
    <x v="3"/>
    <x v="19"/>
    <x v="10"/>
    <x v="1483"/>
    <n v="-8.5"/>
    <n v="1905"/>
    <x v="385"/>
    <n v="2491"/>
  </r>
  <r>
    <x v="3"/>
    <x v="19"/>
    <x v="11"/>
    <x v="1484"/>
    <n v="14.6"/>
    <n v="1149"/>
    <x v="375"/>
    <n v="3062"/>
  </r>
  <r>
    <x v="3"/>
    <x v="20"/>
    <x v="0"/>
    <x v="1485"/>
    <n v="0"/>
    <n v="998"/>
    <x v="386"/>
    <n v="839"/>
  </r>
  <r>
    <x v="3"/>
    <x v="20"/>
    <x v="1"/>
    <x v="587"/>
    <n v="5.3"/>
    <n v="1178"/>
    <x v="392"/>
    <n v="674"/>
  </r>
  <r>
    <x v="3"/>
    <x v="20"/>
    <x v="2"/>
    <x v="1486"/>
    <n v="-3.8"/>
    <n v="1131"/>
    <x v="387"/>
    <n v="874"/>
  </r>
  <r>
    <x v="3"/>
    <x v="20"/>
    <x v="3"/>
    <x v="1487"/>
    <n v="-0.2"/>
    <n v="1299"/>
    <x v="392"/>
    <n v="881"/>
  </r>
  <r>
    <x v="3"/>
    <x v="20"/>
    <x v="4"/>
    <x v="1488"/>
    <n v="7.6"/>
    <n v="1212"/>
    <x v="387"/>
    <n v="883"/>
  </r>
  <r>
    <x v="3"/>
    <x v="20"/>
    <x v="5"/>
    <x v="1489"/>
    <n v="12.4"/>
    <n v="830"/>
    <x v="386"/>
    <n v="1034"/>
  </r>
  <r>
    <x v="3"/>
    <x v="20"/>
    <x v="6"/>
    <x v="1490"/>
    <n v="-1.9"/>
    <n v="1077"/>
    <x v="388"/>
    <n v="1105"/>
  </r>
  <r>
    <x v="3"/>
    <x v="20"/>
    <x v="7"/>
    <x v="1491"/>
    <n v="2.1"/>
    <n v="1062"/>
    <x v="394"/>
    <n v="1228"/>
  </r>
  <r>
    <x v="3"/>
    <x v="20"/>
    <x v="8"/>
    <x v="1492"/>
    <n v="2.4"/>
    <n v="1295"/>
    <x v="394"/>
    <n v="1345"/>
  </r>
  <r>
    <x v="3"/>
    <x v="20"/>
    <x v="9"/>
    <x v="1493"/>
    <n v="15.4"/>
    <n v="1600"/>
    <x v="393"/>
    <n v="1540"/>
  </r>
  <r>
    <x v="3"/>
    <x v="20"/>
    <x v="10"/>
    <x v="1494"/>
    <n v="-3.2"/>
    <n v="2244"/>
    <x v="384"/>
    <n v="1652"/>
  </r>
  <r>
    <x v="3"/>
    <x v="20"/>
    <x v="11"/>
    <x v="1495"/>
    <n v="-4.7"/>
    <n v="2130"/>
    <x v="421"/>
    <n v="1762"/>
  </r>
  <r>
    <x v="3"/>
    <x v="21"/>
    <x v="0"/>
    <x v="1496"/>
    <n v="0"/>
    <n v="4187"/>
    <x v="437"/>
    <n v="13542"/>
  </r>
  <r>
    <x v="3"/>
    <x v="21"/>
    <x v="1"/>
    <x v="1497"/>
    <n v="-6.4"/>
    <n v="4996"/>
    <x v="461"/>
    <n v="13525"/>
  </r>
  <r>
    <x v="3"/>
    <x v="21"/>
    <x v="2"/>
    <x v="1498"/>
    <n v="-8.6"/>
    <n v="2049"/>
    <x v="491"/>
    <n v="12913"/>
  </r>
  <r>
    <x v="3"/>
    <x v="21"/>
    <x v="3"/>
    <x v="1499"/>
    <n v="1.1000000000000001"/>
    <n v="2881"/>
    <x v="52"/>
    <n v="14143"/>
  </r>
  <r>
    <x v="3"/>
    <x v="21"/>
    <x v="4"/>
    <x v="1500"/>
    <n v="11.3"/>
    <n v="3319"/>
    <x v="463"/>
    <n v="15766"/>
  </r>
  <r>
    <x v="3"/>
    <x v="21"/>
    <x v="5"/>
    <x v="1501"/>
    <n v="5.3"/>
    <n v="2474"/>
    <x v="440"/>
    <n v="17330"/>
  </r>
  <r>
    <x v="3"/>
    <x v="21"/>
    <x v="6"/>
    <x v="1502"/>
    <n v="0.5"/>
    <n v="1246"/>
    <x v="145"/>
    <n v="18219"/>
  </r>
  <r>
    <x v="3"/>
    <x v="21"/>
    <x v="7"/>
    <x v="1503"/>
    <n v="1"/>
    <n v="3210"/>
    <x v="564"/>
    <n v="19560"/>
  </r>
  <r>
    <x v="3"/>
    <x v="21"/>
    <x v="8"/>
    <x v="1504"/>
    <n v="3"/>
    <n v="4271"/>
    <x v="443"/>
    <n v="20166"/>
  </r>
  <r>
    <x v="3"/>
    <x v="21"/>
    <x v="9"/>
    <x v="1505"/>
    <n v="6.8"/>
    <n v="5115"/>
    <x v="565"/>
    <n v="21639"/>
  </r>
  <r>
    <x v="3"/>
    <x v="21"/>
    <x v="10"/>
    <x v="1506"/>
    <n v="5.0999999999999996"/>
    <n v="7990"/>
    <x v="566"/>
    <n v="23413"/>
  </r>
  <r>
    <x v="3"/>
    <x v="21"/>
    <x v="11"/>
    <x v="1507"/>
    <n v="2.2000000000000002"/>
    <n v="6006"/>
    <x v="567"/>
    <n v="25772"/>
  </r>
  <r>
    <x v="3"/>
    <x v="22"/>
    <x v="0"/>
    <x v="1508"/>
    <n v="0"/>
    <n v="2480"/>
    <x v="568"/>
    <n v="28660"/>
  </r>
  <r>
    <x v="3"/>
    <x v="22"/>
    <x v="1"/>
    <x v="1509"/>
    <n v="-1.6"/>
    <n v="2014"/>
    <x v="569"/>
    <n v="28988"/>
  </r>
  <r>
    <x v="3"/>
    <x v="22"/>
    <x v="2"/>
    <x v="1510"/>
    <n v="9.3000000000000007"/>
    <n v="2135"/>
    <x v="570"/>
    <n v="28667"/>
  </r>
  <r>
    <x v="3"/>
    <x v="22"/>
    <x v="3"/>
    <x v="1511"/>
    <n v="0.7"/>
    <n v="2503"/>
    <x v="571"/>
    <n v="28971"/>
  </r>
  <r>
    <x v="3"/>
    <x v="22"/>
    <x v="4"/>
    <x v="1512"/>
    <n v="-2.8"/>
    <n v="2204"/>
    <x v="572"/>
    <n v="30447"/>
  </r>
  <r>
    <x v="3"/>
    <x v="22"/>
    <x v="5"/>
    <x v="1513"/>
    <n v="-9.3000000000000007"/>
    <n v="2868"/>
    <x v="571"/>
    <n v="31311"/>
  </r>
  <r>
    <x v="3"/>
    <x v="22"/>
    <x v="6"/>
    <x v="1514"/>
    <n v="7.1"/>
    <n v="3841"/>
    <x v="573"/>
    <n v="32253"/>
  </r>
  <r>
    <x v="3"/>
    <x v="22"/>
    <x v="7"/>
    <x v="1515"/>
    <n v="-17.399999999999999"/>
    <n v="2823"/>
    <x v="134"/>
    <n v="33184"/>
  </r>
  <r>
    <x v="3"/>
    <x v="22"/>
    <x v="8"/>
    <x v="1516"/>
    <n v="2.7"/>
    <n v="3823"/>
    <x v="574"/>
    <n v="33929"/>
  </r>
  <r>
    <x v="3"/>
    <x v="22"/>
    <x v="9"/>
    <x v="1517"/>
    <n v="5.8"/>
    <n v="4575"/>
    <x v="575"/>
    <n v="35072"/>
  </r>
  <r>
    <x v="3"/>
    <x v="22"/>
    <x v="10"/>
    <x v="1518"/>
    <n v="-2.7"/>
    <n v="5687"/>
    <x v="576"/>
    <n v="35385"/>
  </r>
  <r>
    <x v="3"/>
    <x v="22"/>
    <x v="11"/>
    <x v="1519"/>
    <n v="0.6"/>
    <n v="4802"/>
    <x v="577"/>
    <n v="35956"/>
  </r>
  <r>
    <x v="3"/>
    <x v="23"/>
    <x v="0"/>
    <x v="456"/>
    <n v="0"/>
    <n v="0"/>
    <x v="327"/>
    <n v="0"/>
  </r>
  <r>
    <x v="3"/>
    <x v="23"/>
    <x v="1"/>
    <x v="456"/>
    <n v="0"/>
    <n v="0"/>
    <x v="327"/>
    <n v="0"/>
  </r>
  <r>
    <x v="3"/>
    <x v="23"/>
    <x v="2"/>
    <x v="456"/>
    <n v="0"/>
    <n v="0"/>
    <x v="327"/>
    <n v="0"/>
  </r>
  <r>
    <x v="3"/>
    <x v="23"/>
    <x v="3"/>
    <x v="456"/>
    <n v="0"/>
    <n v="0"/>
    <x v="327"/>
    <n v="0"/>
  </r>
  <r>
    <x v="3"/>
    <x v="23"/>
    <x v="4"/>
    <x v="456"/>
    <n v="0"/>
    <n v="0"/>
    <x v="327"/>
    <n v="0"/>
  </r>
  <r>
    <x v="3"/>
    <x v="23"/>
    <x v="5"/>
    <x v="456"/>
    <n v="0"/>
    <n v="0"/>
    <x v="327"/>
    <n v="0"/>
  </r>
  <r>
    <x v="3"/>
    <x v="23"/>
    <x v="6"/>
    <x v="456"/>
    <n v="0"/>
    <n v="0"/>
    <x v="327"/>
    <n v="0"/>
  </r>
  <r>
    <x v="3"/>
    <x v="23"/>
    <x v="7"/>
    <x v="456"/>
    <n v="0"/>
    <n v="0"/>
    <x v="327"/>
    <n v="0"/>
  </r>
  <r>
    <x v="3"/>
    <x v="23"/>
    <x v="8"/>
    <x v="456"/>
    <n v="0"/>
    <n v="0"/>
    <x v="327"/>
    <n v="0"/>
  </r>
  <r>
    <x v="3"/>
    <x v="23"/>
    <x v="9"/>
    <x v="456"/>
    <n v="0"/>
    <n v="0"/>
    <x v="327"/>
    <n v="0"/>
  </r>
  <r>
    <x v="3"/>
    <x v="23"/>
    <x v="10"/>
    <x v="456"/>
    <n v="0"/>
    <n v="0"/>
    <x v="327"/>
    <n v="0"/>
  </r>
  <r>
    <x v="3"/>
    <x v="23"/>
    <x v="11"/>
    <x v="456"/>
    <n v="0"/>
    <n v="0"/>
    <x v="327"/>
    <n v="0"/>
  </r>
  <r>
    <x v="3"/>
    <x v="24"/>
    <x v="0"/>
    <x v="1520"/>
    <n v="0"/>
    <n v="887"/>
    <x v="578"/>
    <n v="2886"/>
  </r>
  <r>
    <x v="3"/>
    <x v="24"/>
    <x v="1"/>
    <x v="1521"/>
    <n v="-0.1"/>
    <n v="3288"/>
    <x v="579"/>
    <n v="2608"/>
  </r>
  <r>
    <x v="3"/>
    <x v="24"/>
    <x v="2"/>
    <x v="1522"/>
    <n v="-5.8"/>
    <n v="3487"/>
    <x v="523"/>
    <n v="4093"/>
  </r>
  <r>
    <x v="3"/>
    <x v="24"/>
    <x v="3"/>
    <x v="1523"/>
    <n v="13.3"/>
    <n v="4963"/>
    <x v="430"/>
    <n v="4145"/>
  </r>
  <r>
    <x v="3"/>
    <x v="24"/>
    <x v="4"/>
    <x v="1524"/>
    <n v="9"/>
    <n v="2622"/>
    <x v="156"/>
    <n v="4693"/>
  </r>
  <r>
    <x v="3"/>
    <x v="24"/>
    <x v="5"/>
    <x v="1525"/>
    <n v="-6.5"/>
    <n v="564"/>
    <x v="499"/>
    <n v="3726"/>
  </r>
  <r>
    <x v="3"/>
    <x v="24"/>
    <x v="6"/>
    <x v="1526"/>
    <n v="1.4"/>
    <n v="202"/>
    <x v="35"/>
    <n v="2289"/>
  </r>
  <r>
    <x v="3"/>
    <x v="24"/>
    <x v="7"/>
    <x v="1527"/>
    <n v="-6.1"/>
    <n v="-1145"/>
    <x v="34"/>
    <n v="2241"/>
  </r>
  <r>
    <x v="3"/>
    <x v="24"/>
    <x v="8"/>
    <x v="1528"/>
    <n v="-13.6"/>
    <n v="6432"/>
    <x v="35"/>
    <n v="2372"/>
  </r>
  <r>
    <x v="3"/>
    <x v="24"/>
    <x v="9"/>
    <x v="1529"/>
    <n v="-7.7"/>
    <n v="-2139"/>
    <x v="92"/>
    <n v="2238"/>
  </r>
  <r>
    <x v="3"/>
    <x v="24"/>
    <x v="10"/>
    <x v="1530"/>
    <n v="-1.9"/>
    <n v="297"/>
    <x v="379"/>
    <n v="2158"/>
  </r>
  <r>
    <x v="3"/>
    <x v="24"/>
    <x v="11"/>
    <x v="1531"/>
    <n v="4.8"/>
    <n v="9565"/>
    <x v="380"/>
    <n v="2049"/>
  </r>
  <r>
    <x v="3"/>
    <x v="25"/>
    <x v="0"/>
    <x v="1532"/>
    <n v="0"/>
    <n v="1131"/>
    <x v="216"/>
    <n v="7561"/>
  </r>
  <r>
    <x v="3"/>
    <x v="25"/>
    <x v="1"/>
    <x v="1533"/>
    <n v="-10.1"/>
    <n v="3028"/>
    <x v="215"/>
    <n v="7878"/>
  </r>
  <r>
    <x v="3"/>
    <x v="25"/>
    <x v="2"/>
    <x v="1534"/>
    <n v="-6.5"/>
    <n v="1366"/>
    <x v="117"/>
    <n v="8037"/>
  </r>
  <r>
    <x v="3"/>
    <x v="25"/>
    <x v="3"/>
    <x v="1535"/>
    <n v="7.8"/>
    <n v="1481"/>
    <x v="117"/>
    <n v="8498"/>
  </r>
  <r>
    <x v="3"/>
    <x v="25"/>
    <x v="4"/>
    <x v="1536"/>
    <n v="1.9"/>
    <n v="2225"/>
    <x v="95"/>
    <n v="9021"/>
  </r>
  <r>
    <x v="3"/>
    <x v="25"/>
    <x v="5"/>
    <x v="1537"/>
    <n v="4.5999999999999996"/>
    <n v="1393"/>
    <x v="216"/>
    <n v="9164"/>
  </r>
  <r>
    <x v="3"/>
    <x v="25"/>
    <x v="6"/>
    <x v="1538"/>
    <n v="5.9"/>
    <n v="2189"/>
    <x v="216"/>
    <n v="9631"/>
  </r>
  <r>
    <x v="3"/>
    <x v="25"/>
    <x v="7"/>
    <x v="1539"/>
    <n v="0.7"/>
    <n v="2524"/>
    <x v="411"/>
    <n v="11624"/>
  </r>
  <r>
    <x v="3"/>
    <x v="25"/>
    <x v="8"/>
    <x v="1540"/>
    <n v="-10.3"/>
    <n v="-6886"/>
    <x v="96"/>
    <n v="10806"/>
  </r>
  <r>
    <x v="3"/>
    <x v="25"/>
    <x v="9"/>
    <x v="1541"/>
    <n v="-9.9"/>
    <n v="2388"/>
    <x v="480"/>
    <n v="10374"/>
  </r>
  <r>
    <x v="3"/>
    <x v="25"/>
    <x v="10"/>
    <x v="1542"/>
    <n v="7.6"/>
    <n v="710"/>
    <x v="117"/>
    <n v="10864"/>
  </r>
  <r>
    <x v="3"/>
    <x v="25"/>
    <x v="11"/>
    <x v="1543"/>
    <n v="-2"/>
    <n v="4239"/>
    <x v="216"/>
    <n v="11603"/>
  </r>
  <r>
    <x v="3"/>
    <x v="26"/>
    <x v="0"/>
    <x v="804"/>
    <n v="0"/>
    <n v="113"/>
    <x v="580"/>
    <n v="2264"/>
  </r>
  <r>
    <x v="3"/>
    <x v="26"/>
    <x v="1"/>
    <x v="1544"/>
    <n v="-1.4"/>
    <n v="2687"/>
    <x v="581"/>
    <n v="2153"/>
  </r>
  <r>
    <x v="3"/>
    <x v="26"/>
    <x v="2"/>
    <x v="1545"/>
    <n v="-13.1"/>
    <n v="56"/>
    <x v="582"/>
    <n v="1717"/>
  </r>
  <r>
    <x v="3"/>
    <x v="26"/>
    <x v="3"/>
    <x v="110"/>
    <n v="-0.8"/>
    <n v="790"/>
    <x v="37"/>
    <n v="1752"/>
  </r>
  <r>
    <x v="3"/>
    <x v="26"/>
    <x v="4"/>
    <x v="1546"/>
    <n v="-18.5"/>
    <n v="84"/>
    <x v="35"/>
    <n v="1739"/>
  </r>
  <r>
    <x v="3"/>
    <x v="26"/>
    <x v="5"/>
    <x v="870"/>
    <n v="22.3"/>
    <n v="120"/>
    <x v="92"/>
    <n v="1729"/>
  </r>
  <r>
    <x v="3"/>
    <x v="26"/>
    <x v="6"/>
    <x v="765"/>
    <n v="-5.3"/>
    <n v="99"/>
    <x v="92"/>
    <n v="1776"/>
  </r>
  <r>
    <x v="3"/>
    <x v="26"/>
    <x v="7"/>
    <x v="1547"/>
    <n v="-18.100000000000001"/>
    <n v="121"/>
    <x v="420"/>
    <n v="1540"/>
  </r>
  <r>
    <x v="3"/>
    <x v="26"/>
    <x v="8"/>
    <x v="1548"/>
    <n v="20"/>
    <n v="348"/>
    <x v="381"/>
    <n v="2074"/>
  </r>
  <r>
    <x v="3"/>
    <x v="26"/>
    <x v="9"/>
    <x v="1549"/>
    <n v="-29.5"/>
    <n v="645"/>
    <x v="381"/>
    <n v="1520"/>
  </r>
  <r>
    <x v="3"/>
    <x v="26"/>
    <x v="10"/>
    <x v="1120"/>
    <n v="-7.2"/>
    <n v="461"/>
    <x v="380"/>
    <n v="1673"/>
  </r>
  <r>
    <x v="3"/>
    <x v="26"/>
    <x v="11"/>
    <x v="1550"/>
    <n v="-1.5"/>
    <n v="221"/>
    <x v="377"/>
    <n v="1676"/>
  </r>
  <r>
    <x v="3"/>
    <x v="27"/>
    <x v="0"/>
    <x v="1551"/>
    <n v="0"/>
    <n v="285"/>
    <x v="167"/>
    <n v="4362"/>
  </r>
  <r>
    <x v="3"/>
    <x v="27"/>
    <x v="1"/>
    <x v="1552"/>
    <n v="-7.8"/>
    <n v="408"/>
    <x v="103"/>
    <n v="4429"/>
  </r>
  <r>
    <x v="3"/>
    <x v="27"/>
    <x v="2"/>
    <x v="1553"/>
    <n v="2.5"/>
    <n v="326"/>
    <x v="102"/>
    <n v="4797"/>
  </r>
  <r>
    <x v="3"/>
    <x v="27"/>
    <x v="3"/>
    <x v="1554"/>
    <n v="3.9"/>
    <n v="355"/>
    <x v="95"/>
    <n v="5170"/>
  </r>
  <r>
    <x v="3"/>
    <x v="27"/>
    <x v="4"/>
    <x v="1555"/>
    <n v="-5.3"/>
    <n v="252"/>
    <x v="30"/>
    <n v="5332"/>
  </r>
  <r>
    <x v="3"/>
    <x v="27"/>
    <x v="5"/>
    <x v="1556"/>
    <n v="6.6"/>
    <n v="421"/>
    <x v="215"/>
    <n v="5848"/>
  </r>
  <r>
    <x v="3"/>
    <x v="27"/>
    <x v="6"/>
    <x v="1557"/>
    <n v="3.6"/>
    <n v="462"/>
    <x v="160"/>
    <n v="6296"/>
  </r>
  <r>
    <x v="3"/>
    <x v="27"/>
    <x v="7"/>
    <x v="1558"/>
    <n v="8.8000000000000007"/>
    <n v="531"/>
    <x v="408"/>
    <n v="6840"/>
  </r>
  <r>
    <x v="3"/>
    <x v="27"/>
    <x v="8"/>
    <x v="1559"/>
    <n v="-2.6"/>
    <n v="367"/>
    <x v="148"/>
    <n v="7203"/>
  </r>
  <r>
    <x v="3"/>
    <x v="27"/>
    <x v="9"/>
    <x v="1560"/>
    <n v="-1.4"/>
    <n v="748"/>
    <x v="150"/>
    <n v="7459"/>
  </r>
  <r>
    <x v="3"/>
    <x v="27"/>
    <x v="10"/>
    <x v="1561"/>
    <n v="6.5"/>
    <n v="707"/>
    <x v="583"/>
    <n v="8165"/>
  </r>
  <r>
    <x v="3"/>
    <x v="27"/>
    <x v="11"/>
    <x v="1562"/>
    <n v="9.6"/>
    <n v="864"/>
    <x v="584"/>
    <n v="9027"/>
  </r>
  <r>
    <x v="3"/>
    <x v="28"/>
    <x v="0"/>
    <x v="1563"/>
    <n v="0"/>
    <n v="8089"/>
    <x v="446"/>
    <n v="23825"/>
  </r>
  <r>
    <x v="3"/>
    <x v="28"/>
    <x v="1"/>
    <x v="1564"/>
    <n v="-1.3"/>
    <n v="6383"/>
    <x v="585"/>
    <n v="23473"/>
  </r>
  <r>
    <x v="3"/>
    <x v="28"/>
    <x v="2"/>
    <x v="1565"/>
    <n v="5.3"/>
    <n v="6981"/>
    <x v="586"/>
    <n v="24208"/>
  </r>
  <r>
    <x v="3"/>
    <x v="28"/>
    <x v="3"/>
    <x v="1566"/>
    <n v="1.6"/>
    <n v="7674"/>
    <x v="587"/>
    <n v="26298"/>
  </r>
  <r>
    <x v="3"/>
    <x v="28"/>
    <x v="4"/>
    <x v="1567"/>
    <n v="-1.3"/>
    <n v="7731"/>
    <x v="588"/>
    <n v="27099"/>
  </r>
  <r>
    <x v="3"/>
    <x v="28"/>
    <x v="5"/>
    <x v="1568"/>
    <n v="6.9"/>
    <n v="7994"/>
    <x v="449"/>
    <n v="28372"/>
  </r>
  <r>
    <x v="3"/>
    <x v="28"/>
    <x v="6"/>
    <x v="1569"/>
    <n v="-1.1000000000000001"/>
    <n v="7363"/>
    <x v="589"/>
    <n v="29529"/>
  </r>
  <r>
    <x v="3"/>
    <x v="28"/>
    <x v="7"/>
    <x v="1570"/>
    <n v="8.6"/>
    <n v="8175"/>
    <x v="590"/>
    <n v="31871"/>
  </r>
  <r>
    <x v="3"/>
    <x v="28"/>
    <x v="8"/>
    <x v="1571"/>
    <n v="1.7"/>
    <n v="9038"/>
    <x v="453"/>
    <n v="32165"/>
  </r>
  <r>
    <x v="3"/>
    <x v="28"/>
    <x v="9"/>
    <x v="1572"/>
    <n v="3.2"/>
    <n v="12051"/>
    <x v="591"/>
    <n v="34378"/>
  </r>
  <r>
    <x v="3"/>
    <x v="28"/>
    <x v="10"/>
    <x v="1573"/>
    <n v="7.8"/>
    <n v="13748"/>
    <x v="592"/>
    <n v="36359"/>
  </r>
  <r>
    <x v="3"/>
    <x v="28"/>
    <x v="11"/>
    <x v="1574"/>
    <n v="9.6"/>
    <n v="14707"/>
    <x v="593"/>
    <n v="40073"/>
  </r>
  <r>
    <x v="3"/>
    <x v="29"/>
    <x v="0"/>
    <x v="1575"/>
    <n v="0"/>
    <n v="3161"/>
    <x v="116"/>
    <n v="10485"/>
  </r>
  <r>
    <x v="3"/>
    <x v="29"/>
    <x v="1"/>
    <x v="1576"/>
    <n v="1.5"/>
    <n v="2118"/>
    <x v="112"/>
    <n v="11022"/>
  </r>
  <r>
    <x v="3"/>
    <x v="29"/>
    <x v="2"/>
    <x v="1577"/>
    <n v="53.7"/>
    <n v="2667"/>
    <x v="594"/>
    <n v="17881"/>
  </r>
  <r>
    <x v="3"/>
    <x v="29"/>
    <x v="3"/>
    <x v="1578"/>
    <n v="-0.9"/>
    <n v="5017"/>
    <x v="594"/>
    <n v="18654"/>
  </r>
  <r>
    <x v="3"/>
    <x v="29"/>
    <x v="4"/>
    <x v="1579"/>
    <n v="9.6"/>
    <n v="2608"/>
    <x v="51"/>
    <n v="20738"/>
  </r>
  <r>
    <x v="3"/>
    <x v="29"/>
    <x v="5"/>
    <x v="1580"/>
    <n v="4.3"/>
    <n v="3561"/>
    <x v="195"/>
    <n v="21553"/>
  </r>
  <r>
    <x v="3"/>
    <x v="29"/>
    <x v="6"/>
    <x v="1581"/>
    <n v="6.4"/>
    <n v="3700"/>
    <x v="595"/>
    <n v="22724"/>
  </r>
  <r>
    <x v="3"/>
    <x v="29"/>
    <x v="7"/>
    <x v="1582"/>
    <n v="9.1999999999999993"/>
    <n v="2390"/>
    <x v="596"/>
    <n v="23890"/>
  </r>
  <r>
    <x v="3"/>
    <x v="29"/>
    <x v="8"/>
    <x v="1583"/>
    <n v="5.6"/>
    <n v="2185"/>
    <x v="597"/>
    <n v="24432"/>
  </r>
  <r>
    <x v="3"/>
    <x v="29"/>
    <x v="9"/>
    <x v="1584"/>
    <n v="3.5"/>
    <n v="3165"/>
    <x v="597"/>
    <n v="24878"/>
  </r>
  <r>
    <x v="3"/>
    <x v="29"/>
    <x v="10"/>
    <x v="1585"/>
    <n v="4.0999999999999996"/>
    <n v="4283"/>
    <x v="195"/>
    <n v="26282"/>
  </r>
  <r>
    <x v="3"/>
    <x v="29"/>
    <x v="11"/>
    <x v="1586"/>
    <n v="-2.9"/>
    <n v="8048"/>
    <x v="598"/>
    <n v="27505"/>
  </r>
  <r>
    <x v="3"/>
    <x v="30"/>
    <x v="0"/>
    <x v="1587"/>
    <n v="0"/>
    <n v="11274"/>
    <x v="599"/>
    <n v="3722"/>
  </r>
  <r>
    <x v="3"/>
    <x v="30"/>
    <x v="1"/>
    <x v="1588"/>
    <n v="12.5"/>
    <n v="7706"/>
    <x v="107"/>
    <n v="3756"/>
  </r>
  <r>
    <x v="3"/>
    <x v="30"/>
    <x v="2"/>
    <x v="1589"/>
    <n v="-3.2"/>
    <n v="9306"/>
    <x v="578"/>
    <n v="3623"/>
  </r>
  <r>
    <x v="3"/>
    <x v="30"/>
    <x v="3"/>
    <x v="1590"/>
    <n v="4"/>
    <n v="10702"/>
    <x v="108"/>
    <n v="4116"/>
  </r>
  <r>
    <x v="3"/>
    <x v="30"/>
    <x v="4"/>
    <x v="1591"/>
    <n v="5.6"/>
    <n v="11658"/>
    <x v="580"/>
    <n v="4558"/>
  </r>
  <r>
    <x v="3"/>
    <x v="30"/>
    <x v="5"/>
    <x v="1592"/>
    <n v="2.4"/>
    <n v="9818"/>
    <x v="107"/>
    <n v="4766"/>
  </r>
  <r>
    <x v="3"/>
    <x v="30"/>
    <x v="6"/>
    <x v="1593"/>
    <n v="-0.4"/>
    <n v="11911"/>
    <x v="107"/>
    <n v="4897"/>
  </r>
  <r>
    <x v="3"/>
    <x v="30"/>
    <x v="7"/>
    <x v="882"/>
    <n v="5.0999999999999996"/>
    <n v="11383"/>
    <x v="600"/>
    <n v="5194"/>
  </r>
  <r>
    <x v="3"/>
    <x v="30"/>
    <x v="8"/>
    <x v="1594"/>
    <n v="4.5"/>
    <n v="9758"/>
    <x v="600"/>
    <n v="5554"/>
  </r>
  <r>
    <x v="3"/>
    <x v="30"/>
    <x v="9"/>
    <x v="1595"/>
    <n v="-2.6"/>
    <n v="17134"/>
    <x v="107"/>
    <n v="5938"/>
  </r>
  <r>
    <x v="3"/>
    <x v="30"/>
    <x v="10"/>
    <x v="1596"/>
    <n v="7.9"/>
    <n v="18263"/>
    <x v="601"/>
    <n v="6195"/>
  </r>
  <r>
    <x v="3"/>
    <x v="30"/>
    <x v="11"/>
    <x v="1597"/>
    <n v="5"/>
    <n v="15652"/>
    <x v="599"/>
    <n v="6157"/>
  </r>
  <r>
    <x v="3"/>
    <x v="31"/>
    <x v="0"/>
    <x v="1598"/>
    <n v="0"/>
    <n v="10742"/>
    <x v="255"/>
    <m/>
  </r>
  <r>
    <x v="3"/>
    <x v="31"/>
    <x v="1"/>
    <x v="1599"/>
    <n v="-5.4"/>
    <n v="10365"/>
    <x v="255"/>
    <m/>
  </r>
  <r>
    <x v="3"/>
    <x v="31"/>
    <x v="2"/>
    <x v="1600"/>
    <n v="3.7"/>
    <n v="11177"/>
    <x v="255"/>
    <m/>
  </r>
  <r>
    <x v="3"/>
    <x v="31"/>
    <x v="3"/>
    <x v="1601"/>
    <n v="6.5"/>
    <n v="15191"/>
    <x v="255"/>
    <m/>
  </r>
  <r>
    <x v="3"/>
    <x v="31"/>
    <x v="4"/>
    <x v="1602"/>
    <n v="4.0999999999999996"/>
    <n v="17232"/>
    <x v="255"/>
    <m/>
  </r>
  <r>
    <x v="3"/>
    <x v="31"/>
    <x v="5"/>
    <x v="1603"/>
    <n v="11.7"/>
    <n v="17604"/>
    <x v="255"/>
    <m/>
  </r>
  <r>
    <x v="3"/>
    <x v="31"/>
    <x v="6"/>
    <x v="1604"/>
    <n v="-4.9000000000000004"/>
    <n v="16665"/>
    <x v="255"/>
    <m/>
  </r>
  <r>
    <x v="3"/>
    <x v="31"/>
    <x v="7"/>
    <x v="1605"/>
    <n v="5.7"/>
    <n v="17033"/>
    <x v="255"/>
    <m/>
  </r>
  <r>
    <x v="3"/>
    <x v="31"/>
    <x v="8"/>
    <x v="1606"/>
    <n v="0.5"/>
    <n v="20438"/>
    <x v="255"/>
    <m/>
  </r>
  <r>
    <x v="3"/>
    <x v="31"/>
    <x v="9"/>
    <x v="1607"/>
    <n v="1.3"/>
    <n v="23199"/>
    <x v="255"/>
    <m/>
  </r>
  <r>
    <x v="3"/>
    <x v="31"/>
    <x v="10"/>
    <x v="1608"/>
    <n v="1.3"/>
    <n v="22249"/>
    <x v="255"/>
    <m/>
  </r>
  <r>
    <x v="3"/>
    <x v="31"/>
    <x v="11"/>
    <x v="1609"/>
    <n v="5.4"/>
    <n v="23307"/>
    <x v="327"/>
    <n v="29448"/>
  </r>
  <r>
    <x v="3"/>
    <x v="32"/>
    <x v="0"/>
    <x v="1610"/>
    <n v="0"/>
    <n v="1934"/>
    <x v="602"/>
    <n v="18136"/>
  </r>
  <r>
    <x v="3"/>
    <x v="32"/>
    <x v="1"/>
    <x v="1611"/>
    <n v="-5"/>
    <n v="2547"/>
    <x v="603"/>
    <n v="18396"/>
  </r>
  <r>
    <x v="3"/>
    <x v="32"/>
    <x v="2"/>
    <x v="1612"/>
    <n v="-0.8"/>
    <n v="-520"/>
    <x v="604"/>
    <n v="19103"/>
  </r>
  <r>
    <x v="3"/>
    <x v="32"/>
    <x v="3"/>
    <x v="1613"/>
    <n v="4.7"/>
    <n v="1495"/>
    <x v="605"/>
    <n v="20635"/>
  </r>
  <r>
    <x v="3"/>
    <x v="32"/>
    <x v="4"/>
    <x v="1614"/>
    <n v="4"/>
    <n v="1871"/>
    <x v="606"/>
    <n v="22230"/>
  </r>
  <r>
    <x v="3"/>
    <x v="32"/>
    <x v="5"/>
    <x v="1615"/>
    <n v="10.8"/>
    <n v="3973"/>
    <x v="587"/>
    <n v="24689"/>
  </r>
  <r>
    <x v="3"/>
    <x v="32"/>
    <x v="6"/>
    <x v="1616"/>
    <n v="4.2"/>
    <n v="3805"/>
    <x v="607"/>
    <n v="26266"/>
  </r>
  <r>
    <x v="3"/>
    <x v="32"/>
    <x v="7"/>
    <x v="1617"/>
    <n v="2.4"/>
    <n v="4809"/>
    <x v="590"/>
    <n v="29266"/>
  </r>
  <r>
    <x v="3"/>
    <x v="32"/>
    <x v="8"/>
    <x v="1618"/>
    <n v="-4.7"/>
    <n v="2201"/>
    <x v="608"/>
    <n v="29152"/>
  </r>
  <r>
    <x v="3"/>
    <x v="32"/>
    <x v="9"/>
    <x v="1619"/>
    <n v="5.5"/>
    <n v="8082"/>
    <x v="609"/>
    <n v="31814"/>
  </r>
  <r>
    <x v="3"/>
    <x v="32"/>
    <x v="10"/>
    <x v="1620"/>
    <n v="10.7"/>
    <n v="4703"/>
    <x v="610"/>
    <n v="34074"/>
  </r>
  <r>
    <x v="3"/>
    <x v="32"/>
    <x v="11"/>
    <x v="1621"/>
    <n v="12.7"/>
    <n v="3103"/>
    <x v="244"/>
    <n v="37692"/>
  </r>
  <r>
    <x v="3"/>
    <x v="33"/>
    <x v="0"/>
    <x v="1622"/>
    <n v="0"/>
    <n v="3376"/>
    <x v="447"/>
    <n v="13449"/>
  </r>
  <r>
    <x v="3"/>
    <x v="33"/>
    <x v="1"/>
    <x v="1623"/>
    <n v="1.2"/>
    <n v="1903"/>
    <x v="611"/>
    <n v="12821"/>
  </r>
  <r>
    <x v="3"/>
    <x v="33"/>
    <x v="2"/>
    <x v="1624"/>
    <n v="4.4000000000000004"/>
    <n v="2468"/>
    <x v="612"/>
    <n v="13133"/>
  </r>
  <r>
    <x v="3"/>
    <x v="33"/>
    <x v="3"/>
    <x v="1625"/>
    <n v="-0.4"/>
    <n v="2996"/>
    <x v="613"/>
    <n v="14120"/>
  </r>
  <r>
    <x v="3"/>
    <x v="33"/>
    <x v="4"/>
    <x v="1626"/>
    <n v="7.8"/>
    <n v="3702"/>
    <x v="567"/>
    <n v="15184"/>
  </r>
  <r>
    <x v="3"/>
    <x v="33"/>
    <x v="5"/>
    <x v="1627"/>
    <n v="0.5"/>
    <n v="1724"/>
    <x v="614"/>
    <n v="16097"/>
  </r>
  <r>
    <x v="3"/>
    <x v="33"/>
    <x v="6"/>
    <x v="1628"/>
    <n v="1.9"/>
    <n v="2233"/>
    <x v="63"/>
    <n v="16583"/>
  </r>
  <r>
    <x v="3"/>
    <x v="33"/>
    <x v="7"/>
    <x v="1629"/>
    <n v="-7.2"/>
    <n v="-12"/>
    <x v="612"/>
    <n v="16236"/>
  </r>
  <r>
    <x v="3"/>
    <x v="33"/>
    <x v="8"/>
    <x v="1630"/>
    <n v="4.0999999999999996"/>
    <n v="12962"/>
    <x v="567"/>
    <n v="17128"/>
  </r>
  <r>
    <x v="3"/>
    <x v="33"/>
    <x v="9"/>
    <x v="1631"/>
    <n v="9.9"/>
    <n v="4522"/>
    <x v="615"/>
    <n v="18312"/>
  </r>
  <r>
    <x v="3"/>
    <x v="33"/>
    <x v="10"/>
    <x v="1632"/>
    <n v="8.4"/>
    <n v="6348"/>
    <x v="451"/>
    <n v="19553"/>
  </r>
  <r>
    <x v="3"/>
    <x v="33"/>
    <x v="11"/>
    <x v="1633"/>
    <n v="-5"/>
    <n v="4761"/>
    <x v="616"/>
    <n v="20166"/>
  </r>
  <r>
    <x v="3"/>
    <x v="34"/>
    <x v="0"/>
    <x v="1634"/>
    <n v="0"/>
    <n v="12534"/>
    <x v="617"/>
    <n v="22963"/>
  </r>
  <r>
    <x v="3"/>
    <x v="34"/>
    <x v="1"/>
    <x v="1635"/>
    <n v="2.9"/>
    <n v="15099"/>
    <x v="618"/>
    <n v="24476"/>
  </r>
  <r>
    <x v="3"/>
    <x v="34"/>
    <x v="2"/>
    <x v="1636"/>
    <n v="-3.3"/>
    <n v="13248"/>
    <x v="619"/>
    <n v="25153"/>
  </r>
  <r>
    <x v="3"/>
    <x v="34"/>
    <x v="3"/>
    <x v="1637"/>
    <n v="9.1"/>
    <n v="13713"/>
    <x v="544"/>
    <n v="27937"/>
  </r>
  <r>
    <x v="3"/>
    <x v="34"/>
    <x v="4"/>
    <x v="1638"/>
    <n v="8.9"/>
    <n v="15054"/>
    <x v="88"/>
    <n v="31464"/>
  </r>
  <r>
    <x v="3"/>
    <x v="34"/>
    <x v="5"/>
    <x v="1569"/>
    <n v="-2.7"/>
    <n v="17771"/>
    <x v="88"/>
    <n v="32297"/>
  </r>
  <r>
    <x v="3"/>
    <x v="34"/>
    <x v="6"/>
    <x v="1639"/>
    <n v="2.2000000000000002"/>
    <n v="20380"/>
    <x v="20"/>
    <n v="33208"/>
  </r>
  <r>
    <x v="3"/>
    <x v="34"/>
    <x v="7"/>
    <x v="1640"/>
    <n v="9.8000000000000007"/>
    <n v="23266"/>
    <x v="620"/>
    <n v="36744"/>
  </r>
  <r>
    <x v="3"/>
    <x v="34"/>
    <x v="8"/>
    <x v="1641"/>
    <n v="7.8"/>
    <n v="26795"/>
    <x v="544"/>
    <n v="39977"/>
  </r>
  <r>
    <x v="3"/>
    <x v="34"/>
    <x v="9"/>
    <x v="1642"/>
    <n v="3"/>
    <n v="28060"/>
    <x v="621"/>
    <n v="41673"/>
  </r>
  <r>
    <x v="3"/>
    <x v="34"/>
    <x v="10"/>
    <x v="1643"/>
    <n v="-0.3"/>
    <n v="30233"/>
    <x v="622"/>
    <n v="42387"/>
  </r>
  <r>
    <x v="3"/>
    <x v="34"/>
    <x v="11"/>
    <x v="1644"/>
    <n v="0.7"/>
    <n v="33350"/>
    <x v="246"/>
    <n v="43585"/>
  </r>
  <r>
    <x v="3"/>
    <x v="35"/>
    <x v="0"/>
    <x v="1645"/>
    <n v="0"/>
    <n v="4852"/>
    <x v="623"/>
    <n v="11601"/>
  </r>
  <r>
    <x v="3"/>
    <x v="35"/>
    <x v="1"/>
    <x v="1646"/>
    <n v="0.7"/>
    <n v="5748"/>
    <x v="59"/>
    <n v="12590"/>
  </r>
  <r>
    <x v="3"/>
    <x v="35"/>
    <x v="2"/>
    <x v="1647"/>
    <n v="5.9"/>
    <n v="5394"/>
    <x v="60"/>
    <n v="13905"/>
  </r>
  <r>
    <x v="3"/>
    <x v="35"/>
    <x v="3"/>
    <x v="1648"/>
    <n v="-2.4"/>
    <n v="5851"/>
    <x v="60"/>
    <n v="14199"/>
  </r>
  <r>
    <x v="3"/>
    <x v="35"/>
    <x v="4"/>
    <x v="1649"/>
    <n v="0.7"/>
    <n v="5919"/>
    <x v="254"/>
    <n v="14821"/>
  </r>
  <r>
    <x v="3"/>
    <x v="35"/>
    <x v="5"/>
    <x v="1650"/>
    <n v="3.9"/>
    <n v="6949"/>
    <x v="443"/>
    <n v="15826"/>
  </r>
  <r>
    <x v="3"/>
    <x v="35"/>
    <x v="6"/>
    <x v="1651"/>
    <n v="5.4"/>
    <n v="7645"/>
    <x v="624"/>
    <n v="17595"/>
  </r>
  <r>
    <x v="3"/>
    <x v="35"/>
    <x v="7"/>
    <x v="1652"/>
    <n v="-0.2"/>
    <n v="8953"/>
    <x v="604"/>
    <n v="17439"/>
  </r>
  <r>
    <x v="3"/>
    <x v="35"/>
    <x v="8"/>
    <x v="1653"/>
    <n v="4.5999999999999996"/>
    <n v="7683"/>
    <x v="625"/>
    <n v="18408"/>
  </r>
  <r>
    <x v="3"/>
    <x v="35"/>
    <x v="9"/>
    <x v="1654"/>
    <n v="1.4"/>
    <n v="8417"/>
    <x v="626"/>
    <n v="19258"/>
  </r>
  <r>
    <x v="3"/>
    <x v="35"/>
    <x v="10"/>
    <x v="1655"/>
    <n v="-4.3"/>
    <n v="8877"/>
    <x v="448"/>
    <n v="20260"/>
  </r>
  <r>
    <x v="3"/>
    <x v="35"/>
    <x v="11"/>
    <x v="1656"/>
    <n v="1.3"/>
    <n v="9642"/>
    <x v="627"/>
    <n v="21648"/>
  </r>
  <r>
    <x v="3"/>
    <x v="36"/>
    <x v="0"/>
    <x v="1657"/>
    <n v="0"/>
    <n v="3231"/>
    <x v="132"/>
    <n v="21801"/>
  </r>
  <r>
    <x v="3"/>
    <x v="36"/>
    <x v="1"/>
    <x v="1658"/>
    <n v="1.2"/>
    <n v="3204"/>
    <x v="628"/>
    <n v="23395"/>
  </r>
  <r>
    <x v="3"/>
    <x v="36"/>
    <x v="2"/>
    <x v="1659"/>
    <n v="8.5"/>
    <n v="2726"/>
    <x v="629"/>
    <n v="26416"/>
  </r>
  <r>
    <x v="3"/>
    <x v="36"/>
    <x v="3"/>
    <x v="1660"/>
    <n v="1.6"/>
    <n v="2494"/>
    <x v="44"/>
    <n v="28967"/>
  </r>
  <r>
    <x v="3"/>
    <x v="36"/>
    <x v="4"/>
    <x v="1661"/>
    <n v="-3.6"/>
    <n v="2550"/>
    <x v="525"/>
    <n v="28824"/>
  </r>
  <r>
    <x v="3"/>
    <x v="36"/>
    <x v="5"/>
    <x v="1662"/>
    <n v="4"/>
    <n v="3254"/>
    <x v="630"/>
    <n v="31711"/>
  </r>
  <r>
    <x v="3"/>
    <x v="36"/>
    <x v="6"/>
    <x v="1663"/>
    <n v="-1.6"/>
    <n v="3977"/>
    <x v="631"/>
    <n v="32606"/>
  </r>
  <r>
    <x v="3"/>
    <x v="36"/>
    <x v="7"/>
    <x v="1664"/>
    <n v="6.2"/>
    <n v="3953"/>
    <x v="135"/>
    <n v="35874"/>
  </r>
  <r>
    <x v="3"/>
    <x v="36"/>
    <x v="8"/>
    <x v="1665"/>
    <n v="-1.3"/>
    <n v="4094"/>
    <x v="632"/>
    <n v="35702"/>
  </r>
  <r>
    <x v="3"/>
    <x v="36"/>
    <x v="9"/>
    <x v="1666"/>
    <n v="3"/>
    <n v="4599"/>
    <x v="633"/>
    <n v="37924"/>
  </r>
  <r>
    <x v="3"/>
    <x v="36"/>
    <x v="10"/>
    <x v="1667"/>
    <n v="-1.5"/>
    <n v="4525"/>
    <x v="634"/>
    <n v="39377"/>
  </r>
  <r>
    <x v="3"/>
    <x v="36"/>
    <x v="11"/>
    <x v="1668"/>
    <n v="1.3"/>
    <n v="5865"/>
    <x v="635"/>
    <n v="41752"/>
  </r>
  <r>
    <x v="3"/>
    <x v="37"/>
    <x v="0"/>
    <x v="1669"/>
    <n v="0"/>
    <n v="1699"/>
    <x v="52"/>
    <n v="9310"/>
  </r>
  <r>
    <x v="3"/>
    <x v="37"/>
    <x v="1"/>
    <x v="1670"/>
    <n v="6.2"/>
    <n v="1850"/>
    <x v="54"/>
    <n v="10564"/>
  </r>
  <r>
    <x v="3"/>
    <x v="37"/>
    <x v="2"/>
    <x v="1671"/>
    <n v="4"/>
    <n v="1976"/>
    <x v="636"/>
    <n v="11139"/>
  </r>
  <r>
    <x v="3"/>
    <x v="37"/>
    <x v="3"/>
    <x v="1672"/>
    <n v="-1.9"/>
    <n v="2169"/>
    <x v="438"/>
    <n v="11672"/>
  </r>
  <r>
    <x v="3"/>
    <x v="37"/>
    <x v="4"/>
    <x v="1673"/>
    <n v="2.1"/>
    <n v="1979"/>
    <x v="251"/>
    <n v="12289"/>
  </r>
  <r>
    <x v="3"/>
    <x v="37"/>
    <x v="5"/>
    <x v="1674"/>
    <n v="8"/>
    <n v="2278"/>
    <x v="637"/>
    <n v="13536"/>
  </r>
  <r>
    <x v="3"/>
    <x v="37"/>
    <x v="6"/>
    <x v="1675"/>
    <n v="1.2"/>
    <n v="2580"/>
    <x v="638"/>
    <n v="14071"/>
  </r>
  <r>
    <x v="3"/>
    <x v="37"/>
    <x v="7"/>
    <x v="1676"/>
    <n v="2.1"/>
    <n v="2058"/>
    <x v="55"/>
    <n v="14550"/>
  </r>
  <r>
    <x v="3"/>
    <x v="37"/>
    <x v="8"/>
    <x v="1677"/>
    <n v="-4.3"/>
    <n v="2022"/>
    <x v="639"/>
    <n v="14535"/>
  </r>
  <r>
    <x v="3"/>
    <x v="37"/>
    <x v="9"/>
    <x v="1678"/>
    <n v="1.5"/>
    <n v="2473"/>
    <x v="61"/>
    <n v="15106"/>
  </r>
  <r>
    <x v="3"/>
    <x v="37"/>
    <x v="10"/>
    <x v="1679"/>
    <n v="4.9000000000000004"/>
    <n v="2516"/>
    <x v="640"/>
    <n v="15734"/>
  </r>
  <r>
    <x v="3"/>
    <x v="37"/>
    <x v="11"/>
    <x v="1680"/>
    <n v="-1.4"/>
    <n v="3180"/>
    <x v="641"/>
    <n v="16666"/>
  </r>
  <r>
    <x v="3"/>
    <x v="38"/>
    <x v="0"/>
    <x v="456"/>
    <n v="0"/>
    <n v="0"/>
    <x v="327"/>
    <n v="0"/>
  </r>
  <r>
    <x v="3"/>
    <x v="38"/>
    <x v="1"/>
    <x v="456"/>
    <n v="0"/>
    <n v="0"/>
    <x v="327"/>
    <n v="0"/>
  </r>
  <r>
    <x v="3"/>
    <x v="38"/>
    <x v="2"/>
    <x v="456"/>
    <n v="0"/>
    <n v="0"/>
    <x v="327"/>
    <n v="0"/>
  </r>
  <r>
    <x v="3"/>
    <x v="38"/>
    <x v="3"/>
    <x v="456"/>
    <n v="0"/>
    <n v="0"/>
    <x v="327"/>
    <n v="0"/>
  </r>
  <r>
    <x v="3"/>
    <x v="38"/>
    <x v="4"/>
    <x v="456"/>
    <n v="0"/>
    <n v="0"/>
    <x v="327"/>
    <n v="0"/>
  </r>
  <r>
    <x v="3"/>
    <x v="38"/>
    <x v="5"/>
    <x v="456"/>
    <n v="0"/>
    <n v="0"/>
    <x v="327"/>
    <n v="0"/>
  </r>
  <r>
    <x v="3"/>
    <x v="38"/>
    <x v="6"/>
    <x v="456"/>
    <n v="0"/>
    <n v="0"/>
    <x v="327"/>
    <n v="0"/>
  </r>
  <r>
    <x v="3"/>
    <x v="38"/>
    <x v="7"/>
    <x v="456"/>
    <n v="0"/>
    <n v="0"/>
    <x v="327"/>
    <n v="0"/>
  </r>
  <r>
    <x v="3"/>
    <x v="38"/>
    <x v="8"/>
    <x v="456"/>
    <n v="0"/>
    <n v="0"/>
    <x v="327"/>
    <n v="0"/>
  </r>
  <r>
    <x v="3"/>
    <x v="38"/>
    <x v="9"/>
    <x v="456"/>
    <n v="0"/>
    <n v="0"/>
    <x v="327"/>
    <n v="0"/>
  </r>
  <r>
    <x v="3"/>
    <x v="38"/>
    <x v="10"/>
    <x v="456"/>
    <n v="0"/>
    <n v="0"/>
    <x v="327"/>
    <n v="0"/>
  </r>
  <r>
    <x v="3"/>
    <x v="38"/>
    <x v="11"/>
    <x v="456"/>
    <n v="0"/>
    <n v="0"/>
    <x v="327"/>
    <n v="0"/>
  </r>
  <r>
    <x v="3"/>
    <x v="39"/>
    <x v="0"/>
    <x v="1681"/>
    <n v="0"/>
    <n v="20872"/>
    <x v="642"/>
    <n v="51242"/>
  </r>
  <r>
    <x v="3"/>
    <x v="39"/>
    <x v="1"/>
    <x v="1682"/>
    <n v="2"/>
    <n v="24274"/>
    <x v="643"/>
    <n v="54856"/>
  </r>
  <r>
    <x v="3"/>
    <x v="39"/>
    <x v="2"/>
    <x v="1683"/>
    <n v="2.4"/>
    <n v="21600"/>
    <x v="644"/>
    <n v="59360"/>
  </r>
  <r>
    <x v="3"/>
    <x v="39"/>
    <x v="3"/>
    <x v="1684"/>
    <n v="4.3"/>
    <n v="22521"/>
    <x v="645"/>
    <n v="64517"/>
  </r>
  <r>
    <x v="3"/>
    <x v="39"/>
    <x v="4"/>
    <x v="1685"/>
    <n v="3"/>
    <n v="23904"/>
    <x v="646"/>
    <n v="68166"/>
  </r>
  <r>
    <x v="3"/>
    <x v="39"/>
    <x v="5"/>
    <x v="1686"/>
    <n v="1.2"/>
    <n v="28190"/>
    <x v="647"/>
    <n v="72759"/>
  </r>
  <r>
    <x v="3"/>
    <x v="39"/>
    <x v="6"/>
    <x v="1687"/>
    <n v="1.3"/>
    <n v="32331"/>
    <x v="648"/>
    <n v="75506"/>
  </r>
  <r>
    <x v="3"/>
    <x v="39"/>
    <x v="7"/>
    <x v="1688"/>
    <n v="5.5"/>
    <n v="34222"/>
    <x v="209"/>
    <n v="81238"/>
  </r>
  <r>
    <x v="3"/>
    <x v="39"/>
    <x v="8"/>
    <x v="1689"/>
    <n v="4.2"/>
    <n v="38735"/>
    <x v="649"/>
    <n v="85117"/>
  </r>
  <r>
    <x v="3"/>
    <x v="39"/>
    <x v="9"/>
    <x v="1690"/>
    <n v="2.6"/>
    <n v="41149"/>
    <x v="646"/>
    <n v="89315"/>
  </r>
  <r>
    <x v="3"/>
    <x v="39"/>
    <x v="10"/>
    <x v="1691"/>
    <n v="-0.6"/>
    <n v="44696"/>
    <x v="276"/>
    <n v="91751"/>
  </r>
  <r>
    <x v="3"/>
    <x v="39"/>
    <x v="11"/>
    <x v="1692"/>
    <n v="0.9"/>
    <n v="49816"/>
    <x v="650"/>
    <n v="95937"/>
  </r>
  <r>
    <x v="3"/>
    <x v="40"/>
    <x v="0"/>
    <x v="1693"/>
    <n v="0"/>
    <n v="16710"/>
    <x v="634"/>
    <n v="34315"/>
  </r>
  <r>
    <x v="3"/>
    <x v="40"/>
    <x v="1"/>
    <x v="1694"/>
    <n v="2.6"/>
    <n v="18895"/>
    <x v="651"/>
    <n v="36668"/>
  </r>
  <r>
    <x v="3"/>
    <x v="40"/>
    <x v="2"/>
    <x v="1695"/>
    <n v="1.5"/>
    <n v="16652"/>
    <x v="652"/>
    <n v="40058"/>
  </r>
  <r>
    <x v="3"/>
    <x v="40"/>
    <x v="3"/>
    <x v="1696"/>
    <n v="3.4"/>
    <n v="18036"/>
    <x v="653"/>
    <n v="43047"/>
  </r>
  <r>
    <x v="3"/>
    <x v="40"/>
    <x v="4"/>
    <x v="1697"/>
    <n v="2"/>
    <n v="19590"/>
    <x v="654"/>
    <n v="45257"/>
  </r>
  <r>
    <x v="3"/>
    <x v="40"/>
    <x v="5"/>
    <x v="1698"/>
    <n v="3.4"/>
    <n v="23446"/>
    <x v="655"/>
    <n v="48830"/>
  </r>
  <r>
    <x v="3"/>
    <x v="40"/>
    <x v="6"/>
    <x v="1699"/>
    <n v="1.8"/>
    <n v="26401"/>
    <x v="656"/>
    <n v="50785"/>
  </r>
  <r>
    <x v="3"/>
    <x v="40"/>
    <x v="7"/>
    <x v="1700"/>
    <n v="7"/>
    <n v="28869"/>
    <x v="657"/>
    <n v="55241"/>
  </r>
  <r>
    <x v="3"/>
    <x v="40"/>
    <x v="8"/>
    <x v="1701"/>
    <n v="6.5"/>
    <n v="32395"/>
    <x v="658"/>
    <n v="58752"/>
  </r>
  <r>
    <x v="3"/>
    <x v="40"/>
    <x v="9"/>
    <x v="1702"/>
    <n v="2.1"/>
    <n v="34289"/>
    <x v="530"/>
    <n v="61344"/>
  </r>
  <r>
    <x v="3"/>
    <x v="40"/>
    <x v="10"/>
    <x v="1703"/>
    <n v="-1.1000000000000001"/>
    <n v="36777"/>
    <x v="659"/>
    <n v="62421"/>
  </r>
  <r>
    <x v="3"/>
    <x v="40"/>
    <x v="11"/>
    <x v="1704"/>
    <n v="-0.1"/>
    <n v="38518"/>
    <x v="660"/>
    <n v="64401"/>
  </r>
  <r>
    <x v="3"/>
    <x v="41"/>
    <x v="0"/>
    <x v="1705"/>
    <n v="0"/>
    <n v="4162"/>
    <x v="661"/>
    <n v="16927"/>
  </r>
  <r>
    <x v="3"/>
    <x v="41"/>
    <x v="1"/>
    <x v="1706"/>
    <n v="0.6"/>
    <n v="5379"/>
    <x v="662"/>
    <n v="18188"/>
  </r>
  <r>
    <x v="3"/>
    <x v="41"/>
    <x v="2"/>
    <x v="1707"/>
    <n v="4.5"/>
    <n v="4948"/>
    <x v="663"/>
    <n v="19302"/>
  </r>
  <r>
    <x v="3"/>
    <x v="41"/>
    <x v="3"/>
    <x v="1708"/>
    <n v="6.6"/>
    <n v="4485"/>
    <x v="83"/>
    <n v="21470"/>
  </r>
  <r>
    <x v="3"/>
    <x v="41"/>
    <x v="4"/>
    <x v="1709"/>
    <n v="5.0999999999999996"/>
    <n v="4314"/>
    <x v="664"/>
    <n v="22909"/>
  </r>
  <r>
    <x v="3"/>
    <x v="41"/>
    <x v="5"/>
    <x v="1710"/>
    <n v="-3.5"/>
    <n v="4744"/>
    <x v="665"/>
    <n v="23929"/>
  </r>
  <r>
    <x v="3"/>
    <x v="41"/>
    <x v="6"/>
    <x v="1711"/>
    <n v="-0.1"/>
    <n v="5930"/>
    <x v="82"/>
    <n v="24721"/>
  </r>
  <r>
    <x v="3"/>
    <x v="41"/>
    <x v="7"/>
    <x v="1712"/>
    <n v="2.2000000000000002"/>
    <n v="5353"/>
    <x v="621"/>
    <n v="25997"/>
  </r>
  <r>
    <x v="3"/>
    <x v="41"/>
    <x v="8"/>
    <x v="1713"/>
    <n v="-1.3"/>
    <n v="6340"/>
    <x v="21"/>
    <n v="26365"/>
  </r>
  <r>
    <x v="3"/>
    <x v="41"/>
    <x v="9"/>
    <x v="1714"/>
    <n v="3.8"/>
    <n v="6860"/>
    <x v="88"/>
    <n v="27971"/>
  </r>
  <r>
    <x v="3"/>
    <x v="41"/>
    <x v="10"/>
    <x v="1715"/>
    <n v="0.8"/>
    <n v="7919"/>
    <x v="665"/>
    <n v="29330"/>
  </r>
  <r>
    <x v="3"/>
    <x v="41"/>
    <x v="11"/>
    <x v="1716"/>
    <n v="3.4"/>
    <n v="11298"/>
    <x v="546"/>
    <n v="31536"/>
  </r>
  <r>
    <x v="4"/>
    <x v="0"/>
    <x v="0"/>
    <x v="1717"/>
    <n v="0"/>
    <n v="14525"/>
    <x v="666"/>
    <n v="31081"/>
  </r>
  <r>
    <x v="4"/>
    <x v="0"/>
    <x v="1"/>
    <x v="1718"/>
    <n v="-1.3"/>
    <n v="13300"/>
    <x v="667"/>
    <n v="32312"/>
  </r>
  <r>
    <x v="4"/>
    <x v="0"/>
    <x v="2"/>
    <x v="1719"/>
    <n v="-0.9"/>
    <n v="13052"/>
    <x v="668"/>
    <n v="33170"/>
  </r>
  <r>
    <x v="4"/>
    <x v="0"/>
    <x v="3"/>
    <x v="1720"/>
    <n v="2.6"/>
    <n v="13978"/>
    <x v="669"/>
    <n v="34567"/>
  </r>
  <r>
    <x v="4"/>
    <x v="0"/>
    <x v="4"/>
    <x v="1721"/>
    <n v="0.9"/>
    <n v="14931"/>
    <x v="666"/>
    <n v="36204"/>
  </r>
  <r>
    <x v="4"/>
    <x v="0"/>
    <x v="5"/>
    <x v="1722"/>
    <n v="3.1"/>
    <n v="15869"/>
    <x v="670"/>
    <n v="38156"/>
  </r>
  <r>
    <x v="4"/>
    <x v="0"/>
    <x v="6"/>
    <x v="1723"/>
    <n v="2.7"/>
    <n v="19131"/>
    <x v="316"/>
    <n v="40264"/>
  </r>
  <r>
    <x v="4"/>
    <x v="0"/>
    <x v="7"/>
    <x v="1724"/>
    <n v="3.7"/>
    <n v="18195"/>
    <x v="671"/>
    <n v="41846"/>
  </r>
  <r>
    <x v="4"/>
    <x v="0"/>
    <x v="8"/>
    <x v="1725"/>
    <n v="1.4"/>
    <n v="19937"/>
    <x v="672"/>
    <n v="43283"/>
  </r>
  <r>
    <x v="4"/>
    <x v="0"/>
    <x v="9"/>
    <x v="1726"/>
    <n v="1.5"/>
    <n v="22785"/>
    <x v="235"/>
    <n v="44475"/>
  </r>
  <r>
    <x v="4"/>
    <x v="0"/>
    <x v="10"/>
    <x v="1727"/>
    <n v="2.4"/>
    <n v="24192"/>
    <x v="317"/>
    <n v="47597"/>
  </r>
  <r>
    <x v="4"/>
    <x v="0"/>
    <x v="11"/>
    <x v="1728"/>
    <n v="-0.6"/>
    <n v="26317"/>
    <x v="673"/>
    <n v="49316"/>
  </r>
  <r>
    <x v="4"/>
    <x v="1"/>
    <x v="0"/>
    <x v="1729"/>
    <n v="0"/>
    <n v="841"/>
    <x v="423"/>
    <n v="632"/>
  </r>
  <r>
    <x v="4"/>
    <x v="1"/>
    <x v="1"/>
    <x v="1730"/>
    <n v="-0.9"/>
    <n v="771"/>
    <x v="36"/>
    <n v="637"/>
  </r>
  <r>
    <x v="4"/>
    <x v="1"/>
    <x v="2"/>
    <x v="1731"/>
    <n v="1.3"/>
    <n v="815"/>
    <x v="36"/>
    <n v="660"/>
  </r>
  <r>
    <x v="4"/>
    <x v="1"/>
    <x v="3"/>
    <x v="965"/>
    <n v="-5.9"/>
    <n v="590"/>
    <x v="422"/>
    <n v="701"/>
  </r>
  <r>
    <x v="4"/>
    <x v="1"/>
    <x v="4"/>
    <x v="1732"/>
    <n v="6.2"/>
    <n v="746"/>
    <x v="397"/>
    <n v="709"/>
  </r>
  <r>
    <x v="4"/>
    <x v="1"/>
    <x v="5"/>
    <x v="1733"/>
    <n v="2.1"/>
    <n v="1115"/>
    <x v="397"/>
    <n v="769"/>
  </r>
  <r>
    <x v="4"/>
    <x v="1"/>
    <x v="6"/>
    <x v="776"/>
    <n v="-1.9"/>
    <n v="743"/>
    <x v="397"/>
    <n v="793"/>
  </r>
  <r>
    <x v="4"/>
    <x v="1"/>
    <x v="7"/>
    <x v="1150"/>
    <n v="0.6"/>
    <n v="697"/>
    <x v="397"/>
    <n v="819"/>
  </r>
  <r>
    <x v="4"/>
    <x v="1"/>
    <x v="8"/>
    <x v="1734"/>
    <n v="1.5"/>
    <n v="957"/>
    <x v="423"/>
    <n v="830"/>
  </r>
  <r>
    <x v="4"/>
    <x v="1"/>
    <x v="9"/>
    <x v="1735"/>
    <n v="7.1"/>
    <n v="1016"/>
    <x v="36"/>
    <n v="871"/>
  </r>
  <r>
    <x v="4"/>
    <x v="1"/>
    <x v="10"/>
    <x v="1736"/>
    <n v="-8.5"/>
    <n v="895"/>
    <x v="33"/>
    <n v="908"/>
  </r>
  <r>
    <x v="4"/>
    <x v="1"/>
    <x v="11"/>
    <x v="1737"/>
    <n v="3.8"/>
    <n v="955"/>
    <x v="34"/>
    <n v="948"/>
  </r>
  <r>
    <x v="4"/>
    <x v="2"/>
    <x v="0"/>
    <x v="517"/>
    <n v="0"/>
    <m/>
    <x v="255"/>
    <m/>
  </r>
  <r>
    <x v="4"/>
    <x v="2"/>
    <x v="1"/>
    <x v="517"/>
    <n v="0"/>
    <m/>
    <x v="255"/>
    <m/>
  </r>
  <r>
    <x v="4"/>
    <x v="2"/>
    <x v="2"/>
    <x v="517"/>
    <n v="0"/>
    <m/>
    <x v="255"/>
    <m/>
  </r>
  <r>
    <x v="4"/>
    <x v="2"/>
    <x v="3"/>
    <x v="517"/>
    <n v="0"/>
    <m/>
    <x v="255"/>
    <m/>
  </r>
  <r>
    <x v="4"/>
    <x v="2"/>
    <x v="4"/>
    <x v="517"/>
    <n v="0"/>
    <m/>
    <x v="255"/>
    <m/>
  </r>
  <r>
    <x v="4"/>
    <x v="2"/>
    <x v="5"/>
    <x v="517"/>
    <n v="0"/>
    <m/>
    <x v="255"/>
    <m/>
  </r>
  <r>
    <x v="4"/>
    <x v="2"/>
    <x v="6"/>
    <x v="517"/>
    <n v="0"/>
    <m/>
    <x v="255"/>
    <m/>
  </r>
  <r>
    <x v="4"/>
    <x v="2"/>
    <x v="7"/>
    <x v="517"/>
    <n v="0"/>
    <m/>
    <x v="255"/>
    <m/>
  </r>
  <r>
    <x v="4"/>
    <x v="2"/>
    <x v="8"/>
    <x v="517"/>
    <n v="0"/>
    <m/>
    <x v="255"/>
    <m/>
  </r>
  <r>
    <x v="4"/>
    <x v="2"/>
    <x v="9"/>
    <x v="517"/>
    <n v="0"/>
    <m/>
    <x v="255"/>
    <m/>
  </r>
  <r>
    <x v="4"/>
    <x v="2"/>
    <x v="10"/>
    <x v="517"/>
    <n v="0"/>
    <m/>
    <x v="255"/>
    <m/>
  </r>
  <r>
    <x v="4"/>
    <x v="2"/>
    <x v="11"/>
    <x v="517"/>
    <n v="0"/>
    <m/>
    <x v="255"/>
    <m/>
  </r>
  <r>
    <x v="4"/>
    <x v="3"/>
    <x v="0"/>
    <x v="648"/>
    <n v="0"/>
    <n v="29"/>
    <x v="192"/>
    <n v="73"/>
  </r>
  <r>
    <x v="4"/>
    <x v="3"/>
    <x v="1"/>
    <x v="1738"/>
    <n v="-34.799999999999997"/>
    <n v="17"/>
    <x v="192"/>
    <n v="67"/>
  </r>
  <r>
    <x v="4"/>
    <x v="3"/>
    <x v="2"/>
    <x v="647"/>
    <n v="25.6"/>
    <n v="19"/>
    <x v="256"/>
    <n v="65"/>
  </r>
  <r>
    <x v="4"/>
    <x v="3"/>
    <x v="3"/>
    <x v="648"/>
    <n v="8.1"/>
    <n v="45"/>
    <x v="192"/>
    <n v="76"/>
  </r>
  <r>
    <x v="4"/>
    <x v="3"/>
    <x v="4"/>
    <x v="1739"/>
    <n v="6.4"/>
    <n v="57"/>
    <x v="192"/>
    <n v="87"/>
  </r>
  <r>
    <x v="4"/>
    <x v="3"/>
    <x v="5"/>
    <x v="1740"/>
    <n v="18.899999999999999"/>
    <n v="87"/>
    <x v="192"/>
    <n v="99"/>
  </r>
  <r>
    <x v="4"/>
    <x v="3"/>
    <x v="6"/>
    <x v="640"/>
    <n v="22.3"/>
    <n v="66"/>
    <x v="192"/>
    <n v="108"/>
  </r>
  <r>
    <x v="4"/>
    <x v="3"/>
    <x v="7"/>
    <x v="1741"/>
    <n v="-14"/>
    <n v="62"/>
    <x v="192"/>
    <n v="112"/>
  </r>
  <r>
    <x v="4"/>
    <x v="3"/>
    <x v="8"/>
    <x v="1742"/>
    <n v="6.6"/>
    <n v="58"/>
    <x v="192"/>
    <n v="122"/>
  </r>
  <r>
    <x v="4"/>
    <x v="3"/>
    <x v="9"/>
    <x v="1743"/>
    <n v="6.4"/>
    <n v="87"/>
    <x v="192"/>
    <n v="141"/>
  </r>
  <r>
    <x v="4"/>
    <x v="3"/>
    <x v="10"/>
    <x v="1744"/>
    <n v="-5.5"/>
    <n v="109"/>
    <x v="192"/>
    <n v="153"/>
  </r>
  <r>
    <x v="4"/>
    <x v="3"/>
    <x v="11"/>
    <x v="1745"/>
    <n v="22.3"/>
    <n v="140"/>
    <x v="192"/>
    <n v="152"/>
  </r>
  <r>
    <x v="4"/>
    <x v="4"/>
    <x v="0"/>
    <x v="517"/>
    <n v="0"/>
    <m/>
    <x v="255"/>
    <m/>
  </r>
  <r>
    <x v="4"/>
    <x v="4"/>
    <x v="1"/>
    <x v="517"/>
    <n v="0"/>
    <m/>
    <x v="255"/>
    <m/>
  </r>
  <r>
    <x v="4"/>
    <x v="4"/>
    <x v="2"/>
    <x v="517"/>
    <n v="0"/>
    <m/>
    <x v="255"/>
    <m/>
  </r>
  <r>
    <x v="4"/>
    <x v="4"/>
    <x v="3"/>
    <x v="517"/>
    <n v="0"/>
    <m/>
    <x v="255"/>
    <m/>
  </r>
  <r>
    <x v="4"/>
    <x v="4"/>
    <x v="4"/>
    <x v="517"/>
    <n v="0"/>
    <m/>
    <x v="255"/>
    <m/>
  </r>
  <r>
    <x v="4"/>
    <x v="4"/>
    <x v="5"/>
    <x v="517"/>
    <n v="0"/>
    <m/>
    <x v="255"/>
    <m/>
  </r>
  <r>
    <x v="4"/>
    <x v="4"/>
    <x v="6"/>
    <x v="517"/>
    <n v="0"/>
    <m/>
    <x v="255"/>
    <m/>
  </r>
  <r>
    <x v="4"/>
    <x v="4"/>
    <x v="7"/>
    <x v="517"/>
    <n v="0"/>
    <m/>
    <x v="255"/>
    <m/>
  </r>
  <r>
    <x v="4"/>
    <x v="4"/>
    <x v="8"/>
    <x v="517"/>
    <n v="0"/>
    <m/>
    <x v="255"/>
    <m/>
  </r>
  <r>
    <x v="4"/>
    <x v="4"/>
    <x v="9"/>
    <x v="517"/>
    <n v="0"/>
    <m/>
    <x v="255"/>
    <m/>
  </r>
  <r>
    <x v="4"/>
    <x v="4"/>
    <x v="10"/>
    <x v="517"/>
    <n v="0"/>
    <m/>
    <x v="255"/>
    <m/>
  </r>
  <r>
    <x v="4"/>
    <x v="4"/>
    <x v="11"/>
    <x v="517"/>
    <n v="0"/>
    <m/>
    <x v="255"/>
    <m/>
  </r>
  <r>
    <x v="4"/>
    <x v="5"/>
    <x v="0"/>
    <x v="517"/>
    <n v="0"/>
    <m/>
    <x v="255"/>
    <m/>
  </r>
  <r>
    <x v="4"/>
    <x v="5"/>
    <x v="1"/>
    <x v="517"/>
    <n v="0"/>
    <m/>
    <x v="255"/>
    <m/>
  </r>
  <r>
    <x v="4"/>
    <x v="5"/>
    <x v="2"/>
    <x v="517"/>
    <n v="0"/>
    <m/>
    <x v="255"/>
    <m/>
  </r>
  <r>
    <x v="4"/>
    <x v="5"/>
    <x v="3"/>
    <x v="517"/>
    <n v="0"/>
    <m/>
    <x v="255"/>
    <m/>
  </r>
  <r>
    <x v="4"/>
    <x v="5"/>
    <x v="4"/>
    <x v="517"/>
    <n v="0"/>
    <m/>
    <x v="255"/>
    <m/>
  </r>
  <r>
    <x v="4"/>
    <x v="5"/>
    <x v="5"/>
    <x v="517"/>
    <n v="0"/>
    <m/>
    <x v="255"/>
    <m/>
  </r>
  <r>
    <x v="4"/>
    <x v="5"/>
    <x v="6"/>
    <x v="517"/>
    <n v="0"/>
    <m/>
    <x v="255"/>
    <m/>
  </r>
  <r>
    <x v="4"/>
    <x v="5"/>
    <x v="7"/>
    <x v="517"/>
    <n v="0"/>
    <m/>
    <x v="255"/>
    <m/>
  </r>
  <r>
    <x v="4"/>
    <x v="5"/>
    <x v="8"/>
    <x v="517"/>
    <n v="0"/>
    <m/>
    <x v="255"/>
    <m/>
  </r>
  <r>
    <x v="4"/>
    <x v="5"/>
    <x v="9"/>
    <x v="517"/>
    <n v="0"/>
    <m/>
    <x v="255"/>
    <m/>
  </r>
  <r>
    <x v="4"/>
    <x v="5"/>
    <x v="10"/>
    <x v="517"/>
    <n v="0"/>
    <m/>
    <x v="255"/>
    <m/>
  </r>
  <r>
    <x v="4"/>
    <x v="5"/>
    <x v="11"/>
    <x v="517"/>
    <n v="0"/>
    <m/>
    <x v="255"/>
    <m/>
  </r>
  <r>
    <x v="4"/>
    <x v="6"/>
    <x v="0"/>
    <x v="517"/>
    <n v="0"/>
    <m/>
    <x v="255"/>
    <m/>
  </r>
  <r>
    <x v="4"/>
    <x v="6"/>
    <x v="1"/>
    <x v="517"/>
    <n v="0"/>
    <m/>
    <x v="255"/>
    <m/>
  </r>
  <r>
    <x v="4"/>
    <x v="6"/>
    <x v="2"/>
    <x v="517"/>
    <n v="0"/>
    <m/>
    <x v="255"/>
    <m/>
  </r>
  <r>
    <x v="4"/>
    <x v="6"/>
    <x v="3"/>
    <x v="517"/>
    <n v="0"/>
    <m/>
    <x v="255"/>
    <m/>
  </r>
  <r>
    <x v="4"/>
    <x v="6"/>
    <x v="4"/>
    <x v="517"/>
    <n v="0"/>
    <m/>
    <x v="255"/>
    <m/>
  </r>
  <r>
    <x v="4"/>
    <x v="6"/>
    <x v="5"/>
    <x v="517"/>
    <n v="0"/>
    <m/>
    <x v="255"/>
    <m/>
  </r>
  <r>
    <x v="4"/>
    <x v="6"/>
    <x v="6"/>
    <x v="517"/>
    <n v="0"/>
    <m/>
    <x v="255"/>
    <m/>
  </r>
  <r>
    <x v="4"/>
    <x v="6"/>
    <x v="7"/>
    <x v="517"/>
    <n v="0"/>
    <m/>
    <x v="255"/>
    <m/>
  </r>
  <r>
    <x v="4"/>
    <x v="6"/>
    <x v="8"/>
    <x v="517"/>
    <n v="0"/>
    <m/>
    <x v="255"/>
    <m/>
  </r>
  <r>
    <x v="4"/>
    <x v="6"/>
    <x v="9"/>
    <x v="517"/>
    <n v="0"/>
    <m/>
    <x v="255"/>
    <m/>
  </r>
  <r>
    <x v="4"/>
    <x v="6"/>
    <x v="10"/>
    <x v="517"/>
    <n v="0"/>
    <m/>
    <x v="255"/>
    <m/>
  </r>
  <r>
    <x v="4"/>
    <x v="6"/>
    <x v="11"/>
    <x v="517"/>
    <n v="0"/>
    <m/>
    <x v="255"/>
    <m/>
  </r>
  <r>
    <x v="4"/>
    <x v="7"/>
    <x v="0"/>
    <x v="1746"/>
    <n v="0"/>
    <n v="1252"/>
    <x v="155"/>
    <n v="3665"/>
  </r>
  <r>
    <x v="4"/>
    <x v="7"/>
    <x v="1"/>
    <x v="1747"/>
    <n v="2.7"/>
    <n v="606"/>
    <x v="157"/>
    <n v="3655"/>
  </r>
  <r>
    <x v="4"/>
    <x v="7"/>
    <x v="2"/>
    <x v="1748"/>
    <n v="-18"/>
    <n v="548"/>
    <x v="430"/>
    <n v="3479"/>
  </r>
  <r>
    <x v="4"/>
    <x v="7"/>
    <x v="3"/>
    <x v="1749"/>
    <n v="8.5"/>
    <n v="629"/>
    <x v="427"/>
    <n v="3625"/>
  </r>
  <r>
    <x v="4"/>
    <x v="7"/>
    <x v="4"/>
    <x v="826"/>
    <n v="-5.5"/>
    <n v="734"/>
    <x v="501"/>
    <n v="3621"/>
  </r>
  <r>
    <x v="4"/>
    <x v="7"/>
    <x v="5"/>
    <x v="1750"/>
    <n v="4.5999999999999996"/>
    <n v="538"/>
    <x v="427"/>
    <n v="3857"/>
  </r>
  <r>
    <x v="4"/>
    <x v="7"/>
    <x v="6"/>
    <x v="1751"/>
    <n v="9.6999999999999993"/>
    <n v="723"/>
    <x v="428"/>
    <n v="4060"/>
  </r>
  <r>
    <x v="4"/>
    <x v="7"/>
    <x v="7"/>
    <x v="1752"/>
    <n v="3.8"/>
    <n v="843"/>
    <x v="427"/>
    <n v="4175"/>
  </r>
  <r>
    <x v="4"/>
    <x v="7"/>
    <x v="8"/>
    <x v="1753"/>
    <n v="-8.3000000000000007"/>
    <n v="923"/>
    <x v="104"/>
    <n v="4203"/>
  </r>
  <r>
    <x v="4"/>
    <x v="7"/>
    <x v="9"/>
    <x v="1754"/>
    <n v="5.6"/>
    <n v="1188"/>
    <x v="429"/>
    <n v="4335"/>
  </r>
  <r>
    <x v="4"/>
    <x v="7"/>
    <x v="10"/>
    <x v="1755"/>
    <n v="4.5"/>
    <n v="1056"/>
    <x v="501"/>
    <n v="4522"/>
  </r>
  <r>
    <x v="4"/>
    <x v="7"/>
    <x v="11"/>
    <x v="1756"/>
    <n v="-0.9"/>
    <n v="1612"/>
    <x v="104"/>
    <n v="4525"/>
  </r>
  <r>
    <x v="4"/>
    <x v="8"/>
    <x v="0"/>
    <x v="1757"/>
    <n v="0"/>
    <n v="722"/>
    <x v="421"/>
    <n v="922"/>
  </r>
  <r>
    <x v="4"/>
    <x v="8"/>
    <x v="1"/>
    <x v="1758"/>
    <n v="102.9"/>
    <n v="304"/>
    <x v="479"/>
    <n v="1168"/>
  </r>
  <r>
    <x v="4"/>
    <x v="8"/>
    <x v="2"/>
    <x v="1759"/>
    <n v="-36.9"/>
    <n v="237"/>
    <x v="374"/>
    <n v="1079"/>
  </r>
  <r>
    <x v="4"/>
    <x v="8"/>
    <x v="3"/>
    <x v="1760"/>
    <n v="7.8"/>
    <n v="244"/>
    <x v="385"/>
    <n v="1061"/>
  </r>
  <r>
    <x v="4"/>
    <x v="8"/>
    <x v="4"/>
    <x v="1761"/>
    <n v="-14.4"/>
    <n v="260"/>
    <x v="375"/>
    <n v="1113"/>
  </r>
  <r>
    <x v="4"/>
    <x v="8"/>
    <x v="5"/>
    <x v="1762"/>
    <n v="14.6"/>
    <n v="221"/>
    <x v="375"/>
    <n v="1102"/>
  </r>
  <r>
    <x v="4"/>
    <x v="8"/>
    <x v="6"/>
    <x v="1763"/>
    <n v="22.9"/>
    <n v="253"/>
    <x v="374"/>
    <n v="1218"/>
  </r>
  <r>
    <x v="4"/>
    <x v="8"/>
    <x v="7"/>
    <x v="1764"/>
    <n v="-4.5999999999999996"/>
    <n v="434"/>
    <x v="374"/>
    <n v="1301"/>
  </r>
  <r>
    <x v="4"/>
    <x v="8"/>
    <x v="8"/>
    <x v="1765"/>
    <n v="-19"/>
    <n v="426"/>
    <x v="385"/>
    <n v="1316"/>
  </r>
  <r>
    <x v="4"/>
    <x v="8"/>
    <x v="9"/>
    <x v="1766"/>
    <n v="8.6999999999999993"/>
    <n v="540"/>
    <x v="385"/>
    <n v="1360"/>
  </r>
  <r>
    <x v="4"/>
    <x v="8"/>
    <x v="10"/>
    <x v="1767"/>
    <n v="-0.2"/>
    <n v="211"/>
    <x v="375"/>
    <n v="1444"/>
  </r>
  <r>
    <x v="4"/>
    <x v="8"/>
    <x v="11"/>
    <x v="1768"/>
    <n v="-1.7"/>
    <n v="374"/>
    <x v="375"/>
    <n v="1386"/>
  </r>
  <r>
    <x v="4"/>
    <x v="9"/>
    <x v="0"/>
    <x v="1769"/>
    <n v="0"/>
    <n v="1"/>
    <x v="256"/>
    <n v="16"/>
  </r>
  <r>
    <x v="4"/>
    <x v="9"/>
    <x v="1"/>
    <x v="522"/>
    <n v="-62.4"/>
    <n v="7"/>
    <x v="256"/>
    <n v="16"/>
  </r>
  <r>
    <x v="4"/>
    <x v="9"/>
    <x v="2"/>
    <x v="1032"/>
    <n v="71.5"/>
    <n v="0"/>
    <x v="256"/>
    <n v="13"/>
  </r>
  <r>
    <x v="4"/>
    <x v="9"/>
    <x v="3"/>
    <x v="1331"/>
    <n v="31.4"/>
    <n v="0"/>
    <x v="256"/>
    <n v="21"/>
  </r>
  <r>
    <x v="4"/>
    <x v="9"/>
    <x v="4"/>
    <x v="1327"/>
    <n v="-9"/>
    <n v="1"/>
    <x v="256"/>
    <n v="13"/>
  </r>
  <r>
    <x v="4"/>
    <x v="9"/>
    <x v="5"/>
    <x v="524"/>
    <n v="-14.6"/>
    <n v="-2"/>
    <x v="256"/>
    <n v="13"/>
  </r>
  <r>
    <x v="4"/>
    <x v="9"/>
    <x v="6"/>
    <x v="1401"/>
    <n v="-20"/>
    <n v="0"/>
    <x v="256"/>
    <n v="11"/>
  </r>
  <r>
    <x v="4"/>
    <x v="9"/>
    <x v="7"/>
    <x v="524"/>
    <n v="10.6"/>
    <n v="0"/>
    <x v="256"/>
    <n v="13"/>
  </r>
  <r>
    <x v="4"/>
    <x v="9"/>
    <x v="8"/>
    <x v="1770"/>
    <n v="-35.200000000000003"/>
    <n v="0"/>
    <x v="327"/>
    <n v="10"/>
  </r>
  <r>
    <x v="4"/>
    <x v="9"/>
    <x v="9"/>
    <x v="1401"/>
    <n v="14.4"/>
    <n v="1"/>
    <x v="327"/>
    <n v="11"/>
  </r>
  <r>
    <x v="4"/>
    <x v="9"/>
    <x v="10"/>
    <x v="523"/>
    <n v="7"/>
    <n v="3"/>
    <x v="327"/>
    <n v="10"/>
  </r>
  <r>
    <x v="4"/>
    <x v="9"/>
    <x v="11"/>
    <x v="1771"/>
    <n v="-28.5"/>
    <n v="1"/>
    <x v="327"/>
    <n v="10"/>
  </r>
  <r>
    <x v="4"/>
    <x v="10"/>
    <x v="0"/>
    <x v="1772"/>
    <n v="0"/>
    <n v="257"/>
    <x v="384"/>
    <n v="991"/>
  </r>
  <r>
    <x v="4"/>
    <x v="10"/>
    <x v="1"/>
    <x v="1773"/>
    <n v="-26.1"/>
    <n v="178"/>
    <x v="394"/>
    <n v="800"/>
  </r>
  <r>
    <x v="4"/>
    <x v="10"/>
    <x v="2"/>
    <x v="1774"/>
    <n v="4.9000000000000004"/>
    <n v="88"/>
    <x v="394"/>
    <n v="782"/>
  </r>
  <r>
    <x v="4"/>
    <x v="10"/>
    <x v="3"/>
    <x v="1775"/>
    <n v="7.6"/>
    <n v="175"/>
    <x v="393"/>
    <n v="864"/>
  </r>
  <r>
    <x v="4"/>
    <x v="10"/>
    <x v="4"/>
    <x v="1776"/>
    <n v="2.2000000000000002"/>
    <n v="168"/>
    <x v="393"/>
    <n v="890"/>
  </r>
  <r>
    <x v="4"/>
    <x v="10"/>
    <x v="5"/>
    <x v="1777"/>
    <n v="-1.7"/>
    <n v="185"/>
    <x v="393"/>
    <n v="911"/>
  </r>
  <r>
    <x v="4"/>
    <x v="10"/>
    <x v="6"/>
    <x v="684"/>
    <n v="-8.8000000000000007"/>
    <n v="217"/>
    <x v="393"/>
    <n v="969"/>
  </r>
  <r>
    <x v="4"/>
    <x v="10"/>
    <x v="7"/>
    <x v="1778"/>
    <n v="15.5"/>
    <n v="188"/>
    <x v="393"/>
    <n v="983"/>
  </r>
  <r>
    <x v="4"/>
    <x v="10"/>
    <x v="8"/>
    <x v="1779"/>
    <n v="4.7"/>
    <n v="190"/>
    <x v="393"/>
    <n v="1073"/>
  </r>
  <r>
    <x v="4"/>
    <x v="10"/>
    <x v="9"/>
    <x v="1780"/>
    <n v="3.7"/>
    <n v="223"/>
    <x v="393"/>
    <n v="1110"/>
  </r>
  <r>
    <x v="4"/>
    <x v="10"/>
    <x v="10"/>
    <x v="1781"/>
    <n v="4"/>
    <n v="300"/>
    <x v="393"/>
    <n v="1110"/>
  </r>
  <r>
    <x v="4"/>
    <x v="10"/>
    <x v="11"/>
    <x v="512"/>
    <n v="-14"/>
    <n v="464"/>
    <x v="393"/>
    <n v="1133"/>
  </r>
  <r>
    <x v="4"/>
    <x v="11"/>
    <x v="0"/>
    <x v="1782"/>
    <n v="0"/>
    <n v="17"/>
    <x v="192"/>
    <n v="78"/>
  </r>
  <r>
    <x v="4"/>
    <x v="11"/>
    <x v="1"/>
    <x v="1389"/>
    <n v="-0.7"/>
    <n v="8"/>
    <x v="192"/>
    <n v="74"/>
  </r>
  <r>
    <x v="4"/>
    <x v="11"/>
    <x v="2"/>
    <x v="1783"/>
    <n v="-1.1000000000000001"/>
    <n v="2"/>
    <x v="192"/>
    <n v="78"/>
  </r>
  <r>
    <x v="4"/>
    <x v="11"/>
    <x v="3"/>
    <x v="1402"/>
    <n v="11.7"/>
    <n v="1"/>
    <x v="192"/>
    <n v="79"/>
  </r>
  <r>
    <x v="4"/>
    <x v="11"/>
    <x v="4"/>
    <x v="1402"/>
    <n v="-3.4"/>
    <n v="25"/>
    <x v="192"/>
    <n v="80"/>
  </r>
  <r>
    <x v="4"/>
    <x v="11"/>
    <x v="5"/>
    <x v="1784"/>
    <n v="-14.2"/>
    <n v="1"/>
    <x v="192"/>
    <n v="75"/>
  </r>
  <r>
    <x v="4"/>
    <x v="11"/>
    <x v="6"/>
    <x v="1390"/>
    <n v="-0.2"/>
    <n v="10"/>
    <x v="192"/>
    <n v="74"/>
  </r>
  <r>
    <x v="4"/>
    <x v="11"/>
    <x v="7"/>
    <x v="1454"/>
    <n v="1.2"/>
    <n v="16"/>
    <x v="256"/>
    <n v="68"/>
  </r>
  <r>
    <x v="4"/>
    <x v="11"/>
    <x v="8"/>
    <x v="1785"/>
    <n v="4.5999999999999996"/>
    <n v="8"/>
    <x v="256"/>
    <n v="57"/>
  </r>
  <r>
    <x v="4"/>
    <x v="11"/>
    <x v="9"/>
    <x v="1786"/>
    <n v="26.1"/>
    <n v="2"/>
    <x v="256"/>
    <n v="60"/>
  </r>
  <r>
    <x v="4"/>
    <x v="11"/>
    <x v="10"/>
    <x v="1787"/>
    <n v="-38.799999999999997"/>
    <n v="3"/>
    <x v="256"/>
    <n v="57"/>
  </r>
  <r>
    <x v="4"/>
    <x v="11"/>
    <x v="11"/>
    <x v="717"/>
    <n v="-19.600000000000001"/>
    <n v="2"/>
    <x v="256"/>
    <n v="37"/>
  </r>
  <r>
    <x v="4"/>
    <x v="12"/>
    <x v="0"/>
    <x v="1460"/>
    <n v="0"/>
    <n v="70"/>
    <x v="383"/>
    <n v="144"/>
  </r>
  <r>
    <x v="4"/>
    <x v="12"/>
    <x v="1"/>
    <x v="1788"/>
    <n v="-22.7"/>
    <n v="135"/>
    <x v="383"/>
    <n v="197"/>
  </r>
  <r>
    <x v="4"/>
    <x v="12"/>
    <x v="2"/>
    <x v="1789"/>
    <n v="-17.600000000000001"/>
    <n v="24"/>
    <x v="383"/>
    <n v="211"/>
  </r>
  <r>
    <x v="4"/>
    <x v="12"/>
    <x v="3"/>
    <x v="1790"/>
    <n v="43"/>
    <n v="36"/>
    <x v="383"/>
    <n v="231"/>
  </r>
  <r>
    <x v="4"/>
    <x v="12"/>
    <x v="4"/>
    <x v="1791"/>
    <n v="-6.3"/>
    <n v="44"/>
    <x v="192"/>
    <n v="138"/>
  </r>
  <r>
    <x v="4"/>
    <x v="12"/>
    <x v="5"/>
    <x v="653"/>
    <n v="11"/>
    <n v="-15"/>
    <x v="383"/>
    <n v="289"/>
  </r>
  <r>
    <x v="4"/>
    <x v="12"/>
    <x v="6"/>
    <x v="1792"/>
    <n v="0.1"/>
    <n v="77"/>
    <x v="383"/>
    <n v="280"/>
  </r>
  <r>
    <x v="4"/>
    <x v="12"/>
    <x v="7"/>
    <x v="1006"/>
    <n v="67.5"/>
    <n v="73"/>
    <x v="383"/>
    <n v="258"/>
  </r>
  <r>
    <x v="4"/>
    <x v="12"/>
    <x v="8"/>
    <x v="1793"/>
    <n v="-60.7"/>
    <n v="104"/>
    <x v="193"/>
    <n v="191"/>
  </r>
  <r>
    <x v="4"/>
    <x v="12"/>
    <x v="9"/>
    <x v="1794"/>
    <n v="-49.5"/>
    <n v="155"/>
    <x v="193"/>
    <n v="203"/>
  </r>
  <r>
    <x v="4"/>
    <x v="12"/>
    <x v="10"/>
    <x v="1795"/>
    <n v="75.3"/>
    <n v="201"/>
    <x v="383"/>
    <n v="228"/>
  </r>
  <r>
    <x v="4"/>
    <x v="12"/>
    <x v="11"/>
    <x v="1054"/>
    <n v="85.7"/>
    <n v="361"/>
    <x v="383"/>
    <n v="232"/>
  </r>
  <r>
    <x v="4"/>
    <x v="13"/>
    <x v="0"/>
    <x v="1796"/>
    <n v="0"/>
    <n v="27"/>
    <x v="389"/>
    <n v="287"/>
  </r>
  <r>
    <x v="4"/>
    <x v="13"/>
    <x v="1"/>
    <x v="1797"/>
    <n v="-53.3"/>
    <n v="9"/>
    <x v="390"/>
    <n v="265"/>
  </r>
  <r>
    <x v="4"/>
    <x v="13"/>
    <x v="2"/>
    <x v="1798"/>
    <n v="-11.2"/>
    <n v="99"/>
    <x v="391"/>
    <n v="231"/>
  </r>
  <r>
    <x v="4"/>
    <x v="13"/>
    <x v="3"/>
    <x v="1054"/>
    <n v="20.100000000000001"/>
    <n v="41"/>
    <x v="391"/>
    <n v="287"/>
  </r>
  <r>
    <x v="4"/>
    <x v="13"/>
    <x v="4"/>
    <x v="1056"/>
    <n v="-6.7"/>
    <n v="24"/>
    <x v="391"/>
    <n v="265"/>
  </r>
  <r>
    <x v="4"/>
    <x v="13"/>
    <x v="5"/>
    <x v="1799"/>
    <n v="13.8"/>
    <n v="42"/>
    <x v="391"/>
    <n v="263"/>
  </r>
  <r>
    <x v="4"/>
    <x v="13"/>
    <x v="6"/>
    <x v="1800"/>
    <n v="26.1"/>
    <n v="44"/>
    <x v="391"/>
    <n v="296"/>
  </r>
  <r>
    <x v="4"/>
    <x v="13"/>
    <x v="7"/>
    <x v="1801"/>
    <n v="-10"/>
    <n v="101"/>
    <x v="390"/>
    <n v="324"/>
  </r>
  <r>
    <x v="4"/>
    <x v="13"/>
    <x v="8"/>
    <x v="1009"/>
    <n v="-8.5"/>
    <n v="61"/>
    <x v="391"/>
    <n v="296"/>
  </r>
  <r>
    <x v="4"/>
    <x v="13"/>
    <x v="9"/>
    <x v="1010"/>
    <n v="21.4"/>
    <n v="63"/>
    <x v="391"/>
    <n v="291"/>
  </r>
  <r>
    <x v="4"/>
    <x v="13"/>
    <x v="10"/>
    <x v="1802"/>
    <n v="10.6"/>
    <n v="173"/>
    <x v="390"/>
    <n v="330"/>
  </r>
  <r>
    <x v="4"/>
    <x v="13"/>
    <x v="11"/>
    <x v="1803"/>
    <n v="4.3"/>
    <n v="192"/>
    <x v="391"/>
    <n v="363"/>
  </r>
  <r>
    <x v="4"/>
    <x v="14"/>
    <x v="0"/>
    <x v="1804"/>
    <n v="0"/>
    <n v="39"/>
    <x v="390"/>
    <n v="283"/>
  </r>
  <r>
    <x v="4"/>
    <x v="14"/>
    <x v="1"/>
    <x v="555"/>
    <n v="-40.700000000000003"/>
    <n v="27"/>
    <x v="391"/>
    <n v="240"/>
  </r>
  <r>
    <x v="4"/>
    <x v="14"/>
    <x v="2"/>
    <x v="553"/>
    <n v="-13.1"/>
    <n v="32"/>
    <x v="391"/>
    <n v="207"/>
  </r>
  <r>
    <x v="4"/>
    <x v="14"/>
    <x v="3"/>
    <x v="1805"/>
    <n v="-7.3"/>
    <n v="34"/>
    <x v="391"/>
    <n v="226"/>
  </r>
  <r>
    <x v="4"/>
    <x v="14"/>
    <x v="4"/>
    <x v="1806"/>
    <n v="-14.3"/>
    <n v="90"/>
    <x v="383"/>
    <n v="222"/>
  </r>
  <r>
    <x v="4"/>
    <x v="14"/>
    <x v="5"/>
    <x v="1807"/>
    <n v="-25.8"/>
    <n v="28"/>
    <x v="383"/>
    <n v="238"/>
  </r>
  <r>
    <x v="4"/>
    <x v="14"/>
    <x v="6"/>
    <x v="1808"/>
    <n v="29.6"/>
    <n v="19"/>
    <x v="193"/>
    <n v="206"/>
  </r>
  <r>
    <x v="4"/>
    <x v="14"/>
    <x v="7"/>
    <x v="1809"/>
    <n v="-2.6"/>
    <n v="-66"/>
    <x v="193"/>
    <n v="207"/>
  </r>
  <r>
    <x v="4"/>
    <x v="14"/>
    <x v="8"/>
    <x v="1810"/>
    <n v="-1.8"/>
    <n v="30"/>
    <x v="193"/>
    <n v="220"/>
  </r>
  <r>
    <x v="4"/>
    <x v="14"/>
    <x v="9"/>
    <x v="1811"/>
    <n v="-2.1"/>
    <n v="72"/>
    <x v="193"/>
    <n v="229"/>
  </r>
  <r>
    <x v="4"/>
    <x v="14"/>
    <x v="10"/>
    <x v="1812"/>
    <n v="25.8"/>
    <n v="43"/>
    <x v="383"/>
    <n v="235"/>
  </r>
  <r>
    <x v="4"/>
    <x v="14"/>
    <x v="11"/>
    <x v="1813"/>
    <n v="-1.4"/>
    <n v="53"/>
    <x v="383"/>
    <n v="236"/>
  </r>
  <r>
    <x v="4"/>
    <x v="15"/>
    <x v="0"/>
    <x v="1814"/>
    <n v="0"/>
    <n v="48"/>
    <x v="392"/>
    <n v="576"/>
  </r>
  <r>
    <x v="4"/>
    <x v="15"/>
    <x v="1"/>
    <x v="1815"/>
    <n v="11.6"/>
    <n v="55"/>
    <x v="392"/>
    <n v="591"/>
  </r>
  <r>
    <x v="4"/>
    <x v="15"/>
    <x v="2"/>
    <x v="1816"/>
    <n v="-12.2"/>
    <n v="67"/>
    <x v="392"/>
    <n v="557"/>
  </r>
  <r>
    <x v="4"/>
    <x v="15"/>
    <x v="3"/>
    <x v="1817"/>
    <n v="-1.9"/>
    <n v="75"/>
    <x v="392"/>
    <n v="551"/>
  </r>
  <r>
    <x v="4"/>
    <x v="15"/>
    <x v="4"/>
    <x v="1818"/>
    <n v="7.3"/>
    <n v="94"/>
    <x v="396"/>
    <n v="605"/>
  </r>
  <r>
    <x v="4"/>
    <x v="15"/>
    <x v="5"/>
    <x v="1819"/>
    <n v="2"/>
    <n v="56"/>
    <x v="396"/>
    <n v="639"/>
  </r>
  <r>
    <x v="4"/>
    <x v="15"/>
    <x v="6"/>
    <x v="1820"/>
    <n v="6.3"/>
    <n v="75"/>
    <x v="396"/>
    <n v="659"/>
  </r>
  <r>
    <x v="4"/>
    <x v="15"/>
    <x v="7"/>
    <x v="1821"/>
    <n v="-12.4"/>
    <n v="73"/>
    <x v="396"/>
    <n v="624"/>
  </r>
  <r>
    <x v="4"/>
    <x v="15"/>
    <x v="8"/>
    <x v="1822"/>
    <n v="18.8"/>
    <n v="82"/>
    <x v="396"/>
    <n v="645"/>
  </r>
  <r>
    <x v="4"/>
    <x v="15"/>
    <x v="9"/>
    <x v="927"/>
    <n v="9.9"/>
    <n v="81"/>
    <x v="415"/>
    <n v="658"/>
  </r>
  <r>
    <x v="4"/>
    <x v="15"/>
    <x v="10"/>
    <x v="1823"/>
    <n v="3.9"/>
    <n v="82"/>
    <x v="415"/>
    <n v="676"/>
  </r>
  <r>
    <x v="4"/>
    <x v="15"/>
    <x v="11"/>
    <x v="1824"/>
    <n v="-1.5"/>
    <n v="61"/>
    <x v="415"/>
    <n v="687"/>
  </r>
  <r>
    <x v="4"/>
    <x v="16"/>
    <x v="0"/>
    <x v="1825"/>
    <n v="0"/>
    <n v="9"/>
    <x v="193"/>
    <n v="151"/>
  </r>
  <r>
    <x v="4"/>
    <x v="16"/>
    <x v="1"/>
    <x v="1331"/>
    <n v="-83.9"/>
    <n v="-145"/>
    <x v="192"/>
    <n v="66"/>
  </r>
  <r>
    <x v="4"/>
    <x v="16"/>
    <x v="2"/>
    <x v="1826"/>
    <n v="239.3"/>
    <n v="-3"/>
    <x v="192"/>
    <n v="74"/>
  </r>
  <r>
    <x v="4"/>
    <x v="16"/>
    <x v="3"/>
    <x v="1827"/>
    <n v="37.1"/>
    <n v="0"/>
    <x v="192"/>
    <n v="82"/>
  </r>
  <r>
    <x v="4"/>
    <x v="16"/>
    <x v="4"/>
    <x v="1451"/>
    <n v="-27.8"/>
    <n v="2"/>
    <x v="192"/>
    <n v="72"/>
  </r>
  <r>
    <x v="4"/>
    <x v="16"/>
    <x v="5"/>
    <x v="1388"/>
    <n v="5.5"/>
    <n v="0"/>
    <x v="256"/>
    <n v="73"/>
  </r>
  <r>
    <x v="4"/>
    <x v="16"/>
    <x v="6"/>
    <x v="1388"/>
    <n v="7.7"/>
    <n v="6"/>
    <x v="192"/>
    <n v="84"/>
  </r>
  <r>
    <x v="4"/>
    <x v="16"/>
    <x v="7"/>
    <x v="635"/>
    <n v="21"/>
    <n v="3"/>
    <x v="192"/>
    <n v="98"/>
  </r>
  <r>
    <x v="4"/>
    <x v="16"/>
    <x v="8"/>
    <x v="620"/>
    <n v="-1.3"/>
    <n v="-1"/>
    <x v="256"/>
    <n v="75"/>
  </r>
  <r>
    <x v="4"/>
    <x v="16"/>
    <x v="9"/>
    <x v="1828"/>
    <n v="18"/>
    <n v="7"/>
    <x v="256"/>
    <n v="78"/>
  </r>
  <r>
    <x v="4"/>
    <x v="16"/>
    <x v="10"/>
    <x v="1829"/>
    <n v="-0.8"/>
    <n v="11"/>
    <x v="256"/>
    <n v="85"/>
  </r>
  <r>
    <x v="4"/>
    <x v="16"/>
    <x v="11"/>
    <x v="1830"/>
    <n v="14"/>
    <n v="8"/>
    <x v="192"/>
    <n v="87"/>
  </r>
  <r>
    <x v="4"/>
    <x v="17"/>
    <x v="0"/>
    <x v="1831"/>
    <n v="0"/>
    <n v="29"/>
    <x v="383"/>
    <n v="135"/>
  </r>
  <r>
    <x v="4"/>
    <x v="17"/>
    <x v="1"/>
    <x v="1832"/>
    <n v="-0.5"/>
    <n v="15"/>
    <x v="391"/>
    <n v="160"/>
  </r>
  <r>
    <x v="4"/>
    <x v="17"/>
    <x v="2"/>
    <x v="1833"/>
    <n v="-10.9"/>
    <n v="-14"/>
    <x v="391"/>
    <n v="162"/>
  </r>
  <r>
    <x v="4"/>
    <x v="17"/>
    <x v="3"/>
    <x v="1834"/>
    <n v="-18.600000000000001"/>
    <n v="14"/>
    <x v="383"/>
    <n v="129"/>
  </r>
  <r>
    <x v="4"/>
    <x v="17"/>
    <x v="4"/>
    <x v="649"/>
    <n v="-7.1"/>
    <n v="17"/>
    <x v="383"/>
    <n v="131"/>
  </r>
  <r>
    <x v="4"/>
    <x v="17"/>
    <x v="5"/>
    <x v="1835"/>
    <n v="2.5"/>
    <n v="12"/>
    <x v="193"/>
    <n v="131"/>
  </r>
  <r>
    <x v="4"/>
    <x v="17"/>
    <x v="6"/>
    <x v="1836"/>
    <n v="-5"/>
    <n v="8"/>
    <x v="193"/>
    <n v="122"/>
  </r>
  <r>
    <x v="4"/>
    <x v="17"/>
    <x v="7"/>
    <x v="1837"/>
    <n v="10"/>
    <n v="7"/>
    <x v="193"/>
    <n v="132"/>
  </r>
  <r>
    <x v="4"/>
    <x v="17"/>
    <x v="8"/>
    <x v="1837"/>
    <n v="-2.2999999999999998"/>
    <n v="15"/>
    <x v="193"/>
    <n v="131"/>
  </r>
  <r>
    <x v="4"/>
    <x v="17"/>
    <x v="9"/>
    <x v="1838"/>
    <n v="8.6"/>
    <n v="26"/>
    <x v="193"/>
    <n v="136"/>
  </r>
  <r>
    <x v="4"/>
    <x v="17"/>
    <x v="10"/>
    <x v="1839"/>
    <n v="-11.1"/>
    <n v="15"/>
    <x v="193"/>
    <n v="139"/>
  </r>
  <r>
    <x v="4"/>
    <x v="17"/>
    <x v="11"/>
    <x v="582"/>
    <n v="7.8"/>
    <n v="68"/>
    <x v="193"/>
    <n v="133"/>
  </r>
  <r>
    <x v="4"/>
    <x v="18"/>
    <x v="0"/>
    <x v="1396"/>
    <n v="0"/>
    <n v="33"/>
    <x v="192"/>
    <n v="82"/>
  </r>
  <r>
    <x v="4"/>
    <x v="18"/>
    <x v="1"/>
    <x v="1452"/>
    <n v="38.6"/>
    <n v="13"/>
    <x v="192"/>
    <n v="78"/>
  </r>
  <r>
    <x v="4"/>
    <x v="18"/>
    <x v="2"/>
    <x v="1395"/>
    <n v="-43.8"/>
    <n v="16"/>
    <x v="192"/>
    <n v="85"/>
  </r>
  <r>
    <x v="4"/>
    <x v="18"/>
    <x v="3"/>
    <x v="1827"/>
    <n v="74.5"/>
    <n v="9"/>
    <x v="192"/>
    <n v="94"/>
  </r>
  <r>
    <x v="4"/>
    <x v="18"/>
    <x v="4"/>
    <x v="1840"/>
    <n v="13.9"/>
    <n v="9"/>
    <x v="192"/>
    <n v="92"/>
  </r>
  <r>
    <x v="4"/>
    <x v="18"/>
    <x v="5"/>
    <x v="644"/>
    <n v="12.5"/>
    <n v="10"/>
    <x v="193"/>
    <n v="123"/>
  </r>
  <r>
    <x v="4"/>
    <x v="18"/>
    <x v="6"/>
    <x v="1839"/>
    <n v="23.4"/>
    <n v="14"/>
    <x v="193"/>
    <n v="141"/>
  </r>
  <r>
    <x v="4"/>
    <x v="18"/>
    <x v="7"/>
    <x v="1841"/>
    <n v="28.2"/>
    <n v="14"/>
    <x v="193"/>
    <n v="167"/>
  </r>
  <r>
    <x v="4"/>
    <x v="18"/>
    <x v="8"/>
    <x v="1810"/>
    <n v="13.6"/>
    <n v="8"/>
    <x v="193"/>
    <n v="189"/>
  </r>
  <r>
    <x v="4"/>
    <x v="18"/>
    <x v="9"/>
    <x v="1842"/>
    <n v="-2.8"/>
    <n v="18"/>
    <x v="383"/>
    <n v="199"/>
  </r>
  <r>
    <x v="4"/>
    <x v="18"/>
    <x v="10"/>
    <x v="1843"/>
    <n v="7.7"/>
    <n v="14"/>
    <x v="383"/>
    <n v="208"/>
  </r>
  <r>
    <x v="4"/>
    <x v="18"/>
    <x v="11"/>
    <x v="1844"/>
    <n v="5.7"/>
    <n v="28"/>
    <x v="383"/>
    <n v="221"/>
  </r>
  <r>
    <x v="4"/>
    <x v="19"/>
    <x v="0"/>
    <x v="1047"/>
    <n v="0"/>
    <n v="494"/>
    <x v="383"/>
    <n v="210"/>
  </r>
  <r>
    <x v="4"/>
    <x v="19"/>
    <x v="1"/>
    <x v="748"/>
    <n v="-18"/>
    <n v="593"/>
    <x v="383"/>
    <n v="255"/>
  </r>
  <r>
    <x v="4"/>
    <x v="19"/>
    <x v="2"/>
    <x v="1845"/>
    <n v="-12"/>
    <n v="862"/>
    <x v="383"/>
    <n v="269"/>
  </r>
  <r>
    <x v="4"/>
    <x v="19"/>
    <x v="3"/>
    <x v="1846"/>
    <n v="34.6"/>
    <n v="1087"/>
    <x v="383"/>
    <n v="256"/>
  </r>
  <r>
    <x v="4"/>
    <x v="19"/>
    <x v="4"/>
    <x v="1847"/>
    <n v="14.1"/>
    <n v="598"/>
    <x v="383"/>
    <n v="279"/>
  </r>
  <r>
    <x v="4"/>
    <x v="19"/>
    <x v="5"/>
    <x v="763"/>
    <n v="42.5"/>
    <n v="768"/>
    <x v="383"/>
    <n v="291"/>
  </r>
  <r>
    <x v="4"/>
    <x v="19"/>
    <x v="6"/>
    <x v="1848"/>
    <n v="-28.3"/>
    <n v="795"/>
    <x v="383"/>
    <n v="285"/>
  </r>
  <r>
    <x v="4"/>
    <x v="19"/>
    <x v="7"/>
    <x v="1849"/>
    <n v="-21.5"/>
    <n v="928"/>
    <x v="383"/>
    <n v="254"/>
  </r>
  <r>
    <x v="4"/>
    <x v="19"/>
    <x v="8"/>
    <x v="1850"/>
    <n v="38.4"/>
    <n v="705"/>
    <x v="391"/>
    <n v="435"/>
  </r>
  <r>
    <x v="4"/>
    <x v="19"/>
    <x v="9"/>
    <x v="1851"/>
    <n v="9.5"/>
    <n v="1117"/>
    <x v="391"/>
    <n v="449"/>
  </r>
  <r>
    <x v="4"/>
    <x v="19"/>
    <x v="10"/>
    <x v="1852"/>
    <n v="-2"/>
    <n v="1039"/>
    <x v="391"/>
    <n v="473"/>
  </r>
  <r>
    <x v="4"/>
    <x v="19"/>
    <x v="11"/>
    <x v="109"/>
    <n v="6.4"/>
    <n v="1410"/>
    <x v="391"/>
    <n v="510"/>
  </r>
  <r>
    <x v="4"/>
    <x v="20"/>
    <x v="0"/>
    <x v="1853"/>
    <n v="0"/>
    <n v="284"/>
    <x v="389"/>
    <n v="273"/>
  </r>
  <r>
    <x v="4"/>
    <x v="20"/>
    <x v="1"/>
    <x v="742"/>
    <n v="17.399999999999999"/>
    <n v="352"/>
    <x v="390"/>
    <n v="272"/>
  </r>
  <r>
    <x v="4"/>
    <x v="20"/>
    <x v="2"/>
    <x v="1854"/>
    <n v="-16.600000000000001"/>
    <n v="349"/>
    <x v="390"/>
    <n v="266"/>
  </r>
  <r>
    <x v="4"/>
    <x v="20"/>
    <x v="3"/>
    <x v="1855"/>
    <n v="45.5"/>
    <n v="319"/>
    <x v="390"/>
    <n v="286"/>
  </r>
  <r>
    <x v="4"/>
    <x v="20"/>
    <x v="4"/>
    <x v="1856"/>
    <n v="-29.1"/>
    <n v="410"/>
    <x v="390"/>
    <n v="288"/>
  </r>
  <r>
    <x v="4"/>
    <x v="20"/>
    <x v="5"/>
    <x v="1857"/>
    <n v="2"/>
    <n v="377"/>
    <x v="390"/>
    <n v="295"/>
  </r>
  <r>
    <x v="4"/>
    <x v="20"/>
    <x v="6"/>
    <x v="1803"/>
    <n v="3"/>
    <n v="510"/>
    <x v="391"/>
    <n v="308"/>
  </r>
  <r>
    <x v="4"/>
    <x v="20"/>
    <x v="7"/>
    <x v="1858"/>
    <n v="8.1999999999999993"/>
    <n v="521"/>
    <x v="390"/>
    <n v="317"/>
  </r>
  <r>
    <x v="4"/>
    <x v="20"/>
    <x v="8"/>
    <x v="1859"/>
    <n v="6.8"/>
    <n v="673"/>
    <x v="391"/>
    <n v="345"/>
  </r>
  <r>
    <x v="4"/>
    <x v="20"/>
    <x v="9"/>
    <x v="1860"/>
    <n v="11.3"/>
    <n v="499"/>
    <x v="390"/>
    <n v="362"/>
  </r>
  <r>
    <x v="4"/>
    <x v="20"/>
    <x v="10"/>
    <x v="1861"/>
    <n v="-5.2"/>
    <n v="565"/>
    <x v="390"/>
    <n v="377"/>
  </r>
  <r>
    <x v="4"/>
    <x v="20"/>
    <x v="11"/>
    <x v="1862"/>
    <n v="-1"/>
    <n v="911"/>
    <x v="390"/>
    <n v="406"/>
  </r>
  <r>
    <x v="4"/>
    <x v="21"/>
    <x v="0"/>
    <x v="1863"/>
    <n v="0"/>
    <n v="239"/>
    <x v="500"/>
    <n v="2615"/>
  </r>
  <r>
    <x v="4"/>
    <x v="21"/>
    <x v="1"/>
    <x v="1864"/>
    <n v="-8.5"/>
    <n v="214"/>
    <x v="499"/>
    <n v="2606"/>
  </r>
  <r>
    <x v="4"/>
    <x v="21"/>
    <x v="2"/>
    <x v="1865"/>
    <n v="-5"/>
    <n v="780"/>
    <x v="106"/>
    <n v="2562"/>
  </r>
  <r>
    <x v="4"/>
    <x v="21"/>
    <x v="3"/>
    <x v="1866"/>
    <n v="0"/>
    <n v="401"/>
    <x v="106"/>
    <n v="2638"/>
  </r>
  <r>
    <x v="4"/>
    <x v="21"/>
    <x v="4"/>
    <x v="1867"/>
    <n v="7.4"/>
    <n v="363"/>
    <x v="499"/>
    <n v="2856"/>
  </r>
  <r>
    <x v="4"/>
    <x v="21"/>
    <x v="5"/>
    <x v="1868"/>
    <n v="6.1"/>
    <n v="466"/>
    <x v="425"/>
    <n v="3121"/>
  </r>
  <r>
    <x v="4"/>
    <x v="21"/>
    <x v="6"/>
    <x v="1869"/>
    <n v="-0.8"/>
    <n v="438"/>
    <x v="500"/>
    <n v="3218"/>
  </r>
  <r>
    <x v="4"/>
    <x v="21"/>
    <x v="7"/>
    <x v="1870"/>
    <n v="4"/>
    <n v="452"/>
    <x v="500"/>
    <n v="3398"/>
  </r>
  <r>
    <x v="4"/>
    <x v="21"/>
    <x v="8"/>
    <x v="1871"/>
    <n v="3.5"/>
    <n v="773"/>
    <x v="524"/>
    <n v="3627"/>
  </r>
  <r>
    <x v="4"/>
    <x v="21"/>
    <x v="9"/>
    <x v="1872"/>
    <n v="7.4"/>
    <n v="648"/>
    <x v="427"/>
    <n v="3950"/>
  </r>
  <r>
    <x v="4"/>
    <x v="21"/>
    <x v="10"/>
    <x v="1873"/>
    <n v="1.2"/>
    <n v="850"/>
    <x v="431"/>
    <n v="4232"/>
  </r>
  <r>
    <x v="4"/>
    <x v="21"/>
    <x v="11"/>
    <x v="1874"/>
    <n v="-1.8"/>
    <n v="1876"/>
    <x v="432"/>
    <n v="4497"/>
  </r>
  <r>
    <x v="4"/>
    <x v="22"/>
    <x v="0"/>
    <x v="1875"/>
    <n v="0"/>
    <n v="528"/>
    <x v="510"/>
    <n v="3604"/>
  </r>
  <r>
    <x v="4"/>
    <x v="22"/>
    <x v="1"/>
    <x v="1876"/>
    <n v="-4.5999999999999996"/>
    <n v="451"/>
    <x v="486"/>
    <n v="3637"/>
  </r>
  <r>
    <x v="4"/>
    <x v="22"/>
    <x v="2"/>
    <x v="1877"/>
    <n v="2.4"/>
    <n v="324"/>
    <x v="460"/>
    <n v="3707"/>
  </r>
  <r>
    <x v="4"/>
    <x v="22"/>
    <x v="3"/>
    <x v="1878"/>
    <n v="3.4"/>
    <n v="381"/>
    <x v="674"/>
    <n v="3824"/>
  </r>
  <r>
    <x v="4"/>
    <x v="22"/>
    <x v="4"/>
    <x v="1879"/>
    <n v="8.6"/>
    <n v="366"/>
    <x v="460"/>
    <n v="4026"/>
  </r>
  <r>
    <x v="4"/>
    <x v="22"/>
    <x v="5"/>
    <x v="1880"/>
    <n v="1.1000000000000001"/>
    <n v="335"/>
    <x v="674"/>
    <n v="4195"/>
  </r>
  <r>
    <x v="4"/>
    <x v="22"/>
    <x v="6"/>
    <x v="1881"/>
    <n v="3.4"/>
    <n v="413"/>
    <x v="460"/>
    <n v="4308"/>
  </r>
  <r>
    <x v="4"/>
    <x v="22"/>
    <x v="7"/>
    <x v="1882"/>
    <n v="19.100000000000001"/>
    <n v="475"/>
    <x v="510"/>
    <n v="4536"/>
  </r>
  <r>
    <x v="4"/>
    <x v="22"/>
    <x v="8"/>
    <x v="1883"/>
    <n v="3.6"/>
    <n v="513"/>
    <x v="510"/>
    <n v="4634"/>
  </r>
  <r>
    <x v="4"/>
    <x v="22"/>
    <x v="9"/>
    <x v="1884"/>
    <n v="6.6"/>
    <n v="685"/>
    <x v="510"/>
    <n v="4889"/>
  </r>
  <r>
    <x v="4"/>
    <x v="22"/>
    <x v="10"/>
    <x v="1885"/>
    <n v="4.5999999999999996"/>
    <n v="562"/>
    <x v="485"/>
    <n v="5011"/>
  </r>
  <r>
    <x v="4"/>
    <x v="22"/>
    <x v="11"/>
    <x v="1886"/>
    <n v="-4"/>
    <n v="677"/>
    <x v="486"/>
    <n v="5162"/>
  </r>
  <r>
    <x v="4"/>
    <x v="23"/>
    <x v="0"/>
    <x v="456"/>
    <n v="0"/>
    <n v="0"/>
    <x v="327"/>
    <n v="0"/>
  </r>
  <r>
    <x v="4"/>
    <x v="23"/>
    <x v="1"/>
    <x v="456"/>
    <n v="0"/>
    <n v="0"/>
    <x v="327"/>
    <n v="0"/>
  </r>
  <r>
    <x v="4"/>
    <x v="23"/>
    <x v="2"/>
    <x v="456"/>
    <n v="0"/>
    <n v="0"/>
    <x v="327"/>
    <n v="0"/>
  </r>
  <r>
    <x v="4"/>
    <x v="23"/>
    <x v="3"/>
    <x v="456"/>
    <n v="0"/>
    <n v="0"/>
    <x v="327"/>
    <n v="0"/>
  </r>
  <r>
    <x v="4"/>
    <x v="23"/>
    <x v="4"/>
    <x v="456"/>
    <n v="0"/>
    <n v="0"/>
    <x v="327"/>
    <n v="0"/>
  </r>
  <r>
    <x v="4"/>
    <x v="23"/>
    <x v="5"/>
    <x v="456"/>
    <n v="0"/>
    <n v="0"/>
    <x v="327"/>
    <n v="0"/>
  </r>
  <r>
    <x v="4"/>
    <x v="23"/>
    <x v="6"/>
    <x v="456"/>
    <n v="0"/>
    <n v="0"/>
    <x v="327"/>
    <n v="0"/>
  </r>
  <r>
    <x v="4"/>
    <x v="23"/>
    <x v="7"/>
    <x v="456"/>
    <n v="0"/>
    <n v="0"/>
    <x v="327"/>
    <n v="0"/>
  </r>
  <r>
    <x v="4"/>
    <x v="23"/>
    <x v="8"/>
    <x v="456"/>
    <n v="0"/>
    <n v="0"/>
    <x v="327"/>
    <n v="0"/>
  </r>
  <r>
    <x v="4"/>
    <x v="23"/>
    <x v="9"/>
    <x v="456"/>
    <n v="0"/>
    <n v="0"/>
    <x v="327"/>
    <n v="0"/>
  </r>
  <r>
    <x v="4"/>
    <x v="23"/>
    <x v="10"/>
    <x v="456"/>
    <n v="0"/>
    <n v="0"/>
    <x v="327"/>
    <n v="0"/>
  </r>
  <r>
    <x v="4"/>
    <x v="23"/>
    <x v="11"/>
    <x v="456"/>
    <n v="0"/>
    <n v="0"/>
    <x v="327"/>
    <n v="0"/>
  </r>
  <r>
    <x v="4"/>
    <x v="24"/>
    <x v="0"/>
    <x v="456"/>
    <n v="0"/>
    <n v="0"/>
    <x v="327"/>
    <n v="0"/>
  </r>
  <r>
    <x v="4"/>
    <x v="24"/>
    <x v="1"/>
    <x v="456"/>
    <n v="0"/>
    <n v="0"/>
    <x v="327"/>
    <n v="0"/>
  </r>
  <r>
    <x v="4"/>
    <x v="24"/>
    <x v="2"/>
    <x v="456"/>
    <n v="0"/>
    <n v="0"/>
    <x v="327"/>
    <n v="0"/>
  </r>
  <r>
    <x v="4"/>
    <x v="24"/>
    <x v="3"/>
    <x v="456"/>
    <n v="0"/>
    <n v="0"/>
    <x v="327"/>
    <n v="0"/>
  </r>
  <r>
    <x v="4"/>
    <x v="24"/>
    <x v="4"/>
    <x v="456"/>
    <n v="0"/>
    <n v="0"/>
    <x v="327"/>
    <n v="0"/>
  </r>
  <r>
    <x v="4"/>
    <x v="24"/>
    <x v="5"/>
    <x v="456"/>
    <n v="0"/>
    <n v="0"/>
    <x v="327"/>
    <n v="0"/>
  </r>
  <r>
    <x v="4"/>
    <x v="24"/>
    <x v="6"/>
    <x v="456"/>
    <n v="0"/>
    <n v="0"/>
    <x v="327"/>
    <n v="0"/>
  </r>
  <r>
    <x v="4"/>
    <x v="24"/>
    <x v="7"/>
    <x v="456"/>
    <n v="0"/>
    <n v="0"/>
    <x v="327"/>
    <n v="0"/>
  </r>
  <r>
    <x v="4"/>
    <x v="24"/>
    <x v="8"/>
    <x v="456"/>
    <n v="0"/>
    <n v="0"/>
    <x v="327"/>
    <n v="0"/>
  </r>
  <r>
    <x v="4"/>
    <x v="24"/>
    <x v="9"/>
    <x v="456"/>
    <n v="0"/>
    <n v="0"/>
    <x v="327"/>
    <n v="0"/>
  </r>
  <r>
    <x v="4"/>
    <x v="24"/>
    <x v="10"/>
    <x v="456"/>
    <n v="0"/>
    <n v="0"/>
    <x v="327"/>
    <n v="0"/>
  </r>
  <r>
    <x v="4"/>
    <x v="24"/>
    <x v="11"/>
    <x v="456"/>
    <n v="0"/>
    <n v="0"/>
    <x v="327"/>
    <n v="0"/>
  </r>
  <r>
    <x v="4"/>
    <x v="25"/>
    <x v="0"/>
    <x v="1887"/>
    <n v="0"/>
    <n v="219"/>
    <x v="418"/>
    <n v="969"/>
  </r>
  <r>
    <x v="4"/>
    <x v="25"/>
    <x v="1"/>
    <x v="1888"/>
    <n v="-3.5"/>
    <n v="144"/>
    <x v="477"/>
    <n v="964"/>
  </r>
  <r>
    <x v="4"/>
    <x v="25"/>
    <x v="2"/>
    <x v="1889"/>
    <n v="12.6"/>
    <n v="152"/>
    <x v="477"/>
    <n v="966"/>
  </r>
  <r>
    <x v="4"/>
    <x v="25"/>
    <x v="3"/>
    <x v="1890"/>
    <n v="4.5999999999999996"/>
    <n v="148"/>
    <x v="478"/>
    <n v="950"/>
  </r>
  <r>
    <x v="4"/>
    <x v="25"/>
    <x v="4"/>
    <x v="1891"/>
    <n v="-7.7"/>
    <n v="274"/>
    <x v="478"/>
    <n v="1067"/>
  </r>
  <r>
    <x v="4"/>
    <x v="25"/>
    <x v="5"/>
    <x v="1892"/>
    <n v="4.7"/>
    <n v="363"/>
    <x v="418"/>
    <n v="1137"/>
  </r>
  <r>
    <x v="4"/>
    <x v="25"/>
    <x v="6"/>
    <x v="1893"/>
    <n v="0.3"/>
    <n v="225"/>
    <x v="477"/>
    <n v="1184"/>
  </r>
  <r>
    <x v="4"/>
    <x v="25"/>
    <x v="7"/>
    <x v="1894"/>
    <n v="-14.1"/>
    <n v="252"/>
    <x v="418"/>
    <n v="1127"/>
  </r>
  <r>
    <x v="4"/>
    <x v="25"/>
    <x v="8"/>
    <x v="1895"/>
    <n v="-6.6"/>
    <n v="326"/>
    <x v="477"/>
    <n v="1257"/>
  </r>
  <r>
    <x v="4"/>
    <x v="25"/>
    <x v="9"/>
    <x v="1896"/>
    <n v="-1.4"/>
    <n v="151"/>
    <x v="478"/>
    <n v="1209"/>
  </r>
  <r>
    <x v="4"/>
    <x v="25"/>
    <x v="10"/>
    <x v="1468"/>
    <n v="11.7"/>
    <n v="289"/>
    <x v="477"/>
    <n v="1336"/>
  </r>
  <r>
    <x v="4"/>
    <x v="25"/>
    <x v="11"/>
    <x v="1897"/>
    <n v="-1.7"/>
    <n v="151"/>
    <x v="477"/>
    <n v="1371"/>
  </r>
  <r>
    <x v="4"/>
    <x v="26"/>
    <x v="0"/>
    <x v="1898"/>
    <n v="0"/>
    <n v="7"/>
    <x v="398"/>
    <n v="293"/>
  </r>
  <r>
    <x v="4"/>
    <x v="26"/>
    <x v="1"/>
    <x v="1899"/>
    <n v="1.5"/>
    <n v="80"/>
    <x v="398"/>
    <n v="287"/>
  </r>
  <r>
    <x v="4"/>
    <x v="26"/>
    <x v="2"/>
    <x v="738"/>
    <n v="9.3000000000000007"/>
    <n v="-463"/>
    <x v="399"/>
    <n v="298"/>
  </r>
  <r>
    <x v="4"/>
    <x v="26"/>
    <x v="3"/>
    <x v="1900"/>
    <n v="-9.5"/>
    <n v="13"/>
    <x v="389"/>
    <n v="248"/>
  </r>
  <r>
    <x v="4"/>
    <x v="26"/>
    <x v="4"/>
    <x v="1901"/>
    <n v="-15"/>
    <n v="12"/>
    <x v="389"/>
    <n v="265"/>
  </r>
  <r>
    <x v="4"/>
    <x v="26"/>
    <x v="5"/>
    <x v="1902"/>
    <n v="16"/>
    <n v="17"/>
    <x v="389"/>
    <n v="279"/>
  </r>
  <r>
    <x v="4"/>
    <x v="26"/>
    <x v="6"/>
    <x v="1057"/>
    <n v="-5.2"/>
    <n v="14"/>
    <x v="389"/>
    <n v="287"/>
  </r>
  <r>
    <x v="4"/>
    <x v="26"/>
    <x v="7"/>
    <x v="1903"/>
    <n v="5.9"/>
    <n v="23"/>
    <x v="389"/>
    <n v="305"/>
  </r>
  <r>
    <x v="4"/>
    <x v="26"/>
    <x v="8"/>
    <x v="1057"/>
    <n v="-14"/>
    <n v="11"/>
    <x v="398"/>
    <n v="271"/>
  </r>
  <r>
    <x v="4"/>
    <x v="26"/>
    <x v="9"/>
    <x v="1904"/>
    <n v="-2.6"/>
    <n v="16"/>
    <x v="389"/>
    <n v="309"/>
  </r>
  <r>
    <x v="4"/>
    <x v="26"/>
    <x v="10"/>
    <x v="1905"/>
    <n v="-5.7"/>
    <n v="9"/>
    <x v="390"/>
    <n v="299"/>
  </r>
  <r>
    <x v="4"/>
    <x v="26"/>
    <x v="11"/>
    <x v="1906"/>
    <n v="-7"/>
    <n v="40"/>
    <x v="390"/>
    <n v="292"/>
  </r>
  <r>
    <x v="4"/>
    <x v="27"/>
    <x v="0"/>
    <x v="1907"/>
    <n v="0"/>
    <n v="117"/>
    <x v="421"/>
    <n v="484"/>
  </r>
  <r>
    <x v="4"/>
    <x v="27"/>
    <x v="1"/>
    <x v="1908"/>
    <n v="-2.1"/>
    <n v="52"/>
    <x v="384"/>
    <n v="481"/>
  </r>
  <r>
    <x v="4"/>
    <x v="27"/>
    <x v="2"/>
    <x v="1909"/>
    <n v="-3.8"/>
    <n v="37"/>
    <x v="384"/>
    <n v="498"/>
  </r>
  <r>
    <x v="4"/>
    <x v="27"/>
    <x v="3"/>
    <x v="1910"/>
    <n v="0.8"/>
    <n v="97"/>
    <x v="421"/>
    <n v="556"/>
  </r>
  <r>
    <x v="4"/>
    <x v="27"/>
    <x v="4"/>
    <x v="1911"/>
    <n v="-4.0999999999999996"/>
    <n v="55"/>
    <x v="421"/>
    <n v="544"/>
  </r>
  <r>
    <x v="4"/>
    <x v="27"/>
    <x v="5"/>
    <x v="1912"/>
    <n v="6.6"/>
    <n v="43"/>
    <x v="384"/>
    <n v="591"/>
  </r>
  <r>
    <x v="4"/>
    <x v="27"/>
    <x v="6"/>
    <x v="1913"/>
    <n v="8.4"/>
    <n v="69"/>
    <x v="421"/>
    <n v="629"/>
  </r>
  <r>
    <x v="4"/>
    <x v="27"/>
    <x v="7"/>
    <x v="1914"/>
    <n v="22.2"/>
    <n v="95"/>
    <x v="479"/>
    <n v="717"/>
  </r>
  <r>
    <x v="4"/>
    <x v="27"/>
    <x v="8"/>
    <x v="1915"/>
    <n v="-6.3"/>
    <n v="71"/>
    <x v="374"/>
    <n v="734"/>
  </r>
  <r>
    <x v="4"/>
    <x v="27"/>
    <x v="9"/>
    <x v="1027"/>
    <n v="3.1"/>
    <n v="81"/>
    <x v="478"/>
    <n v="766"/>
  </r>
  <r>
    <x v="4"/>
    <x v="27"/>
    <x v="10"/>
    <x v="1916"/>
    <n v="2"/>
    <n v="64"/>
    <x v="478"/>
    <n v="800"/>
  </r>
  <r>
    <x v="4"/>
    <x v="27"/>
    <x v="11"/>
    <x v="1917"/>
    <n v="0.9"/>
    <n v="55"/>
    <x v="478"/>
    <n v="851"/>
  </r>
  <r>
    <x v="4"/>
    <x v="28"/>
    <x v="0"/>
    <x v="1918"/>
    <n v="0"/>
    <n v="233"/>
    <x v="392"/>
    <n v="750"/>
  </r>
  <r>
    <x v="4"/>
    <x v="28"/>
    <x v="1"/>
    <x v="1919"/>
    <n v="4.0999999999999996"/>
    <n v="305"/>
    <x v="392"/>
    <n v="779"/>
  </r>
  <r>
    <x v="4"/>
    <x v="28"/>
    <x v="2"/>
    <x v="1920"/>
    <n v="6.2"/>
    <n v="338"/>
    <x v="392"/>
    <n v="734"/>
  </r>
  <r>
    <x v="4"/>
    <x v="28"/>
    <x v="3"/>
    <x v="1921"/>
    <n v="-3.1"/>
    <n v="350"/>
    <x v="396"/>
    <n v="720"/>
  </r>
  <r>
    <x v="4"/>
    <x v="28"/>
    <x v="4"/>
    <x v="1922"/>
    <n v="7.1"/>
    <n v="221"/>
    <x v="392"/>
    <n v="895"/>
  </r>
  <r>
    <x v="4"/>
    <x v="28"/>
    <x v="5"/>
    <x v="1923"/>
    <n v="-2.8"/>
    <n v="205"/>
    <x v="396"/>
    <n v="777"/>
  </r>
  <r>
    <x v="4"/>
    <x v="28"/>
    <x v="6"/>
    <x v="1924"/>
    <n v="-11"/>
    <n v="201"/>
    <x v="396"/>
    <n v="802"/>
  </r>
  <r>
    <x v="4"/>
    <x v="28"/>
    <x v="7"/>
    <x v="1925"/>
    <n v="2.1"/>
    <n v="183"/>
    <x v="396"/>
    <n v="778"/>
  </r>
  <r>
    <x v="4"/>
    <x v="28"/>
    <x v="8"/>
    <x v="1926"/>
    <n v="-0.9"/>
    <n v="231"/>
    <x v="396"/>
    <n v="777"/>
  </r>
  <r>
    <x v="4"/>
    <x v="28"/>
    <x v="9"/>
    <x v="1927"/>
    <n v="2.9"/>
    <n v="320"/>
    <x v="396"/>
    <n v="826"/>
  </r>
  <r>
    <x v="4"/>
    <x v="28"/>
    <x v="10"/>
    <x v="1928"/>
    <n v="3.1"/>
    <n v="623"/>
    <x v="396"/>
    <n v="861"/>
  </r>
  <r>
    <x v="4"/>
    <x v="28"/>
    <x v="11"/>
    <x v="1780"/>
    <n v="-1.4"/>
    <n v="69"/>
    <x v="392"/>
    <n v="897"/>
  </r>
  <r>
    <x v="4"/>
    <x v="29"/>
    <x v="0"/>
    <x v="1929"/>
    <n v="0"/>
    <n v="212"/>
    <x v="415"/>
    <n v="853"/>
  </r>
  <r>
    <x v="4"/>
    <x v="29"/>
    <x v="1"/>
    <x v="1930"/>
    <n v="4.3"/>
    <n v="159"/>
    <x v="396"/>
    <n v="899"/>
  </r>
  <r>
    <x v="4"/>
    <x v="29"/>
    <x v="2"/>
    <x v="1931"/>
    <n v="-8.9"/>
    <n v="99"/>
    <x v="415"/>
    <n v="856"/>
  </r>
  <r>
    <x v="4"/>
    <x v="29"/>
    <x v="3"/>
    <x v="1932"/>
    <n v="-1.8"/>
    <n v="142"/>
    <x v="415"/>
    <n v="904"/>
  </r>
  <r>
    <x v="4"/>
    <x v="29"/>
    <x v="4"/>
    <x v="1933"/>
    <n v="0.6"/>
    <n v="117"/>
    <x v="414"/>
    <n v="891"/>
  </r>
  <r>
    <x v="4"/>
    <x v="29"/>
    <x v="5"/>
    <x v="1934"/>
    <n v="6.1"/>
    <n v="155"/>
    <x v="400"/>
    <n v="909"/>
  </r>
  <r>
    <x v="4"/>
    <x v="29"/>
    <x v="6"/>
    <x v="1935"/>
    <n v="3.3"/>
    <n v="133"/>
    <x v="400"/>
    <n v="956"/>
  </r>
  <r>
    <x v="4"/>
    <x v="29"/>
    <x v="7"/>
    <x v="1936"/>
    <n v="10.3"/>
    <n v="70"/>
    <x v="414"/>
    <n v="997"/>
  </r>
  <r>
    <x v="4"/>
    <x v="29"/>
    <x v="8"/>
    <x v="1937"/>
    <n v="11.2"/>
    <n v="89"/>
    <x v="414"/>
    <n v="1067"/>
  </r>
  <r>
    <x v="4"/>
    <x v="29"/>
    <x v="9"/>
    <x v="1938"/>
    <n v="-6.6"/>
    <n v="139"/>
    <x v="400"/>
    <n v="967"/>
  </r>
  <r>
    <x v="4"/>
    <x v="29"/>
    <x v="10"/>
    <x v="1939"/>
    <n v="8.5"/>
    <n v="214"/>
    <x v="414"/>
    <n v="1056"/>
  </r>
  <r>
    <x v="4"/>
    <x v="29"/>
    <x v="11"/>
    <x v="1940"/>
    <n v="-15.7"/>
    <n v="355"/>
    <x v="414"/>
    <n v="1021"/>
  </r>
  <r>
    <x v="4"/>
    <x v="30"/>
    <x v="0"/>
    <x v="1941"/>
    <n v="0"/>
    <n v="1367"/>
    <x v="399"/>
    <n v="275"/>
  </r>
  <r>
    <x v="4"/>
    <x v="30"/>
    <x v="1"/>
    <x v="1942"/>
    <n v="-1.9"/>
    <n v="1339"/>
    <x v="398"/>
    <n v="250"/>
  </r>
  <r>
    <x v="4"/>
    <x v="30"/>
    <x v="2"/>
    <x v="1943"/>
    <n v="0.8"/>
    <n v="586"/>
    <x v="399"/>
    <n v="272"/>
  </r>
  <r>
    <x v="4"/>
    <x v="30"/>
    <x v="3"/>
    <x v="1944"/>
    <n v="12"/>
    <n v="663"/>
    <x v="399"/>
    <n v="293"/>
  </r>
  <r>
    <x v="4"/>
    <x v="30"/>
    <x v="4"/>
    <x v="1945"/>
    <n v="-2.6"/>
    <n v="684"/>
    <x v="400"/>
    <n v="351"/>
  </r>
  <r>
    <x v="4"/>
    <x v="30"/>
    <x v="5"/>
    <x v="1946"/>
    <n v="-0.2"/>
    <n v="310"/>
    <x v="399"/>
    <n v="366"/>
  </r>
  <r>
    <x v="4"/>
    <x v="30"/>
    <x v="6"/>
    <x v="1947"/>
    <n v="-2.7"/>
    <n v="2848"/>
    <x v="400"/>
    <n v="398"/>
  </r>
  <r>
    <x v="4"/>
    <x v="30"/>
    <x v="7"/>
    <x v="1948"/>
    <n v="18.8"/>
    <n v="1656"/>
    <x v="400"/>
    <n v="416"/>
  </r>
  <r>
    <x v="4"/>
    <x v="30"/>
    <x v="8"/>
    <x v="1949"/>
    <n v="7.4"/>
    <n v="1398"/>
    <x v="400"/>
    <n v="422"/>
  </r>
  <r>
    <x v="4"/>
    <x v="30"/>
    <x v="9"/>
    <x v="1950"/>
    <n v="6"/>
    <n v="1213"/>
    <x v="414"/>
    <n v="468"/>
  </r>
  <r>
    <x v="4"/>
    <x v="30"/>
    <x v="10"/>
    <x v="1089"/>
    <n v="5"/>
    <n v="949"/>
    <x v="414"/>
    <n v="513"/>
  </r>
  <r>
    <x v="4"/>
    <x v="30"/>
    <x v="11"/>
    <x v="1951"/>
    <n v="-6.3"/>
    <n v="938"/>
    <x v="400"/>
    <n v="508"/>
  </r>
  <r>
    <x v="4"/>
    <x v="31"/>
    <x v="0"/>
    <x v="1952"/>
    <n v="0"/>
    <n v="4006"/>
    <x v="255"/>
    <m/>
  </r>
  <r>
    <x v="4"/>
    <x v="31"/>
    <x v="1"/>
    <x v="1953"/>
    <n v="-5.6"/>
    <n v="4035"/>
    <x v="255"/>
    <m/>
  </r>
  <r>
    <x v="4"/>
    <x v="31"/>
    <x v="2"/>
    <x v="1039"/>
    <n v="4.7"/>
    <n v="4634"/>
    <x v="255"/>
    <m/>
  </r>
  <r>
    <x v="4"/>
    <x v="31"/>
    <x v="3"/>
    <x v="1954"/>
    <n v="-2.8"/>
    <n v="4767"/>
    <x v="255"/>
    <m/>
  </r>
  <r>
    <x v="4"/>
    <x v="31"/>
    <x v="4"/>
    <x v="1955"/>
    <n v="4.2"/>
    <n v="5468"/>
    <x v="255"/>
    <m/>
  </r>
  <r>
    <x v="4"/>
    <x v="31"/>
    <x v="5"/>
    <x v="1956"/>
    <n v="-3.9"/>
    <n v="5795"/>
    <x v="255"/>
    <m/>
  </r>
  <r>
    <x v="4"/>
    <x v="31"/>
    <x v="6"/>
    <x v="1957"/>
    <n v="9.3000000000000007"/>
    <n v="6317"/>
    <x v="255"/>
    <m/>
  </r>
  <r>
    <x v="4"/>
    <x v="31"/>
    <x v="7"/>
    <x v="1958"/>
    <n v="5"/>
    <n v="6599"/>
    <x v="255"/>
    <m/>
  </r>
  <r>
    <x v="4"/>
    <x v="31"/>
    <x v="8"/>
    <x v="1959"/>
    <n v="0.4"/>
    <n v="7502"/>
    <x v="255"/>
    <m/>
  </r>
  <r>
    <x v="4"/>
    <x v="31"/>
    <x v="9"/>
    <x v="1960"/>
    <n v="1.6"/>
    <n v="8565"/>
    <x v="255"/>
    <m/>
  </r>
  <r>
    <x v="4"/>
    <x v="31"/>
    <x v="10"/>
    <x v="1961"/>
    <n v="-4.7"/>
    <n v="8679"/>
    <x v="255"/>
    <m/>
  </r>
  <r>
    <x v="4"/>
    <x v="31"/>
    <x v="11"/>
    <x v="1962"/>
    <n v="4.8"/>
    <n v="8486"/>
    <x v="327"/>
    <n v="4842"/>
  </r>
  <r>
    <x v="4"/>
    <x v="32"/>
    <x v="0"/>
    <x v="1963"/>
    <n v="0"/>
    <n v="67"/>
    <x v="374"/>
    <n v="915"/>
  </r>
  <r>
    <x v="4"/>
    <x v="32"/>
    <x v="1"/>
    <x v="1964"/>
    <n v="-4.0999999999999996"/>
    <n v="109"/>
    <x v="374"/>
    <n v="965"/>
  </r>
  <r>
    <x v="4"/>
    <x v="32"/>
    <x v="2"/>
    <x v="1965"/>
    <n v="-3.5"/>
    <n v="20"/>
    <x v="374"/>
    <n v="1014"/>
  </r>
  <r>
    <x v="4"/>
    <x v="32"/>
    <x v="3"/>
    <x v="1966"/>
    <n v="-1.2"/>
    <n v="102"/>
    <x v="375"/>
    <n v="1017"/>
  </r>
  <r>
    <x v="4"/>
    <x v="32"/>
    <x v="4"/>
    <x v="1967"/>
    <n v="4.0999999999999996"/>
    <n v="131"/>
    <x v="375"/>
    <n v="1087"/>
  </r>
  <r>
    <x v="4"/>
    <x v="32"/>
    <x v="5"/>
    <x v="1968"/>
    <n v="4.3"/>
    <n v="104"/>
    <x v="374"/>
    <n v="1206"/>
  </r>
  <r>
    <x v="4"/>
    <x v="32"/>
    <x v="6"/>
    <x v="1969"/>
    <n v="1.3"/>
    <n v="185"/>
    <x v="374"/>
    <n v="1230"/>
  </r>
  <r>
    <x v="4"/>
    <x v="32"/>
    <x v="7"/>
    <x v="1970"/>
    <n v="3.6"/>
    <n v="162"/>
    <x v="374"/>
    <n v="1304"/>
  </r>
  <r>
    <x v="4"/>
    <x v="32"/>
    <x v="8"/>
    <x v="1470"/>
    <n v="5.3"/>
    <n v="202"/>
    <x v="374"/>
    <n v="1386"/>
  </r>
  <r>
    <x v="4"/>
    <x v="32"/>
    <x v="9"/>
    <x v="1971"/>
    <n v="6.4"/>
    <n v="236"/>
    <x v="477"/>
    <n v="1499"/>
  </r>
  <r>
    <x v="4"/>
    <x v="32"/>
    <x v="10"/>
    <x v="1972"/>
    <n v="-0.9"/>
    <n v="252"/>
    <x v="418"/>
    <n v="1634"/>
  </r>
  <r>
    <x v="4"/>
    <x v="32"/>
    <x v="11"/>
    <x v="1973"/>
    <n v="7.5"/>
    <n v="287"/>
    <x v="418"/>
    <n v="1789"/>
  </r>
  <r>
    <x v="4"/>
    <x v="33"/>
    <x v="0"/>
    <x v="1974"/>
    <n v="0"/>
    <n v="133"/>
    <x v="418"/>
    <n v="867"/>
  </r>
  <r>
    <x v="4"/>
    <x v="33"/>
    <x v="1"/>
    <x v="1975"/>
    <n v="-3"/>
    <n v="105"/>
    <x v="477"/>
    <n v="841"/>
  </r>
  <r>
    <x v="4"/>
    <x v="33"/>
    <x v="2"/>
    <x v="1976"/>
    <n v="1"/>
    <n v="129"/>
    <x v="478"/>
    <n v="849"/>
  </r>
  <r>
    <x v="4"/>
    <x v="33"/>
    <x v="3"/>
    <x v="1977"/>
    <n v="2"/>
    <n v="69"/>
    <x v="374"/>
    <n v="825"/>
  </r>
  <r>
    <x v="4"/>
    <x v="33"/>
    <x v="4"/>
    <x v="1978"/>
    <n v="-0.2"/>
    <n v="113"/>
    <x v="375"/>
    <n v="848"/>
  </r>
  <r>
    <x v="4"/>
    <x v="33"/>
    <x v="5"/>
    <x v="1979"/>
    <n v="5.7"/>
    <n v="141"/>
    <x v="374"/>
    <n v="916"/>
  </r>
  <r>
    <x v="4"/>
    <x v="33"/>
    <x v="6"/>
    <x v="1980"/>
    <n v="13.4"/>
    <n v="114"/>
    <x v="478"/>
    <n v="1022"/>
  </r>
  <r>
    <x v="4"/>
    <x v="33"/>
    <x v="7"/>
    <x v="1846"/>
    <n v="-7.6"/>
    <n v="71"/>
    <x v="478"/>
    <n v="1036"/>
  </r>
  <r>
    <x v="4"/>
    <x v="33"/>
    <x v="8"/>
    <x v="1981"/>
    <n v="-1.7"/>
    <n v="135"/>
    <x v="418"/>
    <n v="1130"/>
  </r>
  <r>
    <x v="4"/>
    <x v="33"/>
    <x v="9"/>
    <x v="1779"/>
    <n v="-2.1"/>
    <n v="115"/>
    <x v="477"/>
    <n v="1103"/>
  </r>
  <r>
    <x v="4"/>
    <x v="33"/>
    <x v="10"/>
    <x v="1982"/>
    <n v="22"/>
    <n v="420"/>
    <x v="417"/>
    <n v="1255"/>
  </r>
  <r>
    <x v="4"/>
    <x v="33"/>
    <x v="11"/>
    <x v="1983"/>
    <n v="-5.7"/>
    <n v="228"/>
    <x v="417"/>
    <n v="1256"/>
  </r>
  <r>
    <x v="4"/>
    <x v="34"/>
    <x v="0"/>
    <x v="1984"/>
    <n v="0"/>
    <n v="2314"/>
    <x v="500"/>
    <n v="3607"/>
  </r>
  <r>
    <x v="4"/>
    <x v="34"/>
    <x v="1"/>
    <x v="1985"/>
    <n v="3.8"/>
    <n v="2478"/>
    <x v="426"/>
    <n v="3881"/>
  </r>
  <r>
    <x v="4"/>
    <x v="34"/>
    <x v="2"/>
    <x v="1986"/>
    <n v="9.6"/>
    <n v="2417"/>
    <x v="428"/>
    <n v="4353"/>
  </r>
  <r>
    <x v="4"/>
    <x v="34"/>
    <x v="3"/>
    <x v="1987"/>
    <n v="-2.2999999999999998"/>
    <n v="2685"/>
    <x v="104"/>
    <n v="4317"/>
  </r>
  <r>
    <x v="4"/>
    <x v="34"/>
    <x v="4"/>
    <x v="1988"/>
    <n v="-3.4"/>
    <n v="2780"/>
    <x v="429"/>
    <n v="4356"/>
  </r>
  <r>
    <x v="4"/>
    <x v="34"/>
    <x v="5"/>
    <x v="1989"/>
    <n v="5.0999999999999996"/>
    <n v="3292"/>
    <x v="427"/>
    <n v="4741"/>
  </r>
  <r>
    <x v="4"/>
    <x v="34"/>
    <x v="6"/>
    <x v="1990"/>
    <n v="7.2"/>
    <n v="3317"/>
    <x v="428"/>
    <n v="5186"/>
  </r>
  <r>
    <x v="4"/>
    <x v="34"/>
    <x v="7"/>
    <x v="1991"/>
    <n v="1.5"/>
    <n v="3172"/>
    <x v="428"/>
    <n v="5254"/>
  </r>
  <r>
    <x v="4"/>
    <x v="34"/>
    <x v="8"/>
    <x v="699"/>
    <n v="0"/>
    <n v="3069"/>
    <x v="430"/>
    <n v="5364"/>
  </r>
  <r>
    <x v="4"/>
    <x v="34"/>
    <x v="9"/>
    <x v="1992"/>
    <n v="2"/>
    <n v="3985"/>
    <x v="432"/>
    <n v="5622"/>
  </r>
  <r>
    <x v="4"/>
    <x v="34"/>
    <x v="10"/>
    <x v="1993"/>
    <n v="3.8"/>
    <n v="4742"/>
    <x v="523"/>
    <n v="5970"/>
  </r>
  <r>
    <x v="4"/>
    <x v="34"/>
    <x v="11"/>
    <x v="1994"/>
    <n v="-0.7"/>
    <n v="4986"/>
    <x v="431"/>
    <n v="6060"/>
  </r>
  <r>
    <x v="4"/>
    <x v="35"/>
    <x v="0"/>
    <x v="1995"/>
    <n v="0"/>
    <n v="1066"/>
    <x v="106"/>
    <n v="2760"/>
  </r>
  <r>
    <x v="4"/>
    <x v="35"/>
    <x v="1"/>
    <x v="1996"/>
    <n v="1.8"/>
    <n v="470"/>
    <x v="424"/>
    <n v="3003"/>
  </r>
  <r>
    <x v="4"/>
    <x v="35"/>
    <x v="2"/>
    <x v="1997"/>
    <n v="0"/>
    <n v="467"/>
    <x v="599"/>
    <n v="3066"/>
  </r>
  <r>
    <x v="4"/>
    <x v="35"/>
    <x v="3"/>
    <x v="1998"/>
    <n v="3.1"/>
    <n v="425"/>
    <x v="499"/>
    <n v="3245"/>
  </r>
  <r>
    <x v="4"/>
    <x v="35"/>
    <x v="4"/>
    <x v="1999"/>
    <n v="0.9"/>
    <n v="724"/>
    <x v="499"/>
    <n v="3352"/>
  </r>
  <r>
    <x v="4"/>
    <x v="35"/>
    <x v="5"/>
    <x v="2000"/>
    <n v="1.3"/>
    <n v="721"/>
    <x v="524"/>
    <n v="3548"/>
  </r>
  <r>
    <x v="4"/>
    <x v="35"/>
    <x v="6"/>
    <x v="2001"/>
    <n v="0.2"/>
    <n v="689"/>
    <x v="675"/>
    <n v="3657"/>
  </r>
  <r>
    <x v="4"/>
    <x v="35"/>
    <x v="7"/>
    <x v="2002"/>
    <n v="-2.2000000000000002"/>
    <n v="800"/>
    <x v="599"/>
    <n v="3791"/>
  </r>
  <r>
    <x v="4"/>
    <x v="35"/>
    <x v="8"/>
    <x v="2003"/>
    <n v="6.9"/>
    <n v="1104"/>
    <x v="499"/>
    <n v="3969"/>
  </r>
  <r>
    <x v="4"/>
    <x v="35"/>
    <x v="9"/>
    <x v="2004"/>
    <n v="0"/>
    <n v="1452"/>
    <x v="499"/>
    <n v="4116"/>
  </r>
  <r>
    <x v="4"/>
    <x v="35"/>
    <x v="10"/>
    <x v="2005"/>
    <n v="-0.5"/>
    <n v="1631"/>
    <x v="424"/>
    <n v="4264"/>
  </r>
  <r>
    <x v="4"/>
    <x v="35"/>
    <x v="11"/>
    <x v="2006"/>
    <n v="-1.3"/>
    <n v="1564"/>
    <x v="424"/>
    <n v="4394"/>
  </r>
  <r>
    <x v="4"/>
    <x v="36"/>
    <x v="0"/>
    <x v="2007"/>
    <n v="0"/>
    <n v="896"/>
    <x v="149"/>
    <n v="7061"/>
  </r>
  <r>
    <x v="4"/>
    <x v="36"/>
    <x v="1"/>
    <x v="2008"/>
    <n v="0.9"/>
    <n v="622"/>
    <x v="598"/>
    <n v="7614"/>
  </r>
  <r>
    <x v="4"/>
    <x v="36"/>
    <x v="2"/>
    <x v="2009"/>
    <n v="1.6"/>
    <n v="683"/>
    <x v="212"/>
    <n v="8061"/>
  </r>
  <r>
    <x v="4"/>
    <x v="36"/>
    <x v="3"/>
    <x v="2010"/>
    <n v="0.4"/>
    <n v="652"/>
    <x v="676"/>
    <n v="8598"/>
  </r>
  <r>
    <x v="4"/>
    <x v="36"/>
    <x v="4"/>
    <x v="124"/>
    <n v="4.3"/>
    <n v="804"/>
    <x v="211"/>
    <n v="9308"/>
  </r>
  <r>
    <x v="4"/>
    <x v="36"/>
    <x v="5"/>
    <x v="2011"/>
    <n v="-1.3"/>
    <n v="787"/>
    <x v="677"/>
    <n v="9747"/>
  </r>
  <r>
    <x v="4"/>
    <x v="36"/>
    <x v="6"/>
    <x v="2012"/>
    <n v="2.2999999999999998"/>
    <n v="916"/>
    <x v="678"/>
    <n v="10449"/>
  </r>
  <r>
    <x v="4"/>
    <x v="36"/>
    <x v="7"/>
    <x v="2013"/>
    <n v="3"/>
    <n v="977"/>
    <x v="51"/>
    <n v="11118"/>
  </r>
  <r>
    <x v="4"/>
    <x v="36"/>
    <x v="8"/>
    <x v="2014"/>
    <n v="-0.5"/>
    <n v="951"/>
    <x v="679"/>
    <n v="11406"/>
  </r>
  <r>
    <x v="4"/>
    <x v="36"/>
    <x v="9"/>
    <x v="2015"/>
    <n v="-4.5999999999999996"/>
    <n v="994"/>
    <x v="680"/>
    <n v="11240"/>
  </r>
  <r>
    <x v="4"/>
    <x v="36"/>
    <x v="10"/>
    <x v="2016"/>
    <n v="6.1"/>
    <n v="945"/>
    <x v="196"/>
    <n v="12507"/>
  </r>
  <r>
    <x v="4"/>
    <x v="36"/>
    <x v="11"/>
    <x v="2017"/>
    <n v="0.4"/>
    <n v="1161"/>
    <x v="196"/>
    <n v="13163"/>
  </r>
  <r>
    <x v="4"/>
    <x v="37"/>
    <x v="0"/>
    <x v="2018"/>
    <n v="0"/>
    <n v="221"/>
    <x v="380"/>
    <n v="1174"/>
  </r>
  <r>
    <x v="4"/>
    <x v="37"/>
    <x v="1"/>
    <x v="2019"/>
    <n v="-5.9"/>
    <n v="398"/>
    <x v="378"/>
    <n v="1217"/>
  </r>
  <r>
    <x v="4"/>
    <x v="37"/>
    <x v="2"/>
    <x v="2020"/>
    <n v="-5.8"/>
    <n v="256"/>
    <x v="379"/>
    <n v="1192"/>
  </r>
  <r>
    <x v="4"/>
    <x v="37"/>
    <x v="3"/>
    <x v="2021"/>
    <n v="18.2"/>
    <n v="413"/>
    <x v="93"/>
    <n v="1486"/>
  </r>
  <r>
    <x v="4"/>
    <x v="37"/>
    <x v="4"/>
    <x v="2022"/>
    <n v="-16.5"/>
    <n v="274"/>
    <x v="445"/>
    <n v="1372"/>
  </r>
  <r>
    <x v="4"/>
    <x v="37"/>
    <x v="5"/>
    <x v="2023"/>
    <n v="1"/>
    <n v="250"/>
    <x v="380"/>
    <n v="1310"/>
  </r>
  <r>
    <x v="4"/>
    <x v="37"/>
    <x v="6"/>
    <x v="2021"/>
    <n v="20.3"/>
    <n v="415"/>
    <x v="378"/>
    <n v="1381"/>
  </r>
  <r>
    <x v="4"/>
    <x v="37"/>
    <x v="7"/>
    <x v="2024"/>
    <n v="3.5"/>
    <n v="157"/>
    <x v="419"/>
    <n v="1381"/>
  </r>
  <r>
    <x v="4"/>
    <x v="37"/>
    <x v="8"/>
    <x v="960"/>
    <n v="-4.9000000000000004"/>
    <n v="246"/>
    <x v="382"/>
    <n v="1301"/>
  </r>
  <r>
    <x v="4"/>
    <x v="37"/>
    <x v="9"/>
    <x v="2025"/>
    <n v="-8.6"/>
    <n v="280"/>
    <x v="420"/>
    <n v="1350"/>
  </r>
  <r>
    <x v="4"/>
    <x v="37"/>
    <x v="10"/>
    <x v="2026"/>
    <n v="-15.2"/>
    <n v="298"/>
    <x v="377"/>
    <n v="1422"/>
  </r>
  <r>
    <x v="4"/>
    <x v="37"/>
    <x v="11"/>
    <x v="2027"/>
    <n v="18.600000000000001"/>
    <n v="416"/>
    <x v="377"/>
    <n v="1512"/>
  </r>
  <r>
    <x v="4"/>
    <x v="38"/>
    <x v="0"/>
    <x v="456"/>
    <n v="0"/>
    <n v="0"/>
    <x v="327"/>
    <n v="0"/>
  </r>
  <r>
    <x v="4"/>
    <x v="38"/>
    <x v="1"/>
    <x v="456"/>
    <n v="0"/>
    <n v="0"/>
    <x v="327"/>
    <n v="0"/>
  </r>
  <r>
    <x v="4"/>
    <x v="38"/>
    <x v="2"/>
    <x v="456"/>
    <n v="0"/>
    <n v="0"/>
    <x v="327"/>
    <n v="0"/>
  </r>
  <r>
    <x v="4"/>
    <x v="38"/>
    <x v="3"/>
    <x v="456"/>
    <n v="0"/>
    <n v="0"/>
    <x v="327"/>
    <n v="0"/>
  </r>
  <r>
    <x v="4"/>
    <x v="38"/>
    <x v="4"/>
    <x v="456"/>
    <n v="0"/>
    <n v="0"/>
    <x v="327"/>
    <n v="0"/>
  </r>
  <r>
    <x v="4"/>
    <x v="38"/>
    <x v="5"/>
    <x v="456"/>
    <n v="0"/>
    <n v="0"/>
    <x v="327"/>
    <n v="0"/>
  </r>
  <r>
    <x v="4"/>
    <x v="38"/>
    <x v="6"/>
    <x v="456"/>
    <n v="0"/>
    <n v="0"/>
    <x v="327"/>
    <n v="0"/>
  </r>
  <r>
    <x v="4"/>
    <x v="38"/>
    <x v="7"/>
    <x v="456"/>
    <n v="0"/>
    <n v="0"/>
    <x v="327"/>
    <n v="0"/>
  </r>
  <r>
    <x v="4"/>
    <x v="38"/>
    <x v="8"/>
    <x v="456"/>
    <n v="0"/>
    <n v="0"/>
    <x v="327"/>
    <n v="0"/>
  </r>
  <r>
    <x v="4"/>
    <x v="38"/>
    <x v="9"/>
    <x v="456"/>
    <n v="0"/>
    <n v="0"/>
    <x v="327"/>
    <n v="0"/>
  </r>
  <r>
    <x v="4"/>
    <x v="38"/>
    <x v="10"/>
    <x v="456"/>
    <n v="0"/>
    <n v="0"/>
    <x v="327"/>
    <n v="0"/>
  </r>
  <r>
    <x v="4"/>
    <x v="38"/>
    <x v="11"/>
    <x v="456"/>
    <n v="0"/>
    <n v="0"/>
    <x v="327"/>
    <n v="0"/>
  </r>
  <r>
    <x v="4"/>
    <x v="39"/>
    <x v="0"/>
    <x v="2028"/>
    <n v="0"/>
    <n v="4390"/>
    <x v="61"/>
    <n v="12336"/>
  </r>
  <r>
    <x v="4"/>
    <x v="39"/>
    <x v="1"/>
    <x v="2029"/>
    <n v="2"/>
    <n v="3782"/>
    <x v="443"/>
    <n v="13252"/>
  </r>
  <r>
    <x v="4"/>
    <x v="39"/>
    <x v="2"/>
    <x v="2030"/>
    <n v="4.3"/>
    <n v="3738"/>
    <x v="681"/>
    <n v="14236"/>
  </r>
  <r>
    <x v="4"/>
    <x v="39"/>
    <x v="3"/>
    <x v="2031"/>
    <n v="0.6"/>
    <n v="3869"/>
    <x v="682"/>
    <n v="14796"/>
  </r>
  <r>
    <x v="4"/>
    <x v="39"/>
    <x v="4"/>
    <x v="2032"/>
    <n v="0.4"/>
    <n v="4504"/>
    <x v="683"/>
    <n v="15630"/>
  </r>
  <r>
    <x v="4"/>
    <x v="39"/>
    <x v="5"/>
    <x v="2033"/>
    <n v="1.2"/>
    <n v="4964"/>
    <x v="613"/>
    <n v="16560"/>
  </r>
  <r>
    <x v="4"/>
    <x v="39"/>
    <x v="6"/>
    <x v="875"/>
    <n v="3.2"/>
    <n v="5200"/>
    <x v="624"/>
    <n v="17711"/>
  </r>
  <r>
    <x v="4"/>
    <x v="39"/>
    <x v="7"/>
    <x v="2034"/>
    <n v="1.9"/>
    <n v="5246"/>
    <x v="684"/>
    <n v="18437"/>
  </r>
  <r>
    <x v="4"/>
    <x v="39"/>
    <x v="8"/>
    <x v="2035"/>
    <n v="0"/>
    <n v="5555"/>
    <x v="605"/>
    <n v="18805"/>
  </r>
  <r>
    <x v="4"/>
    <x v="39"/>
    <x v="9"/>
    <x v="2036"/>
    <n v="-1.9"/>
    <n v="6622"/>
    <x v="602"/>
    <n v="18971"/>
  </r>
  <r>
    <x v="4"/>
    <x v="39"/>
    <x v="10"/>
    <x v="2037"/>
    <n v="4.7"/>
    <n v="7621"/>
    <x v="63"/>
    <n v="20694"/>
  </r>
  <r>
    <x v="4"/>
    <x v="39"/>
    <x v="11"/>
    <x v="2038"/>
    <n v="-0.1"/>
    <n v="8334"/>
    <x v="63"/>
    <n v="21514"/>
  </r>
  <r>
    <x v="4"/>
    <x v="40"/>
    <x v="0"/>
    <x v="2039"/>
    <n v="0"/>
    <n v="2348"/>
    <x v="435"/>
    <n v="4952"/>
  </r>
  <r>
    <x v="4"/>
    <x v="40"/>
    <x v="1"/>
    <x v="2040"/>
    <n v="1.6"/>
    <n v="2448"/>
    <x v="457"/>
    <n v="5216"/>
  </r>
  <r>
    <x v="4"/>
    <x v="40"/>
    <x v="2"/>
    <x v="2041"/>
    <n v="3.6"/>
    <n v="2154"/>
    <x v="124"/>
    <n v="5767"/>
  </r>
  <r>
    <x v="4"/>
    <x v="40"/>
    <x v="3"/>
    <x v="2042"/>
    <n v="-3"/>
    <n v="2408"/>
    <x v="685"/>
    <n v="5851"/>
  </r>
  <r>
    <x v="4"/>
    <x v="40"/>
    <x v="4"/>
    <x v="2043"/>
    <n v="1.4"/>
    <n v="2216"/>
    <x v="124"/>
    <n v="6147"/>
  </r>
  <r>
    <x v="4"/>
    <x v="40"/>
    <x v="5"/>
    <x v="2044"/>
    <n v="0.6"/>
    <n v="2689"/>
    <x v="124"/>
    <n v="6394"/>
  </r>
  <r>
    <x v="4"/>
    <x v="40"/>
    <x v="6"/>
    <x v="2045"/>
    <n v="3.7"/>
    <n v="3034"/>
    <x v="402"/>
    <n v="6919"/>
  </r>
  <r>
    <x v="4"/>
    <x v="40"/>
    <x v="7"/>
    <x v="2046"/>
    <n v="4.9000000000000004"/>
    <n v="3065"/>
    <x v="404"/>
    <n v="7394"/>
  </r>
  <r>
    <x v="4"/>
    <x v="40"/>
    <x v="8"/>
    <x v="2010"/>
    <n v="-2.6"/>
    <n v="2996"/>
    <x v="152"/>
    <n v="7292"/>
  </r>
  <r>
    <x v="4"/>
    <x v="40"/>
    <x v="9"/>
    <x v="2047"/>
    <n v="-3.9"/>
    <n v="3696"/>
    <x v="401"/>
    <n v="7001"/>
  </r>
  <r>
    <x v="4"/>
    <x v="40"/>
    <x v="10"/>
    <x v="2048"/>
    <n v="11"/>
    <n v="4377"/>
    <x v="123"/>
    <n v="8143"/>
  </r>
  <r>
    <x v="4"/>
    <x v="40"/>
    <x v="11"/>
    <x v="2049"/>
    <n v="-0.5"/>
    <n v="4780"/>
    <x v="152"/>
    <n v="8358"/>
  </r>
  <r>
    <x v="4"/>
    <x v="41"/>
    <x v="0"/>
    <x v="2050"/>
    <n v="0"/>
    <n v="2042"/>
    <x v="490"/>
    <n v="7384"/>
  </r>
  <r>
    <x v="4"/>
    <x v="41"/>
    <x v="1"/>
    <x v="2051"/>
    <n v="2.2999999999999998"/>
    <n v="1334"/>
    <x v="199"/>
    <n v="8036"/>
  </r>
  <r>
    <x v="4"/>
    <x v="41"/>
    <x v="2"/>
    <x v="2052"/>
    <n v="4.9000000000000004"/>
    <n v="1584"/>
    <x v="598"/>
    <n v="8469"/>
  </r>
  <r>
    <x v="4"/>
    <x v="41"/>
    <x v="3"/>
    <x v="2053"/>
    <n v="3.4"/>
    <n v="1461"/>
    <x v="212"/>
    <n v="8945"/>
  </r>
  <r>
    <x v="4"/>
    <x v="41"/>
    <x v="4"/>
    <x v="2054"/>
    <n v="-0.3"/>
    <n v="2288"/>
    <x v="686"/>
    <n v="9483"/>
  </r>
  <r>
    <x v="4"/>
    <x v="41"/>
    <x v="5"/>
    <x v="2055"/>
    <n v="1.6"/>
    <n v="2275"/>
    <x v="211"/>
    <n v="10166"/>
  </r>
  <r>
    <x v="4"/>
    <x v="41"/>
    <x v="6"/>
    <x v="2056"/>
    <n v="2.8"/>
    <n v="2166"/>
    <x v="677"/>
    <n v="10792"/>
  </r>
  <r>
    <x v="4"/>
    <x v="41"/>
    <x v="7"/>
    <x v="2057"/>
    <n v="-0.3"/>
    <n v="2181"/>
    <x v="50"/>
    <n v="11043"/>
  </r>
  <r>
    <x v="4"/>
    <x v="41"/>
    <x v="8"/>
    <x v="2058"/>
    <n v="2"/>
    <n v="2559"/>
    <x v="687"/>
    <n v="11513"/>
  </r>
  <r>
    <x v="4"/>
    <x v="41"/>
    <x v="9"/>
    <x v="2059"/>
    <n v="-0.5"/>
    <n v="2926"/>
    <x v="584"/>
    <n v="11970"/>
  </r>
  <r>
    <x v="4"/>
    <x v="41"/>
    <x v="10"/>
    <x v="2060"/>
    <n v="0.4"/>
    <n v="3244"/>
    <x v="539"/>
    <n v="12551"/>
  </r>
  <r>
    <x v="4"/>
    <x v="41"/>
    <x v="11"/>
    <x v="2061"/>
    <n v="0.1"/>
    <n v="3554"/>
    <x v="688"/>
    <n v="13156"/>
  </r>
  <r>
    <x v="5"/>
    <x v="0"/>
    <x v="0"/>
    <x v="2062"/>
    <n v="0"/>
    <n v="15485"/>
    <x v="689"/>
    <n v="30714"/>
  </r>
  <r>
    <x v="5"/>
    <x v="0"/>
    <x v="1"/>
    <x v="2063"/>
    <n v="-5.0999999999999996"/>
    <n v="12373"/>
    <x v="232"/>
    <n v="31129"/>
  </r>
  <r>
    <x v="5"/>
    <x v="0"/>
    <x v="2"/>
    <x v="2064"/>
    <n v="1.1000000000000001"/>
    <n v="13261"/>
    <x v="690"/>
    <n v="31754"/>
  </r>
  <r>
    <x v="5"/>
    <x v="0"/>
    <x v="3"/>
    <x v="2065"/>
    <n v="2.4"/>
    <n v="14657"/>
    <x v="667"/>
    <n v="33442"/>
  </r>
  <r>
    <x v="5"/>
    <x v="0"/>
    <x v="4"/>
    <x v="2066"/>
    <n v="1.7"/>
    <n v="14897"/>
    <x v="691"/>
    <n v="34977"/>
  </r>
  <r>
    <x v="5"/>
    <x v="0"/>
    <x v="5"/>
    <x v="2067"/>
    <n v="0.8"/>
    <n v="15213"/>
    <x v="691"/>
    <n v="36562"/>
  </r>
  <r>
    <x v="5"/>
    <x v="0"/>
    <x v="6"/>
    <x v="2068"/>
    <n v="3.1"/>
    <n v="16944"/>
    <x v="692"/>
    <n v="38483"/>
  </r>
  <r>
    <x v="5"/>
    <x v="0"/>
    <x v="7"/>
    <x v="2069"/>
    <n v="3.9"/>
    <n v="18053"/>
    <x v="693"/>
    <n v="40341"/>
  </r>
  <r>
    <x v="5"/>
    <x v="0"/>
    <x v="8"/>
    <x v="399"/>
    <n v="2.1"/>
    <n v="20509"/>
    <x v="694"/>
    <n v="41868"/>
  </r>
  <r>
    <x v="5"/>
    <x v="0"/>
    <x v="9"/>
    <x v="2070"/>
    <n v="2"/>
    <n v="21542"/>
    <x v="673"/>
    <n v="43429"/>
  </r>
  <r>
    <x v="5"/>
    <x v="0"/>
    <x v="10"/>
    <x v="2071"/>
    <n v="0.5"/>
    <n v="23245"/>
    <x v="695"/>
    <n v="45596"/>
  </r>
  <r>
    <x v="5"/>
    <x v="0"/>
    <x v="11"/>
    <x v="2072"/>
    <n v="1.3"/>
    <n v="24422"/>
    <x v="696"/>
    <n v="47284"/>
  </r>
  <r>
    <x v="5"/>
    <x v="1"/>
    <x v="0"/>
    <x v="2073"/>
    <n v="0"/>
    <n v="474"/>
    <x v="422"/>
    <n v="653"/>
  </r>
  <r>
    <x v="5"/>
    <x v="1"/>
    <x v="1"/>
    <x v="2074"/>
    <n v="-2.8"/>
    <n v="703"/>
    <x v="397"/>
    <n v="647"/>
  </r>
  <r>
    <x v="5"/>
    <x v="1"/>
    <x v="2"/>
    <x v="2075"/>
    <n v="-1.6"/>
    <n v="979"/>
    <x v="423"/>
    <n v="678"/>
  </r>
  <r>
    <x v="5"/>
    <x v="1"/>
    <x v="3"/>
    <x v="2076"/>
    <n v="-4.9000000000000004"/>
    <n v="821"/>
    <x v="582"/>
    <n v="725"/>
  </r>
  <r>
    <x v="5"/>
    <x v="1"/>
    <x v="4"/>
    <x v="2077"/>
    <n v="2.4"/>
    <n v="698"/>
    <x v="110"/>
    <n v="627"/>
  </r>
  <r>
    <x v="5"/>
    <x v="1"/>
    <x v="5"/>
    <x v="1447"/>
    <n v="2.8"/>
    <n v="654"/>
    <x v="422"/>
    <n v="652"/>
  </r>
  <r>
    <x v="5"/>
    <x v="1"/>
    <x v="6"/>
    <x v="2078"/>
    <n v="0.8"/>
    <n v="882"/>
    <x v="423"/>
    <n v="683"/>
  </r>
  <r>
    <x v="5"/>
    <x v="1"/>
    <x v="7"/>
    <x v="2079"/>
    <n v="0.6"/>
    <n v="816"/>
    <x v="422"/>
    <n v="714"/>
  </r>
  <r>
    <x v="5"/>
    <x v="1"/>
    <x v="8"/>
    <x v="2080"/>
    <n v="1.6"/>
    <n v="1071"/>
    <x v="423"/>
    <n v="725"/>
  </r>
  <r>
    <x v="5"/>
    <x v="1"/>
    <x v="9"/>
    <x v="2081"/>
    <n v="5.3"/>
    <n v="780"/>
    <x v="36"/>
    <n v="754"/>
  </r>
  <r>
    <x v="5"/>
    <x v="1"/>
    <x v="10"/>
    <x v="2082"/>
    <n v="-17"/>
    <n v="757"/>
    <x v="36"/>
    <n v="789"/>
  </r>
  <r>
    <x v="5"/>
    <x v="1"/>
    <x v="11"/>
    <x v="2083"/>
    <n v="11"/>
    <n v="922"/>
    <x v="33"/>
    <n v="820"/>
  </r>
  <r>
    <x v="5"/>
    <x v="2"/>
    <x v="0"/>
    <x v="517"/>
    <n v="0"/>
    <m/>
    <x v="255"/>
    <m/>
  </r>
  <r>
    <x v="5"/>
    <x v="2"/>
    <x v="1"/>
    <x v="517"/>
    <n v="0"/>
    <m/>
    <x v="255"/>
    <m/>
  </r>
  <r>
    <x v="5"/>
    <x v="2"/>
    <x v="2"/>
    <x v="517"/>
    <n v="0"/>
    <m/>
    <x v="255"/>
    <m/>
  </r>
  <r>
    <x v="5"/>
    <x v="2"/>
    <x v="3"/>
    <x v="517"/>
    <n v="0"/>
    <m/>
    <x v="255"/>
    <m/>
  </r>
  <r>
    <x v="5"/>
    <x v="2"/>
    <x v="4"/>
    <x v="517"/>
    <n v="0"/>
    <m/>
    <x v="255"/>
    <m/>
  </r>
  <r>
    <x v="5"/>
    <x v="2"/>
    <x v="5"/>
    <x v="517"/>
    <n v="0"/>
    <m/>
    <x v="255"/>
    <m/>
  </r>
  <r>
    <x v="5"/>
    <x v="2"/>
    <x v="6"/>
    <x v="517"/>
    <n v="0"/>
    <m/>
    <x v="255"/>
    <m/>
  </r>
  <r>
    <x v="5"/>
    <x v="2"/>
    <x v="7"/>
    <x v="517"/>
    <n v="0"/>
    <m/>
    <x v="255"/>
    <m/>
  </r>
  <r>
    <x v="5"/>
    <x v="2"/>
    <x v="8"/>
    <x v="517"/>
    <n v="0"/>
    <m/>
    <x v="255"/>
    <m/>
  </r>
  <r>
    <x v="5"/>
    <x v="2"/>
    <x v="9"/>
    <x v="517"/>
    <n v="0"/>
    <m/>
    <x v="255"/>
    <m/>
  </r>
  <r>
    <x v="5"/>
    <x v="2"/>
    <x v="10"/>
    <x v="517"/>
    <n v="0"/>
    <m/>
    <x v="255"/>
    <m/>
  </r>
  <r>
    <x v="5"/>
    <x v="2"/>
    <x v="11"/>
    <x v="517"/>
    <n v="0"/>
    <m/>
    <x v="255"/>
    <m/>
  </r>
  <r>
    <x v="5"/>
    <x v="3"/>
    <x v="0"/>
    <x v="2084"/>
    <n v="0"/>
    <n v="28"/>
    <x v="192"/>
    <n v="63"/>
  </r>
  <r>
    <x v="5"/>
    <x v="3"/>
    <x v="1"/>
    <x v="1394"/>
    <n v="-5.5"/>
    <n v="16"/>
    <x v="192"/>
    <n v="66"/>
  </r>
  <r>
    <x v="5"/>
    <x v="3"/>
    <x v="2"/>
    <x v="2085"/>
    <n v="2.8"/>
    <n v="37"/>
    <x v="192"/>
    <n v="70"/>
  </r>
  <r>
    <x v="5"/>
    <x v="3"/>
    <x v="3"/>
    <x v="2086"/>
    <n v="21.5"/>
    <n v="19"/>
    <x v="192"/>
    <n v="77"/>
  </r>
  <r>
    <x v="5"/>
    <x v="3"/>
    <x v="4"/>
    <x v="1825"/>
    <n v="48.1"/>
    <n v="-301"/>
    <x v="192"/>
    <n v="97"/>
  </r>
  <r>
    <x v="5"/>
    <x v="3"/>
    <x v="5"/>
    <x v="1795"/>
    <n v="-8.3000000000000007"/>
    <n v="25"/>
    <x v="192"/>
    <n v="84"/>
  </r>
  <r>
    <x v="5"/>
    <x v="3"/>
    <x v="6"/>
    <x v="635"/>
    <n v="-46.6"/>
    <n v="26"/>
    <x v="256"/>
    <n v="82"/>
  </r>
  <r>
    <x v="5"/>
    <x v="3"/>
    <x v="7"/>
    <x v="1454"/>
    <n v="-16.7"/>
    <n v="40"/>
    <x v="256"/>
    <n v="68"/>
  </r>
  <r>
    <x v="5"/>
    <x v="3"/>
    <x v="8"/>
    <x v="618"/>
    <n v="20.6"/>
    <n v="65"/>
    <x v="192"/>
    <n v="89"/>
  </r>
  <r>
    <x v="5"/>
    <x v="3"/>
    <x v="9"/>
    <x v="1738"/>
    <n v="-11.7"/>
    <n v="43"/>
    <x v="256"/>
    <n v="79"/>
  </r>
  <r>
    <x v="5"/>
    <x v="3"/>
    <x v="10"/>
    <x v="649"/>
    <n v="26.1"/>
    <n v="10"/>
    <x v="256"/>
    <n v="83"/>
  </r>
  <r>
    <x v="5"/>
    <x v="3"/>
    <x v="11"/>
    <x v="643"/>
    <n v="-1.7"/>
    <n v="27"/>
    <x v="192"/>
    <n v="92"/>
  </r>
  <r>
    <x v="5"/>
    <x v="4"/>
    <x v="0"/>
    <x v="517"/>
    <n v="0"/>
    <m/>
    <x v="255"/>
    <m/>
  </r>
  <r>
    <x v="5"/>
    <x v="4"/>
    <x v="1"/>
    <x v="517"/>
    <n v="0"/>
    <m/>
    <x v="255"/>
    <m/>
  </r>
  <r>
    <x v="5"/>
    <x v="4"/>
    <x v="2"/>
    <x v="517"/>
    <n v="0"/>
    <m/>
    <x v="255"/>
    <m/>
  </r>
  <r>
    <x v="5"/>
    <x v="4"/>
    <x v="3"/>
    <x v="517"/>
    <n v="0"/>
    <m/>
    <x v="255"/>
    <m/>
  </r>
  <r>
    <x v="5"/>
    <x v="4"/>
    <x v="4"/>
    <x v="517"/>
    <n v="0"/>
    <m/>
    <x v="255"/>
    <m/>
  </r>
  <r>
    <x v="5"/>
    <x v="4"/>
    <x v="5"/>
    <x v="517"/>
    <n v="0"/>
    <m/>
    <x v="255"/>
    <m/>
  </r>
  <r>
    <x v="5"/>
    <x v="4"/>
    <x v="6"/>
    <x v="517"/>
    <n v="0"/>
    <m/>
    <x v="255"/>
    <m/>
  </r>
  <r>
    <x v="5"/>
    <x v="4"/>
    <x v="7"/>
    <x v="517"/>
    <n v="0"/>
    <m/>
    <x v="255"/>
    <m/>
  </r>
  <r>
    <x v="5"/>
    <x v="4"/>
    <x v="8"/>
    <x v="517"/>
    <n v="0"/>
    <m/>
    <x v="255"/>
    <m/>
  </r>
  <r>
    <x v="5"/>
    <x v="4"/>
    <x v="9"/>
    <x v="517"/>
    <n v="0"/>
    <m/>
    <x v="255"/>
    <m/>
  </r>
  <r>
    <x v="5"/>
    <x v="4"/>
    <x v="10"/>
    <x v="517"/>
    <n v="0"/>
    <m/>
    <x v="255"/>
    <m/>
  </r>
  <r>
    <x v="5"/>
    <x v="4"/>
    <x v="11"/>
    <x v="517"/>
    <n v="0"/>
    <m/>
    <x v="255"/>
    <m/>
  </r>
  <r>
    <x v="5"/>
    <x v="5"/>
    <x v="0"/>
    <x v="517"/>
    <n v="0"/>
    <m/>
    <x v="255"/>
    <m/>
  </r>
  <r>
    <x v="5"/>
    <x v="5"/>
    <x v="1"/>
    <x v="517"/>
    <n v="0"/>
    <m/>
    <x v="255"/>
    <m/>
  </r>
  <r>
    <x v="5"/>
    <x v="5"/>
    <x v="2"/>
    <x v="517"/>
    <n v="0"/>
    <m/>
    <x v="255"/>
    <m/>
  </r>
  <r>
    <x v="5"/>
    <x v="5"/>
    <x v="3"/>
    <x v="517"/>
    <n v="0"/>
    <m/>
    <x v="255"/>
    <m/>
  </r>
  <r>
    <x v="5"/>
    <x v="5"/>
    <x v="4"/>
    <x v="517"/>
    <n v="0"/>
    <m/>
    <x v="255"/>
    <m/>
  </r>
  <r>
    <x v="5"/>
    <x v="5"/>
    <x v="5"/>
    <x v="517"/>
    <n v="0"/>
    <m/>
    <x v="255"/>
    <m/>
  </r>
  <r>
    <x v="5"/>
    <x v="5"/>
    <x v="6"/>
    <x v="517"/>
    <n v="0"/>
    <m/>
    <x v="255"/>
    <m/>
  </r>
  <r>
    <x v="5"/>
    <x v="5"/>
    <x v="7"/>
    <x v="517"/>
    <n v="0"/>
    <m/>
    <x v="255"/>
    <m/>
  </r>
  <r>
    <x v="5"/>
    <x v="5"/>
    <x v="8"/>
    <x v="517"/>
    <n v="0"/>
    <m/>
    <x v="255"/>
    <m/>
  </r>
  <r>
    <x v="5"/>
    <x v="5"/>
    <x v="9"/>
    <x v="517"/>
    <n v="0"/>
    <m/>
    <x v="255"/>
    <m/>
  </r>
  <r>
    <x v="5"/>
    <x v="5"/>
    <x v="10"/>
    <x v="517"/>
    <n v="0"/>
    <m/>
    <x v="255"/>
    <m/>
  </r>
  <r>
    <x v="5"/>
    <x v="5"/>
    <x v="11"/>
    <x v="517"/>
    <n v="0"/>
    <m/>
    <x v="255"/>
    <m/>
  </r>
  <r>
    <x v="5"/>
    <x v="6"/>
    <x v="0"/>
    <x v="517"/>
    <n v="0"/>
    <m/>
    <x v="255"/>
    <m/>
  </r>
  <r>
    <x v="5"/>
    <x v="6"/>
    <x v="1"/>
    <x v="517"/>
    <n v="0"/>
    <m/>
    <x v="255"/>
    <m/>
  </r>
  <r>
    <x v="5"/>
    <x v="6"/>
    <x v="2"/>
    <x v="517"/>
    <n v="0"/>
    <m/>
    <x v="255"/>
    <m/>
  </r>
  <r>
    <x v="5"/>
    <x v="6"/>
    <x v="3"/>
    <x v="517"/>
    <n v="0"/>
    <m/>
    <x v="255"/>
    <m/>
  </r>
  <r>
    <x v="5"/>
    <x v="6"/>
    <x v="4"/>
    <x v="517"/>
    <n v="0"/>
    <m/>
    <x v="255"/>
    <m/>
  </r>
  <r>
    <x v="5"/>
    <x v="6"/>
    <x v="5"/>
    <x v="517"/>
    <n v="0"/>
    <m/>
    <x v="255"/>
    <m/>
  </r>
  <r>
    <x v="5"/>
    <x v="6"/>
    <x v="6"/>
    <x v="517"/>
    <n v="0"/>
    <m/>
    <x v="255"/>
    <m/>
  </r>
  <r>
    <x v="5"/>
    <x v="6"/>
    <x v="7"/>
    <x v="517"/>
    <n v="0"/>
    <m/>
    <x v="255"/>
    <m/>
  </r>
  <r>
    <x v="5"/>
    <x v="6"/>
    <x v="8"/>
    <x v="517"/>
    <n v="0"/>
    <m/>
    <x v="255"/>
    <m/>
  </r>
  <r>
    <x v="5"/>
    <x v="6"/>
    <x v="9"/>
    <x v="517"/>
    <n v="0"/>
    <m/>
    <x v="255"/>
    <m/>
  </r>
  <r>
    <x v="5"/>
    <x v="6"/>
    <x v="10"/>
    <x v="517"/>
    <n v="0"/>
    <m/>
    <x v="255"/>
    <m/>
  </r>
  <r>
    <x v="5"/>
    <x v="6"/>
    <x v="11"/>
    <x v="517"/>
    <n v="0"/>
    <m/>
    <x v="255"/>
    <m/>
  </r>
  <r>
    <x v="5"/>
    <x v="7"/>
    <x v="0"/>
    <x v="2087"/>
    <n v="0"/>
    <n v="1081"/>
    <x v="433"/>
    <n v="4002"/>
  </r>
  <r>
    <x v="5"/>
    <x v="7"/>
    <x v="1"/>
    <x v="1868"/>
    <n v="-9.5"/>
    <n v="1001"/>
    <x v="432"/>
    <n v="3843"/>
  </r>
  <r>
    <x v="5"/>
    <x v="7"/>
    <x v="2"/>
    <x v="2088"/>
    <n v="2.7"/>
    <n v="992"/>
    <x v="430"/>
    <n v="3787"/>
  </r>
  <r>
    <x v="5"/>
    <x v="7"/>
    <x v="3"/>
    <x v="2089"/>
    <n v="-2.8"/>
    <n v="1199"/>
    <x v="430"/>
    <n v="3794"/>
  </r>
  <r>
    <x v="5"/>
    <x v="7"/>
    <x v="4"/>
    <x v="2090"/>
    <n v="-2.5"/>
    <n v="974"/>
    <x v="428"/>
    <n v="3886"/>
  </r>
  <r>
    <x v="5"/>
    <x v="7"/>
    <x v="5"/>
    <x v="2091"/>
    <n v="7"/>
    <n v="951"/>
    <x v="501"/>
    <n v="3969"/>
  </r>
  <r>
    <x v="5"/>
    <x v="7"/>
    <x v="6"/>
    <x v="2092"/>
    <n v="1.3"/>
    <n v="1150"/>
    <x v="427"/>
    <n v="4190"/>
  </r>
  <r>
    <x v="5"/>
    <x v="7"/>
    <x v="7"/>
    <x v="2093"/>
    <n v="-0.8"/>
    <n v="1414"/>
    <x v="428"/>
    <n v="4398"/>
  </r>
  <r>
    <x v="5"/>
    <x v="7"/>
    <x v="8"/>
    <x v="2094"/>
    <n v="6.1"/>
    <n v="1497"/>
    <x v="430"/>
    <n v="4698"/>
  </r>
  <r>
    <x v="5"/>
    <x v="7"/>
    <x v="9"/>
    <x v="2095"/>
    <n v="10.5"/>
    <n v="1691"/>
    <x v="156"/>
    <n v="5151"/>
  </r>
  <r>
    <x v="5"/>
    <x v="7"/>
    <x v="10"/>
    <x v="2096"/>
    <n v="4.5"/>
    <n v="1741"/>
    <x v="502"/>
    <n v="5391"/>
  </r>
  <r>
    <x v="5"/>
    <x v="7"/>
    <x v="11"/>
    <x v="2097"/>
    <n v="4.7"/>
    <n v="1821"/>
    <x v="433"/>
    <n v="5565"/>
  </r>
  <r>
    <x v="5"/>
    <x v="8"/>
    <x v="0"/>
    <x v="2098"/>
    <n v="0"/>
    <n v="217"/>
    <x v="415"/>
    <n v="523"/>
  </r>
  <r>
    <x v="5"/>
    <x v="8"/>
    <x v="1"/>
    <x v="2099"/>
    <n v="23.9"/>
    <n v="248"/>
    <x v="387"/>
    <n v="627"/>
  </r>
  <r>
    <x v="5"/>
    <x v="8"/>
    <x v="2"/>
    <x v="510"/>
    <n v="3.4"/>
    <n v="191"/>
    <x v="387"/>
    <n v="624"/>
  </r>
  <r>
    <x v="5"/>
    <x v="8"/>
    <x v="3"/>
    <x v="2100"/>
    <n v="-31.4"/>
    <n v="142"/>
    <x v="387"/>
    <n v="642"/>
  </r>
  <r>
    <x v="5"/>
    <x v="8"/>
    <x v="4"/>
    <x v="2101"/>
    <n v="19.3"/>
    <n v="163"/>
    <x v="387"/>
    <n v="615"/>
  </r>
  <r>
    <x v="5"/>
    <x v="8"/>
    <x v="5"/>
    <x v="2102"/>
    <n v="23.2"/>
    <n v="166"/>
    <x v="387"/>
    <n v="640"/>
  </r>
  <r>
    <x v="5"/>
    <x v="8"/>
    <x v="6"/>
    <x v="2103"/>
    <n v="18.2"/>
    <n v="296"/>
    <x v="387"/>
    <n v="688"/>
  </r>
  <r>
    <x v="5"/>
    <x v="8"/>
    <x v="7"/>
    <x v="2104"/>
    <n v="-18.3"/>
    <n v="438"/>
    <x v="386"/>
    <n v="702"/>
  </r>
  <r>
    <x v="5"/>
    <x v="8"/>
    <x v="8"/>
    <x v="922"/>
    <n v="-3.5"/>
    <n v="396"/>
    <x v="386"/>
    <n v="787"/>
  </r>
  <r>
    <x v="5"/>
    <x v="8"/>
    <x v="9"/>
    <x v="2105"/>
    <n v="4.3"/>
    <n v="263"/>
    <x v="386"/>
    <n v="854"/>
  </r>
  <r>
    <x v="5"/>
    <x v="8"/>
    <x v="10"/>
    <x v="2106"/>
    <n v="14.4"/>
    <n v="270"/>
    <x v="387"/>
    <n v="756"/>
  </r>
  <r>
    <x v="5"/>
    <x v="8"/>
    <x v="11"/>
    <x v="2107"/>
    <n v="-14.3"/>
    <n v="281"/>
    <x v="387"/>
    <n v="769"/>
  </r>
  <r>
    <x v="5"/>
    <x v="9"/>
    <x v="0"/>
    <x v="517"/>
    <n v="0"/>
    <m/>
    <x v="255"/>
    <m/>
  </r>
  <r>
    <x v="5"/>
    <x v="9"/>
    <x v="1"/>
    <x v="517"/>
    <n v="0"/>
    <m/>
    <x v="255"/>
    <m/>
  </r>
  <r>
    <x v="5"/>
    <x v="9"/>
    <x v="2"/>
    <x v="517"/>
    <n v="0"/>
    <m/>
    <x v="255"/>
    <m/>
  </r>
  <r>
    <x v="5"/>
    <x v="9"/>
    <x v="3"/>
    <x v="517"/>
    <n v="0"/>
    <m/>
    <x v="255"/>
    <m/>
  </r>
  <r>
    <x v="5"/>
    <x v="9"/>
    <x v="4"/>
    <x v="517"/>
    <n v="0"/>
    <m/>
    <x v="255"/>
    <m/>
  </r>
  <r>
    <x v="5"/>
    <x v="9"/>
    <x v="5"/>
    <x v="517"/>
    <n v="0"/>
    <m/>
    <x v="255"/>
    <m/>
  </r>
  <r>
    <x v="5"/>
    <x v="9"/>
    <x v="6"/>
    <x v="517"/>
    <n v="0"/>
    <m/>
    <x v="255"/>
    <m/>
  </r>
  <r>
    <x v="5"/>
    <x v="9"/>
    <x v="7"/>
    <x v="517"/>
    <n v="0"/>
    <m/>
    <x v="255"/>
    <m/>
  </r>
  <r>
    <x v="5"/>
    <x v="9"/>
    <x v="8"/>
    <x v="517"/>
    <n v="0"/>
    <m/>
    <x v="255"/>
    <m/>
  </r>
  <r>
    <x v="5"/>
    <x v="9"/>
    <x v="9"/>
    <x v="517"/>
    <n v="0"/>
    <m/>
    <x v="255"/>
    <m/>
  </r>
  <r>
    <x v="5"/>
    <x v="9"/>
    <x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 <x v="1124"/>
    <n v="0"/>
    <n v="121"/>
    <x v="415"/>
    <n v="477"/>
  </r>
  <r>
    <x v="5"/>
    <x v="10"/>
    <x v="1"/>
    <x v="1002"/>
    <n v="-14.6"/>
    <n v="49"/>
    <x v="414"/>
    <n v="455"/>
  </r>
  <r>
    <x v="5"/>
    <x v="10"/>
    <x v="2"/>
    <x v="2108"/>
    <n v="12"/>
    <n v="103"/>
    <x v="414"/>
    <n v="470"/>
  </r>
  <r>
    <x v="5"/>
    <x v="10"/>
    <x v="3"/>
    <x v="745"/>
    <n v="15.5"/>
    <n v="161"/>
    <x v="414"/>
    <n v="505"/>
  </r>
  <r>
    <x v="5"/>
    <x v="10"/>
    <x v="4"/>
    <x v="2109"/>
    <n v="-13.3"/>
    <n v="96"/>
    <x v="414"/>
    <n v="516"/>
  </r>
  <r>
    <x v="5"/>
    <x v="10"/>
    <x v="5"/>
    <x v="2110"/>
    <n v="-2.1"/>
    <n v="79"/>
    <x v="414"/>
    <n v="516"/>
  </r>
  <r>
    <x v="5"/>
    <x v="10"/>
    <x v="6"/>
    <x v="1069"/>
    <n v="2.1"/>
    <n v="66"/>
    <x v="414"/>
    <n v="530"/>
  </r>
  <r>
    <x v="5"/>
    <x v="10"/>
    <x v="7"/>
    <x v="1913"/>
    <n v="13.9"/>
    <n v="106"/>
    <x v="414"/>
    <n v="569"/>
  </r>
  <r>
    <x v="5"/>
    <x v="10"/>
    <x v="8"/>
    <x v="2111"/>
    <n v="9.9"/>
    <n v="109"/>
    <x v="414"/>
    <n v="617"/>
  </r>
  <r>
    <x v="5"/>
    <x v="10"/>
    <x v="9"/>
    <x v="2112"/>
    <n v="-4.4000000000000004"/>
    <n v="223"/>
    <x v="415"/>
    <n v="663"/>
  </r>
  <r>
    <x v="5"/>
    <x v="10"/>
    <x v="10"/>
    <x v="2113"/>
    <n v="13.7"/>
    <n v="221"/>
    <x v="396"/>
    <n v="725"/>
  </r>
  <r>
    <x v="5"/>
    <x v="10"/>
    <x v="11"/>
    <x v="2114"/>
    <n v="6.1"/>
    <n v="197"/>
    <x v="415"/>
    <n v="739"/>
  </r>
  <r>
    <x v="5"/>
    <x v="11"/>
    <x v="0"/>
    <x v="2115"/>
    <n v="0"/>
    <n v="18"/>
    <x v="193"/>
    <n v="118"/>
  </r>
  <r>
    <x v="5"/>
    <x v="11"/>
    <x v="1"/>
    <x v="2116"/>
    <n v="-12.6"/>
    <n v="48"/>
    <x v="192"/>
    <n v="103"/>
  </r>
  <r>
    <x v="5"/>
    <x v="11"/>
    <x v="2"/>
    <x v="615"/>
    <n v="-18.3"/>
    <n v="22"/>
    <x v="192"/>
    <n v="93"/>
  </r>
  <r>
    <x v="5"/>
    <x v="11"/>
    <x v="3"/>
    <x v="620"/>
    <n v="-12.1"/>
    <n v="11"/>
    <x v="192"/>
    <n v="86"/>
  </r>
  <r>
    <x v="5"/>
    <x v="11"/>
    <x v="4"/>
    <x v="1784"/>
    <n v="-19.7"/>
    <n v="10"/>
    <x v="192"/>
    <n v="73"/>
  </r>
  <r>
    <x v="5"/>
    <x v="11"/>
    <x v="5"/>
    <x v="1785"/>
    <n v="-15.5"/>
    <n v="26"/>
    <x v="256"/>
    <n v="57"/>
  </r>
  <r>
    <x v="5"/>
    <x v="11"/>
    <x v="6"/>
    <x v="1388"/>
    <n v="6.3"/>
    <n v="5"/>
    <x v="256"/>
    <n v="50"/>
  </r>
  <r>
    <x v="5"/>
    <x v="11"/>
    <x v="7"/>
    <x v="2117"/>
    <n v="25.9"/>
    <n v="3"/>
    <x v="256"/>
    <n v="66"/>
  </r>
  <r>
    <x v="5"/>
    <x v="11"/>
    <x v="8"/>
    <x v="1453"/>
    <n v="13.2"/>
    <n v="4"/>
    <x v="256"/>
    <n v="62"/>
  </r>
  <r>
    <x v="5"/>
    <x v="11"/>
    <x v="9"/>
    <x v="1794"/>
    <n v="8"/>
    <n v="5"/>
    <x v="256"/>
    <n v="66"/>
  </r>
  <r>
    <x v="5"/>
    <x v="11"/>
    <x v="10"/>
    <x v="1390"/>
    <n v="-5.2"/>
    <n v="3"/>
    <x v="256"/>
    <n v="70"/>
  </r>
  <r>
    <x v="5"/>
    <x v="11"/>
    <x v="11"/>
    <x v="1455"/>
    <n v="-2.2999999999999998"/>
    <n v="4"/>
    <x v="256"/>
    <n v="55"/>
  </r>
  <r>
    <x v="5"/>
    <x v="12"/>
    <x v="0"/>
    <x v="517"/>
    <n v="0"/>
    <m/>
    <x v="255"/>
    <m/>
  </r>
  <r>
    <x v="5"/>
    <x v="12"/>
    <x v="1"/>
    <x v="517"/>
    <n v="0"/>
    <m/>
    <x v="255"/>
    <m/>
  </r>
  <r>
    <x v="5"/>
    <x v="12"/>
    <x v="2"/>
    <x v="517"/>
    <n v="0"/>
    <m/>
    <x v="255"/>
    <m/>
  </r>
  <r>
    <x v="5"/>
    <x v="12"/>
    <x v="3"/>
    <x v="517"/>
    <n v="0"/>
    <m/>
    <x v="255"/>
    <m/>
  </r>
  <r>
    <x v="5"/>
    <x v="12"/>
    <x v="4"/>
    <x v="517"/>
    <n v="0"/>
    <m/>
    <x v="255"/>
    <m/>
  </r>
  <r>
    <x v="5"/>
    <x v="12"/>
    <x v="5"/>
    <x v="517"/>
    <n v="0"/>
    <m/>
    <x v="255"/>
    <m/>
  </r>
  <r>
    <x v="5"/>
    <x v="12"/>
    <x v="6"/>
    <x v="517"/>
    <n v="0"/>
    <m/>
    <x v="255"/>
    <m/>
  </r>
  <r>
    <x v="5"/>
    <x v="12"/>
    <x v="7"/>
    <x v="517"/>
    <n v="0"/>
    <m/>
    <x v="255"/>
    <m/>
  </r>
  <r>
    <x v="5"/>
    <x v="12"/>
    <x v="8"/>
    <x v="517"/>
    <n v="0"/>
    <m/>
    <x v="255"/>
    <m/>
  </r>
  <r>
    <x v="5"/>
    <x v="12"/>
    <x v="9"/>
    <x v="517"/>
    <n v="0"/>
    <m/>
    <x v="255"/>
    <m/>
  </r>
  <r>
    <x v="5"/>
    <x v="12"/>
    <x v="10"/>
    <x v="517"/>
    <n v="0"/>
    <m/>
    <x v="255"/>
    <m/>
  </r>
  <r>
    <x v="5"/>
    <x v="12"/>
    <x v="11"/>
    <x v="456"/>
    <n v="0"/>
    <n v="0"/>
    <x v="327"/>
    <n v="0"/>
  </r>
  <r>
    <x v="5"/>
    <x v="13"/>
    <x v="0"/>
    <x v="2118"/>
    <n v="0"/>
    <n v="98"/>
    <x v="389"/>
    <n v="306"/>
  </r>
  <r>
    <x v="5"/>
    <x v="13"/>
    <x v="1"/>
    <x v="2119"/>
    <n v="-25"/>
    <n v="55"/>
    <x v="389"/>
    <n v="331"/>
  </r>
  <r>
    <x v="5"/>
    <x v="13"/>
    <x v="2"/>
    <x v="2120"/>
    <n v="9.6"/>
    <n v="102"/>
    <x v="390"/>
    <n v="311"/>
  </r>
  <r>
    <x v="5"/>
    <x v="13"/>
    <x v="3"/>
    <x v="2121"/>
    <n v="0.8"/>
    <n v="47"/>
    <x v="390"/>
    <n v="294"/>
  </r>
  <r>
    <x v="5"/>
    <x v="13"/>
    <x v="4"/>
    <x v="2122"/>
    <n v="-21.6"/>
    <n v="52"/>
    <x v="390"/>
    <n v="279"/>
  </r>
  <r>
    <x v="5"/>
    <x v="13"/>
    <x v="5"/>
    <x v="2123"/>
    <n v="9.6"/>
    <n v="34"/>
    <x v="391"/>
    <n v="283"/>
  </r>
  <r>
    <x v="5"/>
    <x v="13"/>
    <x v="6"/>
    <x v="2124"/>
    <n v="21.7"/>
    <n v="41"/>
    <x v="391"/>
    <n v="297"/>
  </r>
  <r>
    <x v="5"/>
    <x v="13"/>
    <x v="7"/>
    <x v="2125"/>
    <n v="-15.3"/>
    <n v="114"/>
    <x v="391"/>
    <n v="292"/>
  </r>
  <r>
    <x v="5"/>
    <x v="13"/>
    <x v="8"/>
    <x v="2126"/>
    <n v="2.4"/>
    <n v="87"/>
    <x v="391"/>
    <n v="310"/>
  </r>
  <r>
    <x v="5"/>
    <x v="13"/>
    <x v="9"/>
    <x v="661"/>
    <n v="30.5"/>
    <n v="108"/>
    <x v="390"/>
    <n v="370"/>
  </r>
  <r>
    <x v="5"/>
    <x v="13"/>
    <x v="10"/>
    <x v="2127"/>
    <n v="8"/>
    <n v="139"/>
    <x v="390"/>
    <n v="367"/>
  </r>
  <r>
    <x v="5"/>
    <x v="13"/>
    <x v="11"/>
    <x v="2128"/>
    <n v="-6.5"/>
    <n v="81"/>
    <x v="390"/>
    <n v="391"/>
  </r>
  <r>
    <x v="5"/>
    <x v="14"/>
    <x v="0"/>
    <x v="2129"/>
    <n v="0"/>
    <n v="15"/>
    <x v="383"/>
    <n v="150"/>
  </r>
  <r>
    <x v="5"/>
    <x v="14"/>
    <x v="1"/>
    <x v="620"/>
    <n v="-66.8"/>
    <n v="58"/>
    <x v="193"/>
    <n v="136"/>
  </r>
  <r>
    <x v="5"/>
    <x v="14"/>
    <x v="2"/>
    <x v="1394"/>
    <n v="-39.299999999999997"/>
    <n v="30"/>
    <x v="193"/>
    <n v="125"/>
  </r>
  <r>
    <x v="5"/>
    <x v="14"/>
    <x v="3"/>
    <x v="614"/>
    <n v="-24"/>
    <n v="36"/>
    <x v="193"/>
    <n v="110"/>
  </r>
  <r>
    <x v="5"/>
    <x v="14"/>
    <x v="4"/>
    <x v="2130"/>
    <n v="-18.2"/>
    <n v="8"/>
    <x v="193"/>
    <n v="121"/>
  </r>
  <r>
    <x v="5"/>
    <x v="14"/>
    <x v="5"/>
    <x v="1400"/>
    <n v="14"/>
    <n v="9"/>
    <x v="192"/>
    <n v="123"/>
  </r>
  <r>
    <x v="5"/>
    <x v="14"/>
    <x v="6"/>
    <x v="1854"/>
    <n v="382.7"/>
    <n v="62"/>
    <x v="389"/>
    <n v="517"/>
  </r>
  <r>
    <x v="5"/>
    <x v="14"/>
    <x v="7"/>
    <x v="2131"/>
    <n v="15.2"/>
    <n v="80"/>
    <x v="398"/>
    <n v="537"/>
  </r>
  <r>
    <x v="5"/>
    <x v="14"/>
    <x v="8"/>
    <x v="2132"/>
    <n v="0.7"/>
    <n v="97"/>
    <x v="399"/>
    <n v="674"/>
  </r>
  <r>
    <x v="5"/>
    <x v="14"/>
    <x v="9"/>
    <x v="2133"/>
    <n v="-9.3000000000000007"/>
    <n v="194"/>
    <x v="399"/>
    <n v="679"/>
  </r>
  <r>
    <x v="5"/>
    <x v="14"/>
    <x v="10"/>
    <x v="2134"/>
    <n v="7.6"/>
    <n v="81"/>
    <x v="399"/>
    <n v="707"/>
  </r>
  <r>
    <x v="5"/>
    <x v="14"/>
    <x v="11"/>
    <x v="2135"/>
    <n v="4.2"/>
    <n v="114"/>
    <x v="399"/>
    <n v="642"/>
  </r>
  <r>
    <x v="5"/>
    <x v="15"/>
    <x v="0"/>
    <x v="671"/>
    <n v="0"/>
    <n v="313"/>
    <x v="384"/>
    <n v="1016"/>
  </r>
  <r>
    <x v="5"/>
    <x v="15"/>
    <x v="1"/>
    <x v="2136"/>
    <n v="-8.8000000000000007"/>
    <n v="300"/>
    <x v="384"/>
    <n v="1005"/>
  </r>
  <r>
    <x v="5"/>
    <x v="15"/>
    <x v="2"/>
    <x v="1781"/>
    <n v="10.5"/>
    <n v="309"/>
    <x v="384"/>
    <n v="1080"/>
  </r>
  <r>
    <x v="5"/>
    <x v="15"/>
    <x v="3"/>
    <x v="2137"/>
    <n v="0"/>
    <n v="589"/>
    <x v="421"/>
    <n v="1069"/>
  </r>
  <r>
    <x v="5"/>
    <x v="15"/>
    <x v="4"/>
    <x v="2138"/>
    <n v="5"/>
    <n v="382"/>
    <x v="421"/>
    <n v="1179"/>
  </r>
  <r>
    <x v="5"/>
    <x v="15"/>
    <x v="5"/>
    <x v="2139"/>
    <n v="-5.0999999999999996"/>
    <n v="374"/>
    <x v="421"/>
    <n v="1206"/>
  </r>
  <r>
    <x v="5"/>
    <x v="15"/>
    <x v="6"/>
    <x v="1969"/>
    <n v="2.1"/>
    <n v="461"/>
    <x v="421"/>
    <n v="1249"/>
  </r>
  <r>
    <x v="5"/>
    <x v="15"/>
    <x v="7"/>
    <x v="2140"/>
    <n v="1.5"/>
    <n v="369"/>
    <x v="385"/>
    <n v="1342"/>
  </r>
  <r>
    <x v="5"/>
    <x v="15"/>
    <x v="8"/>
    <x v="2141"/>
    <n v="10.1"/>
    <n v="406"/>
    <x v="385"/>
    <n v="1450"/>
  </r>
  <r>
    <x v="5"/>
    <x v="15"/>
    <x v="9"/>
    <x v="2142"/>
    <n v="15.5"/>
    <n v="508"/>
    <x v="479"/>
    <n v="1554"/>
  </r>
  <r>
    <x v="5"/>
    <x v="15"/>
    <x v="10"/>
    <x v="2143"/>
    <n v="6.8"/>
    <n v="598"/>
    <x v="478"/>
    <n v="1726"/>
  </r>
  <r>
    <x v="5"/>
    <x v="15"/>
    <x v="11"/>
    <x v="2144"/>
    <n v="7"/>
    <n v="462"/>
    <x v="477"/>
    <n v="1842"/>
  </r>
  <r>
    <x v="5"/>
    <x v="16"/>
    <x v="0"/>
    <x v="2145"/>
    <n v="0"/>
    <n v="259"/>
    <x v="386"/>
    <n v="853"/>
  </r>
  <r>
    <x v="5"/>
    <x v="16"/>
    <x v="1"/>
    <x v="1031"/>
    <n v="8.5"/>
    <n v="221"/>
    <x v="415"/>
    <n v="674"/>
  </r>
  <r>
    <x v="5"/>
    <x v="16"/>
    <x v="2"/>
    <x v="676"/>
    <n v="18.399999999999999"/>
    <n v="136"/>
    <x v="415"/>
    <n v="658"/>
  </r>
  <r>
    <x v="5"/>
    <x v="16"/>
    <x v="3"/>
    <x v="2146"/>
    <n v="5"/>
    <n v="141"/>
    <x v="415"/>
    <n v="679"/>
  </r>
  <r>
    <x v="5"/>
    <x v="16"/>
    <x v="4"/>
    <x v="2147"/>
    <n v="-6.4"/>
    <n v="194"/>
    <x v="414"/>
    <n v="686"/>
  </r>
  <r>
    <x v="5"/>
    <x v="16"/>
    <x v="5"/>
    <x v="2148"/>
    <n v="25.3"/>
    <n v="204"/>
    <x v="396"/>
    <n v="746"/>
  </r>
  <r>
    <x v="5"/>
    <x v="16"/>
    <x v="6"/>
    <x v="2149"/>
    <n v="-44.3"/>
    <n v="164"/>
    <x v="398"/>
    <n v="465"/>
  </r>
  <r>
    <x v="5"/>
    <x v="16"/>
    <x v="7"/>
    <x v="2150"/>
    <n v="19.399999999999999"/>
    <n v="214"/>
    <x v="398"/>
    <n v="513"/>
  </r>
  <r>
    <x v="5"/>
    <x v="16"/>
    <x v="8"/>
    <x v="1814"/>
    <n v="15"/>
    <n v="289"/>
    <x v="389"/>
    <n v="403"/>
  </r>
  <r>
    <x v="5"/>
    <x v="16"/>
    <x v="9"/>
    <x v="2151"/>
    <n v="39.4"/>
    <n v="269"/>
    <x v="398"/>
    <n v="503"/>
  </r>
  <r>
    <x v="5"/>
    <x v="16"/>
    <x v="10"/>
    <x v="1911"/>
    <n v="-19"/>
    <n v="325"/>
    <x v="399"/>
    <n v="550"/>
  </r>
  <r>
    <x v="5"/>
    <x v="16"/>
    <x v="11"/>
    <x v="1913"/>
    <n v="16.100000000000001"/>
    <n v="408"/>
    <x v="399"/>
    <n v="573"/>
  </r>
  <r>
    <x v="5"/>
    <x v="17"/>
    <x v="0"/>
    <x v="743"/>
    <n v="0"/>
    <n v="47"/>
    <x v="400"/>
    <n v="376"/>
  </r>
  <r>
    <x v="5"/>
    <x v="17"/>
    <x v="1"/>
    <x v="2152"/>
    <n v="-24"/>
    <n v="11"/>
    <x v="399"/>
    <n v="351"/>
  </r>
  <r>
    <x v="5"/>
    <x v="17"/>
    <x v="2"/>
    <x v="1903"/>
    <n v="-15.5"/>
    <n v="82"/>
    <x v="389"/>
    <n v="300"/>
  </r>
  <r>
    <x v="5"/>
    <x v="17"/>
    <x v="3"/>
    <x v="2153"/>
    <n v="-13.8"/>
    <n v="54"/>
    <x v="390"/>
    <n v="258"/>
  </r>
  <r>
    <x v="5"/>
    <x v="17"/>
    <x v="4"/>
    <x v="2154"/>
    <n v="-11.5"/>
    <n v="51"/>
    <x v="390"/>
    <n v="249"/>
  </r>
  <r>
    <x v="5"/>
    <x v="17"/>
    <x v="5"/>
    <x v="1058"/>
    <n v="1.4"/>
    <n v="34"/>
    <x v="391"/>
    <n v="228"/>
  </r>
  <r>
    <x v="5"/>
    <x v="17"/>
    <x v="6"/>
    <x v="2155"/>
    <n v="-21"/>
    <n v="44"/>
    <x v="391"/>
    <n v="216"/>
  </r>
  <r>
    <x v="5"/>
    <x v="17"/>
    <x v="7"/>
    <x v="2156"/>
    <n v="-17.8"/>
    <n v="72"/>
    <x v="383"/>
    <n v="209"/>
  </r>
  <r>
    <x v="5"/>
    <x v="17"/>
    <x v="8"/>
    <x v="1808"/>
    <n v="1.2"/>
    <n v="55"/>
    <x v="391"/>
    <n v="216"/>
  </r>
  <r>
    <x v="5"/>
    <x v="17"/>
    <x v="9"/>
    <x v="585"/>
    <n v="-32.700000000000003"/>
    <n v="88"/>
    <x v="391"/>
    <n v="244"/>
  </r>
  <r>
    <x v="5"/>
    <x v="17"/>
    <x v="10"/>
    <x v="582"/>
    <n v="22.7"/>
    <n v="78"/>
    <x v="391"/>
    <n v="267"/>
  </r>
  <r>
    <x v="5"/>
    <x v="17"/>
    <x v="11"/>
    <x v="2157"/>
    <n v="71.3"/>
    <n v="198"/>
    <x v="391"/>
    <n v="284"/>
  </r>
  <r>
    <x v="5"/>
    <x v="18"/>
    <x v="0"/>
    <x v="517"/>
    <n v="0"/>
    <m/>
    <x v="255"/>
    <m/>
  </r>
  <r>
    <x v="5"/>
    <x v="18"/>
    <x v="1"/>
    <x v="517"/>
    <n v="0"/>
    <m/>
    <x v="255"/>
    <m/>
  </r>
  <r>
    <x v="5"/>
    <x v="18"/>
    <x v="2"/>
    <x v="517"/>
    <n v="0"/>
    <m/>
    <x v="255"/>
    <m/>
  </r>
  <r>
    <x v="5"/>
    <x v="18"/>
    <x v="3"/>
    <x v="517"/>
    <n v="0"/>
    <m/>
    <x v="255"/>
    <m/>
  </r>
  <r>
    <x v="5"/>
    <x v="18"/>
    <x v="4"/>
    <x v="517"/>
    <n v="0"/>
    <m/>
    <x v="255"/>
    <m/>
  </r>
  <r>
    <x v="5"/>
    <x v="18"/>
    <x v="5"/>
    <x v="517"/>
    <n v="0"/>
    <m/>
    <x v="255"/>
    <m/>
  </r>
  <r>
    <x v="5"/>
    <x v="18"/>
    <x v="6"/>
    <x v="517"/>
    <n v="0"/>
    <m/>
    <x v="255"/>
    <m/>
  </r>
  <r>
    <x v="5"/>
    <x v="18"/>
    <x v="7"/>
    <x v="517"/>
    <n v="0"/>
    <m/>
    <x v="255"/>
    <m/>
  </r>
  <r>
    <x v="5"/>
    <x v="18"/>
    <x v="8"/>
    <x v="517"/>
    <n v="0"/>
    <m/>
    <x v="255"/>
    <m/>
  </r>
  <r>
    <x v="5"/>
    <x v="18"/>
    <x v="9"/>
    <x v="517"/>
    <n v="0"/>
    <m/>
    <x v="255"/>
    <m/>
  </r>
  <r>
    <x v="5"/>
    <x v="18"/>
    <x v="10"/>
    <x v="517"/>
    <n v="0"/>
    <m/>
    <x v="255"/>
    <m/>
  </r>
  <r>
    <x v="5"/>
    <x v="18"/>
    <x v="11"/>
    <x v="651"/>
    <n v="10"/>
    <n v="20"/>
    <x v="193"/>
    <n v="177"/>
  </r>
  <r>
    <x v="5"/>
    <x v="19"/>
    <x v="0"/>
    <x v="2158"/>
    <n v="0"/>
    <n v="407"/>
    <x v="390"/>
    <n v="391"/>
  </r>
  <r>
    <x v="5"/>
    <x v="19"/>
    <x v="1"/>
    <x v="2159"/>
    <n v="-23.8"/>
    <n v="461"/>
    <x v="390"/>
    <n v="398"/>
  </r>
  <r>
    <x v="5"/>
    <x v="19"/>
    <x v="2"/>
    <x v="2160"/>
    <n v="15.8"/>
    <n v="318"/>
    <x v="389"/>
    <n v="453"/>
  </r>
  <r>
    <x v="5"/>
    <x v="19"/>
    <x v="3"/>
    <x v="2161"/>
    <n v="19"/>
    <n v="808"/>
    <x v="389"/>
    <n v="414"/>
  </r>
  <r>
    <x v="5"/>
    <x v="19"/>
    <x v="4"/>
    <x v="2162"/>
    <n v="2.4"/>
    <n v="621"/>
    <x v="389"/>
    <n v="416"/>
  </r>
  <r>
    <x v="5"/>
    <x v="19"/>
    <x v="5"/>
    <x v="2163"/>
    <n v="-3.5"/>
    <n v="695"/>
    <x v="389"/>
    <n v="445"/>
  </r>
  <r>
    <x v="5"/>
    <x v="19"/>
    <x v="6"/>
    <x v="2164"/>
    <n v="11.3"/>
    <n v="1056"/>
    <x v="389"/>
    <n v="511"/>
  </r>
  <r>
    <x v="5"/>
    <x v="19"/>
    <x v="7"/>
    <x v="959"/>
    <n v="9.1"/>
    <n v="762"/>
    <x v="398"/>
    <n v="677"/>
  </r>
  <r>
    <x v="5"/>
    <x v="19"/>
    <x v="8"/>
    <x v="2165"/>
    <n v="-6.9"/>
    <n v="1041"/>
    <x v="398"/>
    <n v="678"/>
  </r>
  <r>
    <x v="5"/>
    <x v="19"/>
    <x v="9"/>
    <x v="2166"/>
    <n v="-1.3"/>
    <n v="1171"/>
    <x v="398"/>
    <n v="659"/>
  </r>
  <r>
    <x v="5"/>
    <x v="19"/>
    <x v="10"/>
    <x v="1955"/>
    <n v="1.8"/>
    <n v="964"/>
    <x v="389"/>
    <n v="700"/>
  </r>
  <r>
    <x v="5"/>
    <x v="19"/>
    <x v="11"/>
    <x v="2167"/>
    <n v="-7.2"/>
    <n v="1014"/>
    <x v="389"/>
    <n v="672"/>
  </r>
  <r>
    <x v="5"/>
    <x v="20"/>
    <x v="0"/>
    <x v="2168"/>
    <n v="0"/>
    <n v="372"/>
    <x v="389"/>
    <n v="294"/>
  </r>
  <r>
    <x v="5"/>
    <x v="20"/>
    <x v="1"/>
    <x v="2169"/>
    <n v="-6.1"/>
    <n v="414"/>
    <x v="389"/>
    <n v="318"/>
  </r>
  <r>
    <x v="5"/>
    <x v="20"/>
    <x v="2"/>
    <x v="2170"/>
    <n v="2"/>
    <n v="300"/>
    <x v="389"/>
    <n v="311"/>
  </r>
  <r>
    <x v="5"/>
    <x v="20"/>
    <x v="3"/>
    <x v="2171"/>
    <n v="-2.1"/>
    <n v="339"/>
    <x v="389"/>
    <n v="332"/>
  </r>
  <r>
    <x v="5"/>
    <x v="20"/>
    <x v="4"/>
    <x v="2172"/>
    <n v="13.7"/>
    <n v="405"/>
    <x v="389"/>
    <n v="355"/>
  </r>
  <r>
    <x v="5"/>
    <x v="20"/>
    <x v="5"/>
    <x v="2173"/>
    <n v="5.9"/>
    <n v="390"/>
    <x v="389"/>
    <n v="403"/>
  </r>
  <r>
    <x v="5"/>
    <x v="20"/>
    <x v="6"/>
    <x v="2173"/>
    <n v="-2.2999999999999998"/>
    <n v="440"/>
    <x v="389"/>
    <n v="394"/>
  </r>
  <r>
    <x v="5"/>
    <x v="20"/>
    <x v="7"/>
    <x v="2174"/>
    <n v="-0.6"/>
    <n v="501"/>
    <x v="390"/>
    <n v="390"/>
  </r>
  <r>
    <x v="5"/>
    <x v="20"/>
    <x v="8"/>
    <x v="992"/>
    <n v="-0.9"/>
    <n v="601"/>
    <x v="390"/>
    <n v="413"/>
  </r>
  <r>
    <x v="5"/>
    <x v="20"/>
    <x v="9"/>
    <x v="2175"/>
    <n v="1.7"/>
    <n v="630"/>
    <x v="389"/>
    <n v="413"/>
  </r>
  <r>
    <x v="5"/>
    <x v="20"/>
    <x v="10"/>
    <x v="2104"/>
    <n v="-0.3"/>
    <n v="802"/>
    <x v="389"/>
    <n v="459"/>
  </r>
  <r>
    <x v="5"/>
    <x v="20"/>
    <x v="11"/>
    <x v="2176"/>
    <n v="4.8"/>
    <n v="999"/>
    <x v="389"/>
    <n v="480"/>
  </r>
  <r>
    <x v="5"/>
    <x v="21"/>
    <x v="0"/>
    <x v="2177"/>
    <n v="0"/>
    <n v="292"/>
    <x v="431"/>
    <n v="2849"/>
  </r>
  <r>
    <x v="5"/>
    <x v="21"/>
    <x v="1"/>
    <x v="2178"/>
    <n v="-12.8"/>
    <n v="322"/>
    <x v="524"/>
    <n v="2525"/>
  </r>
  <r>
    <x v="5"/>
    <x v="21"/>
    <x v="2"/>
    <x v="2179"/>
    <n v="0.3"/>
    <n v="265"/>
    <x v="524"/>
    <n v="2663"/>
  </r>
  <r>
    <x v="5"/>
    <x v="21"/>
    <x v="3"/>
    <x v="2180"/>
    <n v="6.2"/>
    <n v="350"/>
    <x v="104"/>
    <n v="2861"/>
  </r>
  <r>
    <x v="5"/>
    <x v="21"/>
    <x v="4"/>
    <x v="2181"/>
    <n v="-5.3"/>
    <n v="720"/>
    <x v="104"/>
    <n v="2975"/>
  </r>
  <r>
    <x v="5"/>
    <x v="21"/>
    <x v="5"/>
    <x v="2182"/>
    <n v="4.0999999999999996"/>
    <n v="604"/>
    <x v="501"/>
    <n v="3197"/>
  </r>
  <r>
    <x v="5"/>
    <x v="21"/>
    <x v="6"/>
    <x v="2183"/>
    <n v="3.4"/>
    <n v="647"/>
    <x v="501"/>
    <n v="3324"/>
  </r>
  <r>
    <x v="5"/>
    <x v="21"/>
    <x v="7"/>
    <x v="2184"/>
    <n v="8.8000000000000007"/>
    <n v="447"/>
    <x v="431"/>
    <n v="3664"/>
  </r>
  <r>
    <x v="5"/>
    <x v="21"/>
    <x v="8"/>
    <x v="2185"/>
    <n v="4.3"/>
    <n v="553"/>
    <x v="432"/>
    <n v="3922"/>
  </r>
  <r>
    <x v="5"/>
    <x v="21"/>
    <x v="9"/>
    <x v="2186"/>
    <n v="3.3"/>
    <n v="694"/>
    <x v="502"/>
    <n v="4248"/>
  </r>
  <r>
    <x v="5"/>
    <x v="21"/>
    <x v="10"/>
    <x v="2187"/>
    <n v="2.6"/>
    <n v="713"/>
    <x v="128"/>
    <n v="4669"/>
  </r>
  <r>
    <x v="5"/>
    <x v="21"/>
    <x v="11"/>
    <x v="2188"/>
    <n v="7.6"/>
    <n v="853"/>
    <x v="697"/>
    <n v="4997"/>
  </r>
  <r>
    <x v="5"/>
    <x v="22"/>
    <x v="0"/>
    <x v="2189"/>
    <n v="0"/>
    <n v="513"/>
    <x v="406"/>
    <n v="3546"/>
  </r>
  <r>
    <x v="5"/>
    <x v="22"/>
    <x v="1"/>
    <x v="2190"/>
    <n v="-5.5"/>
    <n v="457"/>
    <x v="698"/>
    <n v="3527"/>
  </r>
  <r>
    <x v="5"/>
    <x v="22"/>
    <x v="2"/>
    <x v="2002"/>
    <n v="0.1"/>
    <n v="291"/>
    <x v="486"/>
    <n v="3620"/>
  </r>
  <r>
    <x v="5"/>
    <x v="22"/>
    <x v="3"/>
    <x v="931"/>
    <n v="4.5"/>
    <n v="354"/>
    <x v="460"/>
    <n v="3710"/>
  </r>
  <r>
    <x v="5"/>
    <x v="22"/>
    <x v="4"/>
    <x v="2191"/>
    <n v="6.2"/>
    <n v="332"/>
    <x v="405"/>
    <n v="3906"/>
  </r>
  <r>
    <x v="5"/>
    <x v="22"/>
    <x v="5"/>
    <x v="2192"/>
    <n v="0.8"/>
    <n v="301"/>
    <x v="460"/>
    <n v="4010"/>
  </r>
  <r>
    <x v="5"/>
    <x v="22"/>
    <x v="6"/>
    <x v="2193"/>
    <n v="4"/>
    <n v="337"/>
    <x v="486"/>
    <n v="4179"/>
  </r>
  <r>
    <x v="5"/>
    <x v="22"/>
    <x v="7"/>
    <x v="2194"/>
    <n v="16.8"/>
    <n v="398"/>
    <x v="486"/>
    <n v="4315"/>
  </r>
  <r>
    <x v="5"/>
    <x v="22"/>
    <x v="8"/>
    <x v="2195"/>
    <n v="1.8"/>
    <n v="347"/>
    <x v="486"/>
    <n v="4441"/>
  </r>
  <r>
    <x v="5"/>
    <x v="22"/>
    <x v="9"/>
    <x v="2196"/>
    <n v="6.3"/>
    <n v="480"/>
    <x v="698"/>
    <n v="4683"/>
  </r>
  <r>
    <x v="5"/>
    <x v="22"/>
    <x v="10"/>
    <x v="2197"/>
    <n v="1.8"/>
    <n v="598"/>
    <x v="699"/>
    <n v="4878"/>
  </r>
  <r>
    <x v="5"/>
    <x v="22"/>
    <x v="11"/>
    <x v="2198"/>
    <n v="2.4"/>
    <n v="498"/>
    <x v="486"/>
    <n v="4957"/>
  </r>
  <r>
    <x v="5"/>
    <x v="23"/>
    <x v="0"/>
    <x v="456"/>
    <n v="0"/>
    <n v="0"/>
    <x v="327"/>
    <n v="0"/>
  </r>
  <r>
    <x v="5"/>
    <x v="23"/>
    <x v="1"/>
    <x v="456"/>
    <n v="0"/>
    <n v="0"/>
    <x v="327"/>
    <n v="0"/>
  </r>
  <r>
    <x v="5"/>
    <x v="23"/>
    <x v="2"/>
    <x v="456"/>
    <n v="0"/>
    <n v="0"/>
    <x v="327"/>
    <n v="0"/>
  </r>
  <r>
    <x v="5"/>
    <x v="23"/>
    <x v="3"/>
    <x v="456"/>
    <n v="0"/>
    <n v="0"/>
    <x v="327"/>
    <n v="0"/>
  </r>
  <r>
    <x v="5"/>
    <x v="23"/>
    <x v="4"/>
    <x v="456"/>
    <n v="0"/>
    <n v="0"/>
    <x v="327"/>
    <n v="0"/>
  </r>
  <r>
    <x v="5"/>
    <x v="23"/>
    <x v="5"/>
    <x v="456"/>
    <n v="0"/>
    <n v="0"/>
    <x v="327"/>
    <n v="0"/>
  </r>
  <r>
    <x v="5"/>
    <x v="23"/>
    <x v="6"/>
    <x v="456"/>
    <n v="0"/>
    <n v="0"/>
    <x v="327"/>
    <n v="0"/>
  </r>
  <r>
    <x v="5"/>
    <x v="23"/>
    <x v="7"/>
    <x v="456"/>
    <n v="0"/>
    <n v="0"/>
    <x v="327"/>
    <n v="0"/>
  </r>
  <r>
    <x v="5"/>
    <x v="23"/>
    <x v="8"/>
    <x v="456"/>
    <n v="0"/>
    <n v="0"/>
    <x v="327"/>
    <n v="0"/>
  </r>
  <r>
    <x v="5"/>
    <x v="23"/>
    <x v="9"/>
    <x v="456"/>
    <n v="0"/>
    <n v="0"/>
    <x v="327"/>
    <n v="0"/>
  </r>
  <r>
    <x v="5"/>
    <x v="23"/>
    <x v="10"/>
    <x v="456"/>
    <n v="0"/>
    <n v="0"/>
    <x v="327"/>
    <n v="0"/>
  </r>
  <r>
    <x v="5"/>
    <x v="23"/>
    <x v="11"/>
    <x v="456"/>
    <n v="0"/>
    <n v="0"/>
    <x v="327"/>
    <n v="0"/>
  </r>
  <r>
    <x v="5"/>
    <x v="24"/>
    <x v="0"/>
    <x v="456"/>
    <n v="0"/>
    <n v="0"/>
    <x v="327"/>
    <n v="0"/>
  </r>
  <r>
    <x v="5"/>
    <x v="24"/>
    <x v="1"/>
    <x v="456"/>
    <n v="0"/>
    <n v="0"/>
    <x v="327"/>
    <n v="0"/>
  </r>
  <r>
    <x v="5"/>
    <x v="24"/>
    <x v="2"/>
    <x v="2199"/>
    <n v="0"/>
    <n v="0"/>
    <x v="327"/>
    <n v="0"/>
  </r>
  <r>
    <x v="5"/>
    <x v="24"/>
    <x v="3"/>
    <x v="2199"/>
    <n v="15.2"/>
    <n v="0"/>
    <x v="327"/>
    <n v="0"/>
  </r>
  <r>
    <x v="5"/>
    <x v="24"/>
    <x v="4"/>
    <x v="2199"/>
    <n v="0.9"/>
    <n v="0"/>
    <x v="327"/>
    <n v="0"/>
  </r>
  <r>
    <x v="5"/>
    <x v="24"/>
    <x v="5"/>
    <x v="2199"/>
    <n v="-6.8"/>
    <n v="0"/>
    <x v="327"/>
    <n v="0"/>
  </r>
  <r>
    <x v="5"/>
    <x v="24"/>
    <x v="6"/>
    <x v="456"/>
    <n v="-100"/>
    <n v="0"/>
    <x v="327"/>
    <n v="0"/>
  </r>
  <r>
    <x v="5"/>
    <x v="24"/>
    <x v="7"/>
    <x v="456"/>
    <n v="0"/>
    <n v="0"/>
    <x v="327"/>
    <n v="0"/>
  </r>
  <r>
    <x v="5"/>
    <x v="24"/>
    <x v="8"/>
    <x v="456"/>
    <n v="0"/>
    <n v="0"/>
    <x v="327"/>
    <n v="0"/>
  </r>
  <r>
    <x v="5"/>
    <x v="24"/>
    <x v="9"/>
    <x v="456"/>
    <n v="0"/>
    <n v="0"/>
    <x v="327"/>
    <n v="0"/>
  </r>
  <r>
    <x v="5"/>
    <x v="24"/>
    <x v="10"/>
    <x v="456"/>
    <n v="0"/>
    <n v="0"/>
    <x v="327"/>
    <n v="0"/>
  </r>
  <r>
    <x v="5"/>
    <x v="24"/>
    <x v="11"/>
    <x v="456"/>
    <n v="0"/>
    <n v="0"/>
    <x v="327"/>
    <n v="0"/>
  </r>
  <r>
    <x v="5"/>
    <x v="25"/>
    <x v="0"/>
    <x v="2200"/>
    <n v="0"/>
    <n v="324"/>
    <x v="419"/>
    <n v="1114"/>
  </r>
  <r>
    <x v="5"/>
    <x v="25"/>
    <x v="1"/>
    <x v="2201"/>
    <n v="-5.7"/>
    <n v="132"/>
    <x v="382"/>
    <n v="1160"/>
  </r>
  <r>
    <x v="5"/>
    <x v="25"/>
    <x v="2"/>
    <x v="588"/>
    <n v="14.2"/>
    <n v="246"/>
    <x v="382"/>
    <n v="1224"/>
  </r>
  <r>
    <x v="5"/>
    <x v="25"/>
    <x v="3"/>
    <x v="2202"/>
    <n v="0.8"/>
    <n v="330"/>
    <x v="382"/>
    <n v="1307"/>
  </r>
  <r>
    <x v="5"/>
    <x v="25"/>
    <x v="4"/>
    <x v="2203"/>
    <n v="-5"/>
    <n v="275"/>
    <x v="381"/>
    <n v="1393"/>
  </r>
  <r>
    <x v="5"/>
    <x v="25"/>
    <x v="5"/>
    <x v="2204"/>
    <n v="-6.7"/>
    <n v="294"/>
    <x v="420"/>
    <n v="1498"/>
  </r>
  <r>
    <x v="5"/>
    <x v="25"/>
    <x v="6"/>
    <x v="1084"/>
    <n v="2"/>
    <n v="253"/>
    <x v="420"/>
    <n v="1559"/>
  </r>
  <r>
    <x v="5"/>
    <x v="25"/>
    <x v="7"/>
    <x v="2205"/>
    <n v="-2.6"/>
    <n v="326"/>
    <x v="420"/>
    <n v="1543"/>
  </r>
  <r>
    <x v="5"/>
    <x v="25"/>
    <x v="8"/>
    <x v="2206"/>
    <n v="7.7"/>
    <n v="349"/>
    <x v="420"/>
    <n v="1617"/>
  </r>
  <r>
    <x v="5"/>
    <x v="25"/>
    <x v="9"/>
    <x v="2207"/>
    <n v="-2.2999999999999998"/>
    <n v="205"/>
    <x v="381"/>
    <n v="1540"/>
  </r>
  <r>
    <x v="5"/>
    <x v="25"/>
    <x v="10"/>
    <x v="2141"/>
    <n v="5.7"/>
    <n v="278"/>
    <x v="381"/>
    <n v="1623"/>
  </r>
  <r>
    <x v="5"/>
    <x v="25"/>
    <x v="11"/>
    <x v="2208"/>
    <n v="-3.7"/>
    <n v="226"/>
    <x v="382"/>
    <n v="1664"/>
  </r>
  <r>
    <x v="5"/>
    <x v="26"/>
    <x v="0"/>
    <x v="552"/>
    <n v="0"/>
    <n v="1"/>
    <x v="390"/>
    <n v="199"/>
  </r>
  <r>
    <x v="5"/>
    <x v="26"/>
    <x v="1"/>
    <x v="562"/>
    <n v="8.3000000000000007"/>
    <n v="-67"/>
    <x v="390"/>
    <n v="206"/>
  </r>
  <r>
    <x v="5"/>
    <x v="26"/>
    <x v="2"/>
    <x v="559"/>
    <n v="-4"/>
    <n v="20"/>
    <x v="390"/>
    <n v="186"/>
  </r>
  <r>
    <x v="5"/>
    <x v="26"/>
    <x v="3"/>
    <x v="1000"/>
    <n v="0.1"/>
    <n v="27"/>
    <x v="391"/>
    <n v="183"/>
  </r>
  <r>
    <x v="5"/>
    <x v="26"/>
    <x v="4"/>
    <x v="2209"/>
    <n v="-3.8"/>
    <n v="10"/>
    <x v="390"/>
    <n v="195"/>
  </r>
  <r>
    <x v="5"/>
    <x v="26"/>
    <x v="5"/>
    <x v="2210"/>
    <n v="16.3"/>
    <n v="14"/>
    <x v="390"/>
    <n v="210"/>
  </r>
  <r>
    <x v="5"/>
    <x v="26"/>
    <x v="6"/>
    <x v="2155"/>
    <n v="-5.0999999999999996"/>
    <n v="11"/>
    <x v="390"/>
    <n v="216"/>
  </r>
  <r>
    <x v="5"/>
    <x v="26"/>
    <x v="7"/>
    <x v="1790"/>
    <n v="3.6"/>
    <n v="16"/>
    <x v="390"/>
    <n v="235"/>
  </r>
  <r>
    <x v="5"/>
    <x v="26"/>
    <x v="8"/>
    <x v="2209"/>
    <n v="-18.7"/>
    <n v="8"/>
    <x v="390"/>
    <n v="199"/>
  </r>
  <r>
    <x v="5"/>
    <x v="26"/>
    <x v="9"/>
    <x v="561"/>
    <n v="-1.7"/>
    <n v="9"/>
    <x v="390"/>
    <n v="223"/>
  </r>
  <r>
    <x v="5"/>
    <x v="26"/>
    <x v="10"/>
    <x v="1742"/>
    <n v="-5.0999999999999996"/>
    <n v="6"/>
    <x v="391"/>
    <n v="219"/>
  </r>
  <r>
    <x v="5"/>
    <x v="26"/>
    <x v="11"/>
    <x v="2211"/>
    <n v="-5.5"/>
    <n v="25"/>
    <x v="391"/>
    <n v="213"/>
  </r>
  <r>
    <x v="5"/>
    <x v="27"/>
    <x v="0"/>
    <x v="2212"/>
    <n v="0"/>
    <n v="127"/>
    <x v="379"/>
    <n v="840"/>
  </r>
  <r>
    <x v="5"/>
    <x v="27"/>
    <x v="1"/>
    <x v="2213"/>
    <n v="-8.1"/>
    <n v="68"/>
    <x v="380"/>
    <n v="865"/>
  </r>
  <r>
    <x v="5"/>
    <x v="27"/>
    <x v="2"/>
    <x v="2214"/>
    <n v="-0.7"/>
    <n v="47"/>
    <x v="420"/>
    <n v="830"/>
  </r>
  <r>
    <x v="5"/>
    <x v="27"/>
    <x v="3"/>
    <x v="2215"/>
    <n v="-11.6"/>
    <n v="46"/>
    <x v="381"/>
    <n v="840"/>
  </r>
  <r>
    <x v="5"/>
    <x v="27"/>
    <x v="4"/>
    <x v="2216"/>
    <n v="5.0999999999999996"/>
    <n v="66"/>
    <x v="382"/>
    <n v="847"/>
  </r>
  <r>
    <x v="5"/>
    <x v="27"/>
    <x v="5"/>
    <x v="2217"/>
    <n v="8.6"/>
    <n v="83"/>
    <x v="382"/>
    <n v="903"/>
  </r>
  <r>
    <x v="5"/>
    <x v="27"/>
    <x v="6"/>
    <x v="2218"/>
    <n v="6.3"/>
    <n v="67"/>
    <x v="382"/>
    <n v="964"/>
  </r>
  <r>
    <x v="5"/>
    <x v="27"/>
    <x v="7"/>
    <x v="2219"/>
    <n v="8.1999999999999993"/>
    <n v="62"/>
    <x v="380"/>
    <n v="1045"/>
  </r>
  <r>
    <x v="5"/>
    <x v="27"/>
    <x v="8"/>
    <x v="1762"/>
    <n v="7.7"/>
    <n v="116"/>
    <x v="379"/>
    <n v="1121"/>
  </r>
  <r>
    <x v="5"/>
    <x v="27"/>
    <x v="9"/>
    <x v="1472"/>
    <n v="-2.8"/>
    <n v="150"/>
    <x v="93"/>
    <n v="1152"/>
  </r>
  <r>
    <x v="5"/>
    <x v="27"/>
    <x v="10"/>
    <x v="2220"/>
    <n v="-0.4"/>
    <n v="133"/>
    <x v="445"/>
    <n v="1153"/>
  </r>
  <r>
    <x v="5"/>
    <x v="27"/>
    <x v="11"/>
    <x v="2221"/>
    <n v="0.6"/>
    <n v="135"/>
    <x v="445"/>
    <n v="1198"/>
  </r>
  <r>
    <x v="5"/>
    <x v="28"/>
    <x v="0"/>
    <x v="2222"/>
    <n v="0"/>
    <n v="418"/>
    <x v="388"/>
    <n v="1061"/>
  </r>
  <r>
    <x v="5"/>
    <x v="28"/>
    <x v="1"/>
    <x v="2223"/>
    <n v="1.6"/>
    <n v="387"/>
    <x v="386"/>
    <n v="1087"/>
  </r>
  <r>
    <x v="5"/>
    <x v="28"/>
    <x v="2"/>
    <x v="2224"/>
    <n v="17.7"/>
    <n v="466"/>
    <x v="388"/>
    <n v="1036"/>
  </r>
  <r>
    <x v="5"/>
    <x v="28"/>
    <x v="3"/>
    <x v="2225"/>
    <n v="17.5"/>
    <n v="304"/>
    <x v="394"/>
    <n v="1153"/>
  </r>
  <r>
    <x v="5"/>
    <x v="28"/>
    <x v="4"/>
    <x v="2226"/>
    <n v="5.6"/>
    <n v="513"/>
    <x v="394"/>
    <n v="1181"/>
  </r>
  <r>
    <x v="5"/>
    <x v="28"/>
    <x v="5"/>
    <x v="2227"/>
    <n v="-2"/>
    <n v="417"/>
    <x v="394"/>
    <n v="1207"/>
  </r>
  <r>
    <x v="5"/>
    <x v="28"/>
    <x v="6"/>
    <x v="2228"/>
    <n v="-5.5"/>
    <n v="452"/>
    <x v="394"/>
    <n v="1296"/>
  </r>
  <r>
    <x v="5"/>
    <x v="28"/>
    <x v="7"/>
    <x v="2229"/>
    <n v="0.9"/>
    <n v="499"/>
    <x v="394"/>
    <n v="1187"/>
  </r>
  <r>
    <x v="5"/>
    <x v="28"/>
    <x v="8"/>
    <x v="771"/>
    <n v="2.2999999999999998"/>
    <n v="610"/>
    <x v="394"/>
    <n v="1198"/>
  </r>
  <r>
    <x v="5"/>
    <x v="28"/>
    <x v="9"/>
    <x v="2230"/>
    <n v="2.7"/>
    <n v="766"/>
    <x v="388"/>
    <n v="1244"/>
  </r>
  <r>
    <x v="5"/>
    <x v="28"/>
    <x v="10"/>
    <x v="2231"/>
    <n v="0.7"/>
    <n v="1391"/>
    <x v="388"/>
    <n v="1245"/>
  </r>
  <r>
    <x v="5"/>
    <x v="28"/>
    <x v="11"/>
    <x v="2232"/>
    <n v="-2.7"/>
    <n v="1035"/>
    <x v="388"/>
    <n v="1232"/>
  </r>
  <r>
    <x v="5"/>
    <x v="29"/>
    <x v="0"/>
    <x v="2233"/>
    <n v="0"/>
    <n v="205"/>
    <x v="414"/>
    <n v="814"/>
  </r>
  <r>
    <x v="5"/>
    <x v="29"/>
    <x v="1"/>
    <x v="1491"/>
    <n v="-9.8000000000000007"/>
    <n v="119"/>
    <x v="414"/>
    <n v="770"/>
  </r>
  <r>
    <x v="5"/>
    <x v="29"/>
    <x v="2"/>
    <x v="569"/>
    <n v="-29.3"/>
    <n v="83"/>
    <x v="389"/>
    <n v="540"/>
  </r>
  <r>
    <x v="5"/>
    <x v="29"/>
    <x v="3"/>
    <x v="1920"/>
    <n v="-5.9"/>
    <n v="101"/>
    <x v="389"/>
    <n v="549"/>
  </r>
  <r>
    <x v="5"/>
    <x v="29"/>
    <x v="4"/>
    <x v="2234"/>
    <n v="-1.2"/>
    <n v="118"/>
    <x v="389"/>
    <n v="577"/>
  </r>
  <r>
    <x v="5"/>
    <x v="29"/>
    <x v="5"/>
    <x v="2235"/>
    <n v="2.2000000000000002"/>
    <n v="96"/>
    <x v="389"/>
    <n v="571"/>
  </r>
  <r>
    <x v="5"/>
    <x v="29"/>
    <x v="6"/>
    <x v="770"/>
    <n v="2.1"/>
    <n v="79"/>
    <x v="389"/>
    <n v="565"/>
  </r>
  <r>
    <x v="5"/>
    <x v="29"/>
    <x v="7"/>
    <x v="2236"/>
    <n v="11.7"/>
    <n v="29"/>
    <x v="390"/>
    <n v="606"/>
  </r>
  <r>
    <x v="5"/>
    <x v="29"/>
    <x v="8"/>
    <x v="2237"/>
    <n v="0"/>
    <n v="50"/>
    <x v="390"/>
    <n v="589"/>
  </r>
  <r>
    <x v="5"/>
    <x v="29"/>
    <x v="9"/>
    <x v="2238"/>
    <n v="5.8"/>
    <n v="89"/>
    <x v="390"/>
    <n v="631"/>
  </r>
  <r>
    <x v="5"/>
    <x v="29"/>
    <x v="10"/>
    <x v="2239"/>
    <n v="-2.2999999999999998"/>
    <n v="90"/>
    <x v="390"/>
    <n v="608"/>
  </r>
  <r>
    <x v="5"/>
    <x v="29"/>
    <x v="11"/>
    <x v="2240"/>
    <n v="-4.5"/>
    <n v="150"/>
    <x v="398"/>
    <n v="618"/>
  </r>
  <r>
    <x v="5"/>
    <x v="30"/>
    <x v="0"/>
    <x v="2241"/>
    <n v="0"/>
    <n v="3958"/>
    <x v="400"/>
    <n v="311"/>
  </r>
  <r>
    <x v="5"/>
    <x v="30"/>
    <x v="1"/>
    <x v="2242"/>
    <n v="7"/>
    <n v="793"/>
    <x v="400"/>
    <n v="276"/>
  </r>
  <r>
    <x v="5"/>
    <x v="30"/>
    <x v="2"/>
    <x v="2243"/>
    <n v="-15.6"/>
    <n v="886"/>
    <x v="399"/>
    <n v="284"/>
  </r>
  <r>
    <x v="5"/>
    <x v="30"/>
    <x v="3"/>
    <x v="2244"/>
    <n v="-1.4"/>
    <n v="642"/>
    <x v="399"/>
    <n v="277"/>
  </r>
  <r>
    <x v="5"/>
    <x v="30"/>
    <x v="4"/>
    <x v="2245"/>
    <n v="15.6"/>
    <n v="470"/>
    <x v="400"/>
    <n v="318"/>
  </r>
  <r>
    <x v="5"/>
    <x v="30"/>
    <x v="5"/>
    <x v="2246"/>
    <n v="-2.2000000000000002"/>
    <n v="321"/>
    <x v="400"/>
    <n v="314"/>
  </r>
  <r>
    <x v="5"/>
    <x v="30"/>
    <x v="6"/>
    <x v="2247"/>
    <n v="5.9"/>
    <n v="665"/>
    <x v="399"/>
    <n v="332"/>
  </r>
  <r>
    <x v="5"/>
    <x v="30"/>
    <x v="7"/>
    <x v="2248"/>
    <n v="-0.2"/>
    <n v="451"/>
    <x v="400"/>
    <n v="400"/>
  </r>
  <r>
    <x v="5"/>
    <x v="30"/>
    <x v="8"/>
    <x v="2249"/>
    <n v="5"/>
    <n v="1134"/>
    <x v="415"/>
    <n v="420"/>
  </r>
  <r>
    <x v="5"/>
    <x v="30"/>
    <x v="9"/>
    <x v="2250"/>
    <n v="17.8"/>
    <n v="997"/>
    <x v="414"/>
    <n v="411"/>
  </r>
  <r>
    <x v="5"/>
    <x v="30"/>
    <x v="10"/>
    <x v="2251"/>
    <n v="-14.2"/>
    <n v="882"/>
    <x v="400"/>
    <n v="442"/>
  </r>
  <r>
    <x v="5"/>
    <x v="30"/>
    <x v="11"/>
    <x v="2252"/>
    <n v="-2"/>
    <n v="461"/>
    <x v="400"/>
    <n v="433"/>
  </r>
  <r>
    <x v="5"/>
    <x v="31"/>
    <x v="0"/>
    <x v="2253"/>
    <n v="0"/>
    <n v="4251"/>
    <x v="255"/>
    <m/>
  </r>
  <r>
    <x v="5"/>
    <x v="31"/>
    <x v="1"/>
    <x v="2254"/>
    <n v="-5.5"/>
    <n v="4215"/>
    <x v="255"/>
    <m/>
  </r>
  <r>
    <x v="5"/>
    <x v="31"/>
    <x v="2"/>
    <x v="2255"/>
    <n v="5"/>
    <n v="4927"/>
    <x v="255"/>
    <m/>
  </r>
  <r>
    <x v="5"/>
    <x v="31"/>
    <x v="3"/>
    <x v="2256"/>
    <n v="-1.1000000000000001"/>
    <n v="5638"/>
    <x v="255"/>
    <m/>
  </r>
  <r>
    <x v="5"/>
    <x v="31"/>
    <x v="4"/>
    <x v="2257"/>
    <n v="0.3"/>
    <n v="6172"/>
    <x v="255"/>
    <m/>
  </r>
  <r>
    <x v="5"/>
    <x v="31"/>
    <x v="5"/>
    <x v="2258"/>
    <n v="-9.1"/>
    <n v="6146"/>
    <x v="255"/>
    <m/>
  </r>
  <r>
    <x v="5"/>
    <x v="31"/>
    <x v="6"/>
    <x v="2259"/>
    <n v="15.3"/>
    <n v="6385"/>
    <x v="255"/>
    <m/>
  </r>
  <r>
    <x v="5"/>
    <x v="31"/>
    <x v="7"/>
    <x v="2260"/>
    <n v="4.5"/>
    <n v="7379"/>
    <x v="255"/>
    <m/>
  </r>
  <r>
    <x v="5"/>
    <x v="31"/>
    <x v="8"/>
    <x v="2261"/>
    <n v="0.3"/>
    <n v="8149"/>
    <x v="255"/>
    <m/>
  </r>
  <r>
    <x v="5"/>
    <x v="31"/>
    <x v="9"/>
    <x v="2262"/>
    <n v="0.9"/>
    <n v="9097"/>
    <x v="255"/>
    <m/>
  </r>
  <r>
    <x v="5"/>
    <x v="31"/>
    <x v="10"/>
    <x v="2263"/>
    <n v="0.1"/>
    <n v="8892"/>
    <x v="255"/>
    <m/>
  </r>
  <r>
    <x v="5"/>
    <x v="31"/>
    <x v="11"/>
    <x v="2264"/>
    <n v="4.8"/>
    <n v="9136"/>
    <x v="327"/>
    <n v="5135"/>
  </r>
  <r>
    <x v="5"/>
    <x v="32"/>
    <x v="0"/>
    <x v="2265"/>
    <n v="0"/>
    <n v="47"/>
    <x v="375"/>
    <n v="829"/>
  </r>
  <r>
    <x v="5"/>
    <x v="32"/>
    <x v="1"/>
    <x v="2266"/>
    <n v="2.7"/>
    <n v="71"/>
    <x v="375"/>
    <n v="877"/>
  </r>
  <r>
    <x v="5"/>
    <x v="32"/>
    <x v="2"/>
    <x v="2267"/>
    <n v="-2.2000000000000002"/>
    <n v="-14"/>
    <x v="374"/>
    <n v="921"/>
  </r>
  <r>
    <x v="5"/>
    <x v="32"/>
    <x v="3"/>
    <x v="2268"/>
    <n v="-3.8"/>
    <n v="28"/>
    <x v="374"/>
    <n v="987"/>
  </r>
  <r>
    <x v="5"/>
    <x v="32"/>
    <x v="4"/>
    <x v="2269"/>
    <n v="11.8"/>
    <n v="113"/>
    <x v="374"/>
    <n v="1055"/>
  </r>
  <r>
    <x v="5"/>
    <x v="32"/>
    <x v="5"/>
    <x v="1143"/>
    <n v="6.3"/>
    <n v="69"/>
    <x v="479"/>
    <n v="1176"/>
  </r>
  <r>
    <x v="5"/>
    <x v="32"/>
    <x v="6"/>
    <x v="1890"/>
    <n v="-2.1"/>
    <n v="151"/>
    <x v="479"/>
    <n v="1262"/>
  </r>
  <r>
    <x v="5"/>
    <x v="32"/>
    <x v="7"/>
    <x v="2270"/>
    <n v="9.4"/>
    <n v="87"/>
    <x v="478"/>
    <n v="1387"/>
  </r>
  <r>
    <x v="5"/>
    <x v="32"/>
    <x v="8"/>
    <x v="2271"/>
    <n v="4.7"/>
    <n v="123"/>
    <x v="478"/>
    <n v="1436"/>
  </r>
  <r>
    <x v="5"/>
    <x v="32"/>
    <x v="9"/>
    <x v="1949"/>
    <n v="-1"/>
    <n v="186"/>
    <x v="478"/>
    <n v="1457"/>
  </r>
  <r>
    <x v="5"/>
    <x v="32"/>
    <x v="10"/>
    <x v="2272"/>
    <n v="2.1"/>
    <n v="229"/>
    <x v="477"/>
    <n v="1588"/>
  </r>
  <r>
    <x v="5"/>
    <x v="32"/>
    <x v="11"/>
    <x v="1011"/>
    <n v="3.9"/>
    <n v="386"/>
    <x v="418"/>
    <n v="1668"/>
  </r>
  <r>
    <x v="5"/>
    <x v="33"/>
    <x v="0"/>
    <x v="2273"/>
    <n v="0"/>
    <n v="64"/>
    <x v="375"/>
    <n v="633"/>
  </r>
  <r>
    <x v="5"/>
    <x v="33"/>
    <x v="1"/>
    <x v="2274"/>
    <n v="-11.2"/>
    <n v="45"/>
    <x v="384"/>
    <n v="560"/>
  </r>
  <r>
    <x v="5"/>
    <x v="33"/>
    <x v="2"/>
    <x v="923"/>
    <n v="4.7"/>
    <n v="37"/>
    <x v="421"/>
    <n v="610"/>
  </r>
  <r>
    <x v="5"/>
    <x v="33"/>
    <x v="3"/>
    <x v="2213"/>
    <n v="23.7"/>
    <n v="114"/>
    <x v="385"/>
    <n v="818"/>
  </r>
  <r>
    <x v="5"/>
    <x v="33"/>
    <x v="4"/>
    <x v="2275"/>
    <n v="3.9"/>
    <n v="61"/>
    <x v="385"/>
    <n v="800"/>
  </r>
  <r>
    <x v="5"/>
    <x v="33"/>
    <x v="5"/>
    <x v="2276"/>
    <n v="-19.8"/>
    <n v="137"/>
    <x v="384"/>
    <n v="669"/>
  </r>
  <r>
    <x v="5"/>
    <x v="33"/>
    <x v="6"/>
    <x v="2277"/>
    <n v="10"/>
    <n v="106"/>
    <x v="384"/>
    <n v="730"/>
  </r>
  <r>
    <x v="5"/>
    <x v="33"/>
    <x v="7"/>
    <x v="2278"/>
    <n v="0"/>
    <n v="85"/>
    <x v="385"/>
    <n v="850"/>
  </r>
  <r>
    <x v="5"/>
    <x v="33"/>
    <x v="8"/>
    <x v="2279"/>
    <n v="12.5"/>
    <n v="100"/>
    <x v="385"/>
    <n v="878"/>
  </r>
  <r>
    <x v="5"/>
    <x v="33"/>
    <x v="9"/>
    <x v="2280"/>
    <n v="8.4"/>
    <n v="87"/>
    <x v="374"/>
    <n v="1039"/>
  </r>
  <r>
    <x v="5"/>
    <x v="33"/>
    <x v="10"/>
    <x v="2281"/>
    <n v="12"/>
    <n v="185"/>
    <x v="479"/>
    <n v="1149"/>
  </r>
  <r>
    <x v="5"/>
    <x v="33"/>
    <x v="11"/>
    <x v="2282"/>
    <n v="-22.5"/>
    <n v="189"/>
    <x v="374"/>
    <n v="1083"/>
  </r>
  <r>
    <x v="5"/>
    <x v="34"/>
    <x v="0"/>
    <x v="2283"/>
    <n v="0"/>
    <n v="1575"/>
    <x v="422"/>
    <n v="2555"/>
  </r>
  <r>
    <x v="5"/>
    <x v="34"/>
    <x v="1"/>
    <x v="2284"/>
    <n v="4.9000000000000004"/>
    <n v="1807"/>
    <x v="110"/>
    <n v="2774"/>
  </r>
  <r>
    <x v="5"/>
    <x v="34"/>
    <x v="2"/>
    <x v="2285"/>
    <n v="3.9"/>
    <n v="1665"/>
    <x v="110"/>
    <n v="2873"/>
  </r>
  <r>
    <x v="5"/>
    <x v="34"/>
    <x v="3"/>
    <x v="2286"/>
    <n v="3.9"/>
    <n v="1879"/>
    <x v="90"/>
    <n v="3062"/>
  </r>
  <r>
    <x v="5"/>
    <x v="34"/>
    <x v="4"/>
    <x v="1156"/>
    <n v="-4.3"/>
    <n v="1831"/>
    <x v="579"/>
    <n v="3055"/>
  </r>
  <r>
    <x v="5"/>
    <x v="34"/>
    <x v="5"/>
    <x v="2287"/>
    <n v="8"/>
    <n v="2253"/>
    <x v="109"/>
    <n v="3437"/>
  </r>
  <r>
    <x v="5"/>
    <x v="34"/>
    <x v="6"/>
    <x v="2288"/>
    <n v="6.7"/>
    <n v="2285"/>
    <x v="581"/>
    <n v="3694"/>
  </r>
  <r>
    <x v="5"/>
    <x v="34"/>
    <x v="7"/>
    <x v="2289"/>
    <n v="-0.9"/>
    <n v="2348"/>
    <x v="580"/>
    <n v="3639"/>
  </r>
  <r>
    <x v="5"/>
    <x v="34"/>
    <x v="8"/>
    <x v="2290"/>
    <n v="-6.4"/>
    <n v="2427"/>
    <x v="601"/>
    <n v="3418"/>
  </r>
  <r>
    <x v="5"/>
    <x v="34"/>
    <x v="9"/>
    <x v="2291"/>
    <n v="2.5"/>
    <n v="2429"/>
    <x v="599"/>
    <n v="3586"/>
  </r>
  <r>
    <x v="5"/>
    <x v="34"/>
    <x v="10"/>
    <x v="2292"/>
    <n v="1.6"/>
    <n v="2903"/>
    <x v="580"/>
    <n v="3737"/>
  </r>
  <r>
    <x v="5"/>
    <x v="34"/>
    <x v="11"/>
    <x v="2293"/>
    <n v="1.6"/>
    <n v="3172"/>
    <x v="580"/>
    <n v="3959"/>
  </r>
  <r>
    <x v="5"/>
    <x v="35"/>
    <x v="0"/>
    <x v="2294"/>
    <n v="0"/>
    <n v="475"/>
    <x v="106"/>
    <n v="2786"/>
  </r>
  <r>
    <x v="5"/>
    <x v="35"/>
    <x v="1"/>
    <x v="2295"/>
    <n v="0.7"/>
    <n v="592"/>
    <x v="499"/>
    <n v="2975"/>
  </r>
  <r>
    <x v="5"/>
    <x v="35"/>
    <x v="2"/>
    <x v="2296"/>
    <n v="3"/>
    <n v="930"/>
    <x v="499"/>
    <n v="3115"/>
  </r>
  <r>
    <x v="5"/>
    <x v="35"/>
    <x v="3"/>
    <x v="2297"/>
    <n v="3.2"/>
    <n v="829"/>
    <x v="105"/>
    <n v="3310"/>
  </r>
  <r>
    <x v="5"/>
    <x v="35"/>
    <x v="4"/>
    <x v="2298"/>
    <n v="1.6"/>
    <n v="800"/>
    <x v="425"/>
    <n v="3481"/>
  </r>
  <r>
    <x v="5"/>
    <x v="35"/>
    <x v="5"/>
    <x v="1275"/>
    <n v="1.3"/>
    <n v="599"/>
    <x v="425"/>
    <n v="3654"/>
  </r>
  <r>
    <x v="5"/>
    <x v="35"/>
    <x v="6"/>
    <x v="1878"/>
    <n v="-0.5"/>
    <n v="592"/>
    <x v="524"/>
    <n v="3745"/>
  </r>
  <r>
    <x v="5"/>
    <x v="35"/>
    <x v="7"/>
    <x v="1867"/>
    <n v="-1"/>
    <n v="1158"/>
    <x v="425"/>
    <n v="3919"/>
  </r>
  <r>
    <x v="5"/>
    <x v="35"/>
    <x v="8"/>
    <x v="2299"/>
    <n v="5.0999999999999996"/>
    <n v="999"/>
    <x v="500"/>
    <n v="4130"/>
  </r>
  <r>
    <x v="5"/>
    <x v="35"/>
    <x v="9"/>
    <x v="2300"/>
    <n v="-9.6999999999999993"/>
    <n v="841"/>
    <x v="424"/>
    <n v="3982"/>
  </r>
  <r>
    <x v="5"/>
    <x v="35"/>
    <x v="10"/>
    <x v="2301"/>
    <n v="3.4"/>
    <n v="1310"/>
    <x v="425"/>
    <n v="4231"/>
  </r>
  <r>
    <x v="5"/>
    <x v="35"/>
    <x v="11"/>
    <x v="2302"/>
    <n v="3.7"/>
    <n v="1282"/>
    <x v="675"/>
    <n v="4531"/>
  </r>
  <r>
    <x v="5"/>
    <x v="36"/>
    <x v="0"/>
    <x v="2303"/>
    <n v="0"/>
    <n v="644"/>
    <x v="194"/>
    <n v="6962"/>
  </r>
  <r>
    <x v="5"/>
    <x v="36"/>
    <x v="1"/>
    <x v="2304"/>
    <n v="-0.2"/>
    <n v="580"/>
    <x v="199"/>
    <n v="7421"/>
  </r>
  <r>
    <x v="5"/>
    <x v="36"/>
    <x v="2"/>
    <x v="2305"/>
    <n v="0.2"/>
    <n v="572"/>
    <x v="49"/>
    <n v="7695"/>
  </r>
  <r>
    <x v="5"/>
    <x v="36"/>
    <x v="3"/>
    <x v="2306"/>
    <n v="0.1"/>
    <n v="655"/>
    <x v="212"/>
    <n v="8239"/>
  </r>
  <r>
    <x v="5"/>
    <x v="36"/>
    <x v="4"/>
    <x v="2307"/>
    <n v="4.2"/>
    <n v="780"/>
    <x v="686"/>
    <n v="8941"/>
  </r>
  <r>
    <x v="5"/>
    <x v="36"/>
    <x v="5"/>
    <x v="2308"/>
    <n v="-1.2"/>
    <n v="950"/>
    <x v="538"/>
    <n v="9312"/>
  </r>
  <r>
    <x v="5"/>
    <x v="36"/>
    <x v="6"/>
    <x v="2309"/>
    <n v="1.2"/>
    <n v="1125"/>
    <x v="210"/>
    <n v="9885"/>
  </r>
  <r>
    <x v="5"/>
    <x v="36"/>
    <x v="7"/>
    <x v="2310"/>
    <n v="2.2000000000000002"/>
    <n v="1067"/>
    <x v="700"/>
    <n v="10403"/>
  </r>
  <r>
    <x v="5"/>
    <x v="36"/>
    <x v="8"/>
    <x v="2311"/>
    <n v="2.6"/>
    <n v="1113"/>
    <x v="195"/>
    <n v="10972"/>
  </r>
  <r>
    <x v="5"/>
    <x v="36"/>
    <x v="9"/>
    <x v="2312"/>
    <n v="-1"/>
    <n v="957"/>
    <x v="51"/>
    <n v="11250"/>
  </r>
  <r>
    <x v="5"/>
    <x v="36"/>
    <x v="10"/>
    <x v="2313"/>
    <n v="-0.9"/>
    <n v="1103"/>
    <x v="58"/>
    <n v="11672"/>
  </r>
  <r>
    <x v="5"/>
    <x v="36"/>
    <x v="11"/>
    <x v="2314"/>
    <n v="-1.3"/>
    <n v="1674"/>
    <x v="595"/>
    <n v="12063"/>
  </r>
  <r>
    <x v="5"/>
    <x v="37"/>
    <x v="0"/>
    <x v="2315"/>
    <n v="0"/>
    <n v="229"/>
    <x v="382"/>
    <n v="811"/>
  </r>
  <r>
    <x v="5"/>
    <x v="37"/>
    <x v="1"/>
    <x v="2316"/>
    <n v="-9.1999999999999993"/>
    <n v="257"/>
    <x v="382"/>
    <n v="833"/>
  </r>
  <r>
    <x v="5"/>
    <x v="37"/>
    <x v="2"/>
    <x v="2317"/>
    <n v="-7.7"/>
    <n v="214"/>
    <x v="381"/>
    <n v="857"/>
  </r>
  <r>
    <x v="5"/>
    <x v="37"/>
    <x v="3"/>
    <x v="1918"/>
    <n v="-4.3"/>
    <n v="174"/>
    <x v="418"/>
    <n v="802"/>
  </r>
  <r>
    <x v="5"/>
    <x v="37"/>
    <x v="4"/>
    <x v="1926"/>
    <n v="0.1"/>
    <n v="239"/>
    <x v="417"/>
    <n v="867"/>
  </r>
  <r>
    <x v="5"/>
    <x v="37"/>
    <x v="5"/>
    <x v="2318"/>
    <n v="2.6"/>
    <n v="214"/>
    <x v="416"/>
    <n v="847"/>
  </r>
  <r>
    <x v="5"/>
    <x v="37"/>
    <x v="6"/>
    <x v="2319"/>
    <n v="4.4000000000000004"/>
    <n v="235"/>
    <x v="416"/>
    <n v="867"/>
  </r>
  <r>
    <x v="5"/>
    <x v="37"/>
    <x v="7"/>
    <x v="2320"/>
    <n v="1.4"/>
    <n v="168"/>
    <x v="418"/>
    <n v="897"/>
  </r>
  <r>
    <x v="5"/>
    <x v="37"/>
    <x v="8"/>
    <x v="2321"/>
    <n v="-1.6"/>
    <n v="155"/>
    <x v="417"/>
    <n v="914"/>
  </r>
  <r>
    <x v="5"/>
    <x v="37"/>
    <x v="9"/>
    <x v="1760"/>
    <n v="-3"/>
    <n v="240"/>
    <x v="416"/>
    <n v="914"/>
  </r>
  <r>
    <x v="5"/>
    <x v="37"/>
    <x v="10"/>
    <x v="1145"/>
    <n v="-3.3"/>
    <n v="258"/>
    <x v="382"/>
    <n v="949"/>
  </r>
  <r>
    <x v="5"/>
    <x v="37"/>
    <x v="11"/>
    <x v="2322"/>
    <n v="6.8"/>
    <n v="413"/>
    <x v="420"/>
    <n v="1030"/>
  </r>
  <r>
    <x v="5"/>
    <x v="38"/>
    <x v="0"/>
    <x v="456"/>
    <n v="0"/>
    <n v="0"/>
    <x v="327"/>
    <n v="0"/>
  </r>
  <r>
    <x v="5"/>
    <x v="38"/>
    <x v="1"/>
    <x v="456"/>
    <n v="0"/>
    <n v="0"/>
    <x v="327"/>
    <n v="0"/>
  </r>
  <r>
    <x v="5"/>
    <x v="38"/>
    <x v="2"/>
    <x v="456"/>
    <n v="0"/>
    <n v="0"/>
    <x v="327"/>
    <n v="0"/>
  </r>
  <r>
    <x v="5"/>
    <x v="38"/>
    <x v="3"/>
    <x v="456"/>
    <n v="0"/>
    <n v="0"/>
    <x v="327"/>
    <n v="0"/>
  </r>
  <r>
    <x v="5"/>
    <x v="38"/>
    <x v="4"/>
    <x v="456"/>
    <n v="0"/>
    <n v="0"/>
    <x v="327"/>
    <n v="0"/>
  </r>
  <r>
    <x v="5"/>
    <x v="38"/>
    <x v="5"/>
    <x v="456"/>
    <n v="0"/>
    <n v="0"/>
    <x v="327"/>
    <n v="0"/>
  </r>
  <r>
    <x v="5"/>
    <x v="38"/>
    <x v="6"/>
    <x v="456"/>
    <n v="0"/>
    <n v="0"/>
    <x v="327"/>
    <n v="0"/>
  </r>
  <r>
    <x v="5"/>
    <x v="38"/>
    <x v="7"/>
    <x v="456"/>
    <n v="0"/>
    <n v="0"/>
    <x v="327"/>
    <n v="0"/>
  </r>
  <r>
    <x v="5"/>
    <x v="38"/>
    <x v="8"/>
    <x v="456"/>
    <n v="0"/>
    <n v="0"/>
    <x v="327"/>
    <n v="0"/>
  </r>
  <r>
    <x v="5"/>
    <x v="38"/>
    <x v="9"/>
    <x v="456"/>
    <n v="0"/>
    <n v="0"/>
    <x v="327"/>
    <n v="0"/>
  </r>
  <r>
    <x v="5"/>
    <x v="38"/>
    <x v="10"/>
    <x v="456"/>
    <n v="0"/>
    <n v="0"/>
    <x v="327"/>
    <n v="0"/>
  </r>
  <r>
    <x v="5"/>
    <x v="38"/>
    <x v="11"/>
    <x v="456"/>
    <n v="0"/>
    <n v="0"/>
    <x v="327"/>
    <n v="0"/>
  </r>
  <r>
    <x v="5"/>
    <x v="39"/>
    <x v="0"/>
    <x v="2323"/>
    <n v="0"/>
    <n v="2839"/>
    <x v="463"/>
    <n v="10990"/>
  </r>
  <r>
    <x v="5"/>
    <x v="39"/>
    <x v="1"/>
    <x v="2324"/>
    <n v="1.3"/>
    <n v="3133"/>
    <x v="462"/>
    <n v="11725"/>
  </r>
  <r>
    <x v="5"/>
    <x v="39"/>
    <x v="2"/>
    <x v="2325"/>
    <n v="1.9"/>
    <n v="3264"/>
    <x v="69"/>
    <n v="12230"/>
  </r>
  <r>
    <x v="5"/>
    <x v="39"/>
    <x v="3"/>
    <x v="2326"/>
    <n v="1.5"/>
    <n v="3501"/>
    <x v="636"/>
    <n v="12991"/>
  </r>
  <r>
    <x v="5"/>
    <x v="39"/>
    <x v="4"/>
    <x v="2327"/>
    <n v="1.9"/>
    <n v="3508"/>
    <x v="440"/>
    <n v="13725"/>
  </r>
  <r>
    <x v="5"/>
    <x v="39"/>
    <x v="5"/>
    <x v="2328"/>
    <n v="1.4"/>
    <n v="3878"/>
    <x v="639"/>
    <n v="14580"/>
  </r>
  <r>
    <x v="5"/>
    <x v="39"/>
    <x v="6"/>
    <x v="2329"/>
    <n v="2.7"/>
    <n v="4166"/>
    <x v="701"/>
    <n v="15472"/>
  </r>
  <r>
    <x v="5"/>
    <x v="39"/>
    <x v="7"/>
    <x v="2330"/>
    <n v="0.9"/>
    <n v="4802"/>
    <x v="444"/>
    <n v="16015"/>
  </r>
  <r>
    <x v="5"/>
    <x v="39"/>
    <x v="8"/>
    <x v="2331"/>
    <n v="-0.3"/>
    <n v="4782"/>
    <x v="702"/>
    <n v="16266"/>
  </r>
  <r>
    <x v="5"/>
    <x v="39"/>
    <x v="9"/>
    <x v="2332"/>
    <n v="-1.8"/>
    <n v="4481"/>
    <x v="703"/>
    <n v="16540"/>
  </r>
  <r>
    <x v="5"/>
    <x v="39"/>
    <x v="10"/>
    <x v="2333"/>
    <n v="0.7"/>
    <n v="5846"/>
    <x v="704"/>
    <n v="17309"/>
  </r>
  <r>
    <x v="5"/>
    <x v="39"/>
    <x v="11"/>
    <x v="2334"/>
    <n v="0.6"/>
    <n v="6788"/>
    <x v="702"/>
    <n v="18116"/>
  </r>
  <r>
    <x v="5"/>
    <x v="40"/>
    <x v="0"/>
    <x v="2335"/>
    <n v="0"/>
    <n v="1507"/>
    <x v="500"/>
    <n v="3654"/>
  </r>
  <r>
    <x v="5"/>
    <x v="40"/>
    <x v="1"/>
    <x v="2336"/>
    <n v="2.2000000000000002"/>
    <n v="1608"/>
    <x v="675"/>
    <n v="3871"/>
  </r>
  <r>
    <x v="5"/>
    <x v="40"/>
    <x v="2"/>
    <x v="2337"/>
    <n v="-1"/>
    <n v="1404"/>
    <x v="675"/>
    <n v="4069"/>
  </r>
  <r>
    <x v="5"/>
    <x v="40"/>
    <x v="3"/>
    <x v="2338"/>
    <n v="1.1000000000000001"/>
    <n v="1601"/>
    <x v="524"/>
    <n v="4333"/>
  </r>
  <r>
    <x v="5"/>
    <x v="40"/>
    <x v="4"/>
    <x v="2339"/>
    <n v="2.6"/>
    <n v="1574"/>
    <x v="104"/>
    <n v="4585"/>
  </r>
  <r>
    <x v="5"/>
    <x v="40"/>
    <x v="5"/>
    <x v="2340"/>
    <n v="3.1"/>
    <n v="1959"/>
    <x v="427"/>
    <n v="4896"/>
  </r>
  <r>
    <x v="5"/>
    <x v="40"/>
    <x v="6"/>
    <x v="2341"/>
    <n v="2.9"/>
    <n v="2195"/>
    <x v="430"/>
    <n v="5247"/>
  </r>
  <r>
    <x v="5"/>
    <x v="40"/>
    <x v="7"/>
    <x v="2342"/>
    <n v="2.4"/>
    <n v="2161"/>
    <x v="432"/>
    <n v="5494"/>
  </r>
  <r>
    <x v="5"/>
    <x v="40"/>
    <x v="8"/>
    <x v="2343"/>
    <n v="-4.5999999999999996"/>
    <n v="2059"/>
    <x v="156"/>
    <n v="5277"/>
  </r>
  <r>
    <x v="5"/>
    <x v="40"/>
    <x v="9"/>
    <x v="1874"/>
    <n v="-5.9"/>
    <n v="2141"/>
    <x v="430"/>
    <n v="5080"/>
  </r>
  <r>
    <x v="5"/>
    <x v="40"/>
    <x v="10"/>
    <x v="689"/>
    <n v="2.2000000000000002"/>
    <n v="2543"/>
    <x v="431"/>
    <n v="5321"/>
  </r>
  <r>
    <x v="5"/>
    <x v="40"/>
    <x v="11"/>
    <x v="2344"/>
    <n v="1.9"/>
    <n v="2853"/>
    <x v="430"/>
    <n v="5600"/>
  </r>
  <r>
    <x v="5"/>
    <x v="41"/>
    <x v="0"/>
    <x v="2345"/>
    <n v="0"/>
    <n v="1332"/>
    <x v="489"/>
    <n v="7336"/>
  </r>
  <r>
    <x v="5"/>
    <x v="41"/>
    <x v="1"/>
    <x v="2346"/>
    <n v="0.8"/>
    <n v="1525"/>
    <x v="512"/>
    <n v="7854"/>
  </r>
  <r>
    <x v="5"/>
    <x v="41"/>
    <x v="2"/>
    <x v="2347"/>
    <n v="3.6"/>
    <n v="1860"/>
    <x v="149"/>
    <n v="8161"/>
  </r>
  <r>
    <x v="5"/>
    <x v="41"/>
    <x v="3"/>
    <x v="2348"/>
    <n v="1.7"/>
    <n v="1900"/>
    <x v="199"/>
    <n v="8658"/>
  </r>
  <r>
    <x v="5"/>
    <x v="41"/>
    <x v="4"/>
    <x v="2349"/>
    <n v="1.5"/>
    <n v="1934"/>
    <x v="598"/>
    <n v="9140"/>
  </r>
  <r>
    <x v="5"/>
    <x v="41"/>
    <x v="5"/>
    <x v="2350"/>
    <n v="0.4"/>
    <n v="1919"/>
    <x v="537"/>
    <n v="9684"/>
  </r>
  <r>
    <x v="5"/>
    <x v="41"/>
    <x v="6"/>
    <x v="2351"/>
    <n v="2.5"/>
    <n v="1971"/>
    <x v="50"/>
    <n v="10225"/>
  </r>
  <r>
    <x v="5"/>
    <x v="41"/>
    <x v="7"/>
    <x v="2352"/>
    <n v="0"/>
    <n v="2641"/>
    <x v="687"/>
    <n v="10521"/>
  </r>
  <r>
    <x v="5"/>
    <x v="41"/>
    <x v="8"/>
    <x v="2353"/>
    <n v="2.1"/>
    <n v="2723"/>
    <x v="210"/>
    <n v="10989"/>
  </r>
  <r>
    <x v="5"/>
    <x v="41"/>
    <x v="9"/>
    <x v="2354"/>
    <n v="0.4"/>
    <n v="2340"/>
    <x v="705"/>
    <n v="11460"/>
  </r>
  <r>
    <x v="5"/>
    <x v="41"/>
    <x v="10"/>
    <x v="2355"/>
    <n v="0"/>
    <n v="3303"/>
    <x v="596"/>
    <n v="11988"/>
  </r>
  <r>
    <x v="5"/>
    <x v="41"/>
    <x v="11"/>
    <x v="2356"/>
    <n v="-0.1"/>
    <n v="3935"/>
    <x v="688"/>
    <n v="12516"/>
  </r>
  <r>
    <x v="6"/>
    <x v="0"/>
    <x v="0"/>
    <x v="2357"/>
    <n v="0"/>
    <n v="17992"/>
    <x v="272"/>
    <n v="49430"/>
  </r>
  <r>
    <x v="6"/>
    <x v="0"/>
    <x v="1"/>
    <x v="2358"/>
    <n v="-2.2000000000000002"/>
    <n v="17741"/>
    <x v="706"/>
    <n v="51183"/>
  </r>
  <r>
    <x v="6"/>
    <x v="0"/>
    <x v="2"/>
    <x v="2359"/>
    <n v="1"/>
    <n v="17633"/>
    <x v="707"/>
    <n v="52545"/>
  </r>
  <r>
    <x v="6"/>
    <x v="0"/>
    <x v="3"/>
    <x v="2360"/>
    <n v="1.4"/>
    <n v="19355"/>
    <x v="258"/>
    <n v="55044"/>
  </r>
  <r>
    <x v="6"/>
    <x v="0"/>
    <x v="4"/>
    <x v="2361"/>
    <n v="3.2"/>
    <n v="21816"/>
    <x v="708"/>
    <n v="58925"/>
  </r>
  <r>
    <x v="6"/>
    <x v="0"/>
    <x v="5"/>
    <x v="2362"/>
    <n v="2.7"/>
    <n v="24056"/>
    <x v="709"/>
    <n v="62130"/>
  </r>
  <r>
    <x v="6"/>
    <x v="0"/>
    <x v="6"/>
    <x v="2363"/>
    <n v="2.2000000000000002"/>
    <n v="24342"/>
    <x v="710"/>
    <n v="64453"/>
  </r>
  <r>
    <x v="6"/>
    <x v="0"/>
    <x v="7"/>
    <x v="2364"/>
    <n v="3.7"/>
    <n v="26703"/>
    <x v="711"/>
    <n v="66375"/>
  </r>
  <r>
    <x v="6"/>
    <x v="0"/>
    <x v="8"/>
    <x v="2365"/>
    <n v="-0.7"/>
    <n v="28970"/>
    <x v="712"/>
    <n v="68259"/>
  </r>
  <r>
    <x v="6"/>
    <x v="0"/>
    <x v="9"/>
    <x v="2366"/>
    <n v="0"/>
    <n v="30192"/>
    <x v="712"/>
    <n v="70454"/>
  </r>
  <r>
    <x v="6"/>
    <x v="0"/>
    <x v="10"/>
    <x v="2367"/>
    <n v="1.4"/>
    <n v="30344"/>
    <x v="713"/>
    <n v="73161"/>
  </r>
  <r>
    <x v="6"/>
    <x v="0"/>
    <x v="11"/>
    <x v="2368"/>
    <n v="4.0999999999999996"/>
    <n v="33994"/>
    <x v="714"/>
    <n v="76941"/>
  </r>
  <r>
    <x v="6"/>
    <x v="1"/>
    <x v="0"/>
    <x v="2369"/>
    <n v="0"/>
    <n v="384"/>
    <x v="479"/>
    <n v="314"/>
  </r>
  <r>
    <x v="6"/>
    <x v="1"/>
    <x v="1"/>
    <x v="1051"/>
    <n v="-4.4000000000000004"/>
    <n v="647"/>
    <x v="479"/>
    <n v="311"/>
  </r>
  <r>
    <x v="6"/>
    <x v="1"/>
    <x v="2"/>
    <x v="2369"/>
    <n v="1.8"/>
    <n v="427"/>
    <x v="479"/>
    <n v="329"/>
  </r>
  <r>
    <x v="6"/>
    <x v="1"/>
    <x v="3"/>
    <x v="2370"/>
    <n v="-5.9"/>
    <n v="587"/>
    <x v="374"/>
    <n v="348"/>
  </r>
  <r>
    <x v="6"/>
    <x v="1"/>
    <x v="4"/>
    <x v="991"/>
    <n v="-4.9000000000000004"/>
    <n v="547"/>
    <x v="478"/>
    <n v="320"/>
  </r>
  <r>
    <x v="6"/>
    <x v="1"/>
    <x v="5"/>
    <x v="2371"/>
    <n v="-5.6"/>
    <n v="647"/>
    <x v="479"/>
    <n v="313"/>
  </r>
  <r>
    <x v="6"/>
    <x v="1"/>
    <x v="6"/>
    <x v="2372"/>
    <n v="12.4"/>
    <n v="542"/>
    <x v="374"/>
    <n v="337"/>
  </r>
  <r>
    <x v="6"/>
    <x v="1"/>
    <x v="7"/>
    <x v="2373"/>
    <n v="0.7"/>
    <n v="750"/>
    <x v="479"/>
    <n v="358"/>
  </r>
  <r>
    <x v="6"/>
    <x v="1"/>
    <x v="8"/>
    <x v="2374"/>
    <n v="-1.6"/>
    <n v="787"/>
    <x v="479"/>
    <n v="365"/>
  </r>
  <r>
    <x v="6"/>
    <x v="1"/>
    <x v="9"/>
    <x v="2375"/>
    <n v="3.3"/>
    <n v="786"/>
    <x v="479"/>
    <n v="389"/>
  </r>
  <r>
    <x v="6"/>
    <x v="1"/>
    <x v="10"/>
    <x v="2376"/>
    <n v="-20.8"/>
    <n v="417"/>
    <x v="374"/>
    <n v="395"/>
  </r>
  <r>
    <x v="6"/>
    <x v="1"/>
    <x v="11"/>
    <x v="2377"/>
    <n v="23"/>
    <n v="438"/>
    <x v="374"/>
    <n v="430"/>
  </r>
  <r>
    <x v="6"/>
    <x v="2"/>
    <x v="0"/>
    <x v="517"/>
    <n v="0"/>
    <m/>
    <x v="255"/>
    <m/>
  </r>
  <r>
    <x v="6"/>
    <x v="2"/>
    <x v="1"/>
    <x v="517"/>
    <n v="0"/>
    <m/>
    <x v="255"/>
    <m/>
  </r>
  <r>
    <x v="6"/>
    <x v="2"/>
    <x v="2"/>
    <x v="517"/>
    <n v="0"/>
    <m/>
    <x v="255"/>
    <m/>
  </r>
  <r>
    <x v="6"/>
    <x v="2"/>
    <x v="3"/>
    <x v="517"/>
    <n v="0"/>
    <m/>
    <x v="255"/>
    <m/>
  </r>
  <r>
    <x v="6"/>
    <x v="2"/>
    <x v="4"/>
    <x v="517"/>
    <n v="0"/>
    <m/>
    <x v="255"/>
    <m/>
  </r>
  <r>
    <x v="6"/>
    <x v="2"/>
    <x v="5"/>
    <x v="517"/>
    <n v="0"/>
    <m/>
    <x v="255"/>
    <m/>
  </r>
  <r>
    <x v="6"/>
    <x v="2"/>
    <x v="6"/>
    <x v="517"/>
    <n v="0"/>
    <m/>
    <x v="255"/>
    <m/>
  </r>
  <r>
    <x v="6"/>
    <x v="2"/>
    <x v="7"/>
    <x v="517"/>
    <n v="0"/>
    <m/>
    <x v="255"/>
    <m/>
  </r>
  <r>
    <x v="6"/>
    <x v="2"/>
    <x v="8"/>
    <x v="517"/>
    <n v="0"/>
    <m/>
    <x v="255"/>
    <m/>
  </r>
  <r>
    <x v="6"/>
    <x v="2"/>
    <x v="9"/>
    <x v="517"/>
    <n v="0"/>
    <m/>
    <x v="255"/>
    <m/>
  </r>
  <r>
    <x v="6"/>
    <x v="2"/>
    <x v="10"/>
    <x v="517"/>
    <n v="0"/>
    <m/>
    <x v="255"/>
    <m/>
  </r>
  <r>
    <x v="6"/>
    <x v="2"/>
    <x v="11"/>
    <x v="517"/>
    <n v="0"/>
    <m/>
    <x v="255"/>
    <m/>
  </r>
  <r>
    <x v="6"/>
    <x v="3"/>
    <x v="0"/>
    <x v="1357"/>
    <n v="0"/>
    <n v="48"/>
    <x v="192"/>
    <n v="75"/>
  </r>
  <r>
    <x v="6"/>
    <x v="3"/>
    <x v="1"/>
    <x v="1357"/>
    <n v="-11.9"/>
    <n v="30"/>
    <x v="192"/>
    <n v="79"/>
  </r>
  <r>
    <x v="6"/>
    <x v="3"/>
    <x v="2"/>
    <x v="638"/>
    <n v="3.3"/>
    <n v="36"/>
    <x v="192"/>
    <n v="93"/>
  </r>
  <r>
    <x v="6"/>
    <x v="3"/>
    <x v="3"/>
    <x v="2378"/>
    <n v="24.3"/>
    <n v="148"/>
    <x v="192"/>
    <n v="109"/>
  </r>
  <r>
    <x v="6"/>
    <x v="3"/>
    <x v="4"/>
    <x v="1809"/>
    <n v="42.4"/>
    <n v="283"/>
    <x v="193"/>
    <n v="135"/>
  </r>
  <r>
    <x v="6"/>
    <x v="3"/>
    <x v="5"/>
    <x v="555"/>
    <n v="-2.9"/>
    <n v="28"/>
    <x v="193"/>
    <n v="138"/>
  </r>
  <r>
    <x v="6"/>
    <x v="3"/>
    <x v="6"/>
    <x v="997"/>
    <n v="14.4"/>
    <n v="32"/>
    <x v="193"/>
    <n v="146"/>
  </r>
  <r>
    <x v="6"/>
    <x v="3"/>
    <x v="7"/>
    <x v="2379"/>
    <n v="-18"/>
    <n v="14"/>
    <x v="193"/>
    <n v="133"/>
  </r>
  <r>
    <x v="6"/>
    <x v="3"/>
    <x v="8"/>
    <x v="1356"/>
    <n v="-2.7"/>
    <n v="42"/>
    <x v="192"/>
    <n v="151"/>
  </r>
  <r>
    <x v="6"/>
    <x v="3"/>
    <x v="9"/>
    <x v="1439"/>
    <n v="-28.3"/>
    <n v="44"/>
    <x v="192"/>
    <n v="124"/>
  </r>
  <r>
    <x v="6"/>
    <x v="3"/>
    <x v="10"/>
    <x v="2380"/>
    <n v="-11.9"/>
    <n v="82"/>
    <x v="192"/>
    <n v="132"/>
  </r>
  <r>
    <x v="6"/>
    <x v="3"/>
    <x v="11"/>
    <x v="2154"/>
    <n v="47.3"/>
    <n v="69"/>
    <x v="192"/>
    <n v="154"/>
  </r>
  <r>
    <x v="6"/>
    <x v="4"/>
    <x v="0"/>
    <x v="2381"/>
    <n v="0"/>
    <n v="0"/>
    <x v="327"/>
    <n v="25"/>
  </r>
  <r>
    <x v="6"/>
    <x v="4"/>
    <x v="1"/>
    <x v="2382"/>
    <n v="-2.1"/>
    <n v="0"/>
    <x v="327"/>
    <n v="26"/>
  </r>
  <r>
    <x v="6"/>
    <x v="4"/>
    <x v="2"/>
    <x v="521"/>
    <n v="-81.7"/>
    <n v="0"/>
    <x v="327"/>
    <n v="8"/>
  </r>
  <r>
    <x v="6"/>
    <x v="4"/>
    <x v="3"/>
    <x v="1771"/>
    <n v="38.9"/>
    <n v="0"/>
    <x v="327"/>
    <n v="6"/>
  </r>
  <r>
    <x v="6"/>
    <x v="4"/>
    <x v="4"/>
    <x v="520"/>
    <n v="-43.8"/>
    <n v="0"/>
    <x v="327"/>
    <n v="7"/>
  </r>
  <r>
    <x v="6"/>
    <x v="4"/>
    <x v="5"/>
    <x v="1330"/>
    <n v="144.9"/>
    <n v="0"/>
    <x v="327"/>
    <n v="8"/>
  </r>
  <r>
    <x v="6"/>
    <x v="4"/>
    <x v="6"/>
    <x v="1333"/>
    <n v="16.7"/>
    <n v="0"/>
    <x v="327"/>
    <n v="10"/>
  </r>
  <r>
    <x v="6"/>
    <x v="4"/>
    <x v="7"/>
    <x v="1333"/>
    <n v="1.6"/>
    <n v="0"/>
    <x v="327"/>
    <n v="9"/>
  </r>
  <r>
    <x v="6"/>
    <x v="4"/>
    <x v="8"/>
    <x v="2383"/>
    <n v="-125"/>
    <n v="0"/>
    <x v="327"/>
    <n v="9"/>
  </r>
  <r>
    <x v="6"/>
    <x v="4"/>
    <x v="9"/>
    <x v="1328"/>
    <n v="-575.20000000000005"/>
    <n v="1"/>
    <x v="327"/>
    <n v="4"/>
  </r>
  <r>
    <x v="6"/>
    <x v="4"/>
    <x v="10"/>
    <x v="1326"/>
    <n v="6.6"/>
    <n v="3"/>
    <x v="327"/>
    <n v="7"/>
  </r>
  <r>
    <x v="6"/>
    <x v="4"/>
    <x v="11"/>
    <x v="517"/>
    <n v="0"/>
    <m/>
    <x v="255"/>
    <m/>
  </r>
  <r>
    <x v="6"/>
    <x v="5"/>
    <x v="0"/>
    <x v="2384"/>
    <n v="0"/>
    <n v="0"/>
    <x v="327"/>
    <n v="9"/>
  </r>
  <r>
    <x v="6"/>
    <x v="5"/>
    <x v="1"/>
    <x v="519"/>
    <n v="-50.4"/>
    <n v="0"/>
    <x v="327"/>
    <n v="5"/>
  </r>
  <r>
    <x v="6"/>
    <x v="5"/>
    <x v="2"/>
    <x v="519"/>
    <n v="-6.5"/>
    <n v="0"/>
    <x v="327"/>
    <n v="4"/>
  </r>
  <r>
    <x v="6"/>
    <x v="5"/>
    <x v="3"/>
    <x v="456"/>
    <n v="-100"/>
    <n v="0"/>
    <x v="327"/>
    <n v="0"/>
  </r>
  <r>
    <x v="6"/>
    <x v="5"/>
    <x v="4"/>
    <x v="456"/>
    <n v="0"/>
    <n v="0"/>
    <x v="327"/>
    <n v="0"/>
  </r>
  <r>
    <x v="6"/>
    <x v="5"/>
    <x v="5"/>
    <x v="456"/>
    <n v="0"/>
    <n v="0"/>
    <x v="327"/>
    <n v="0"/>
  </r>
  <r>
    <x v="6"/>
    <x v="5"/>
    <x v="6"/>
    <x v="456"/>
    <n v="0"/>
    <n v="0"/>
    <x v="327"/>
    <n v="0"/>
  </r>
  <r>
    <x v="6"/>
    <x v="5"/>
    <x v="7"/>
    <x v="456"/>
    <n v="0"/>
    <n v="0"/>
    <x v="327"/>
    <n v="0"/>
  </r>
  <r>
    <x v="6"/>
    <x v="5"/>
    <x v="8"/>
    <x v="456"/>
    <n v="0"/>
    <n v="0"/>
    <x v="327"/>
    <n v="0"/>
  </r>
  <r>
    <x v="6"/>
    <x v="5"/>
    <x v="9"/>
    <x v="456"/>
    <n v="0"/>
    <n v="0"/>
    <x v="327"/>
    <n v="0"/>
  </r>
  <r>
    <x v="6"/>
    <x v="5"/>
    <x v="10"/>
    <x v="456"/>
    <n v="0"/>
    <n v="0"/>
    <x v="327"/>
    <n v="0"/>
  </r>
  <r>
    <x v="6"/>
    <x v="5"/>
    <x v="11"/>
    <x v="517"/>
    <n v="0"/>
    <m/>
    <x v="255"/>
    <m/>
  </r>
  <r>
    <x v="6"/>
    <x v="6"/>
    <x v="0"/>
    <x v="1769"/>
    <n v="0"/>
    <n v="0"/>
    <x v="327"/>
    <n v="16"/>
  </r>
  <r>
    <x v="6"/>
    <x v="6"/>
    <x v="1"/>
    <x v="2385"/>
    <n v="16.5"/>
    <n v="0"/>
    <x v="327"/>
    <n v="21"/>
  </r>
  <r>
    <x v="6"/>
    <x v="6"/>
    <x v="2"/>
    <x v="525"/>
    <n v="-91.5"/>
    <n v="0"/>
    <x v="327"/>
    <n v="4"/>
  </r>
  <r>
    <x v="6"/>
    <x v="6"/>
    <x v="3"/>
    <x v="1771"/>
    <n v="247.2"/>
    <n v="0"/>
    <x v="327"/>
    <n v="6"/>
  </r>
  <r>
    <x v="6"/>
    <x v="6"/>
    <x v="4"/>
    <x v="520"/>
    <n v="-43.8"/>
    <n v="0"/>
    <x v="327"/>
    <n v="7"/>
  </r>
  <r>
    <x v="6"/>
    <x v="6"/>
    <x v="5"/>
    <x v="1330"/>
    <n v="144.9"/>
    <n v="0"/>
    <x v="327"/>
    <n v="8"/>
  </r>
  <r>
    <x v="6"/>
    <x v="6"/>
    <x v="6"/>
    <x v="1333"/>
    <n v="16.7"/>
    <n v="0"/>
    <x v="327"/>
    <n v="10"/>
  </r>
  <r>
    <x v="6"/>
    <x v="6"/>
    <x v="7"/>
    <x v="1333"/>
    <n v="1.6"/>
    <n v="0"/>
    <x v="327"/>
    <n v="9"/>
  </r>
  <r>
    <x v="6"/>
    <x v="6"/>
    <x v="8"/>
    <x v="2383"/>
    <n v="-125"/>
    <n v="0"/>
    <x v="327"/>
    <n v="9"/>
  </r>
  <r>
    <x v="6"/>
    <x v="6"/>
    <x v="9"/>
    <x v="1328"/>
    <n v="-575.20000000000005"/>
    <n v="1"/>
    <x v="327"/>
    <n v="4"/>
  </r>
  <r>
    <x v="6"/>
    <x v="6"/>
    <x v="10"/>
    <x v="1326"/>
    <n v="6.6"/>
    <n v="3"/>
    <x v="327"/>
    <n v="7"/>
  </r>
  <r>
    <x v="6"/>
    <x v="6"/>
    <x v="11"/>
    <x v="517"/>
    <n v="0"/>
    <m/>
    <x v="255"/>
    <m/>
  </r>
  <r>
    <x v="6"/>
    <x v="7"/>
    <x v="0"/>
    <x v="2386"/>
    <n v="0"/>
    <n v="1818"/>
    <x v="97"/>
    <n v="10043"/>
  </r>
  <r>
    <x v="6"/>
    <x v="7"/>
    <x v="1"/>
    <x v="2387"/>
    <n v="-2"/>
    <n v="1962"/>
    <x v="117"/>
    <n v="10351"/>
  </r>
  <r>
    <x v="6"/>
    <x v="7"/>
    <x v="2"/>
    <x v="2388"/>
    <n v="6"/>
    <n v="1802"/>
    <x v="498"/>
    <n v="10208"/>
  </r>
  <r>
    <x v="6"/>
    <x v="7"/>
    <x v="3"/>
    <x v="2389"/>
    <n v="1.1000000000000001"/>
    <n v="1826"/>
    <x v="30"/>
    <n v="10901"/>
  </r>
  <r>
    <x v="6"/>
    <x v="7"/>
    <x v="4"/>
    <x v="2390"/>
    <n v="4.9000000000000004"/>
    <n v="2309"/>
    <x v="95"/>
    <n v="12136"/>
  </r>
  <r>
    <x v="6"/>
    <x v="7"/>
    <x v="5"/>
    <x v="2391"/>
    <n v="3.1"/>
    <n v="2152"/>
    <x v="97"/>
    <n v="12558"/>
  </r>
  <r>
    <x v="6"/>
    <x v="7"/>
    <x v="6"/>
    <x v="2392"/>
    <n v="5.8"/>
    <n v="2356"/>
    <x v="96"/>
    <n v="12808"/>
  </r>
  <r>
    <x v="6"/>
    <x v="7"/>
    <x v="7"/>
    <x v="2393"/>
    <n v="-1.1000000000000001"/>
    <n v="2672"/>
    <x v="376"/>
    <n v="12746"/>
  </r>
  <r>
    <x v="6"/>
    <x v="7"/>
    <x v="8"/>
    <x v="2394"/>
    <n v="-14.9"/>
    <n v="2483"/>
    <x v="715"/>
    <n v="12155"/>
  </r>
  <r>
    <x v="6"/>
    <x v="7"/>
    <x v="9"/>
    <x v="2395"/>
    <n v="-5.8"/>
    <n v="1967"/>
    <x v="27"/>
    <n v="11588"/>
  </r>
  <r>
    <x v="6"/>
    <x v="7"/>
    <x v="10"/>
    <x v="2396"/>
    <n v="-1.1000000000000001"/>
    <n v="1784"/>
    <x v="165"/>
    <n v="11285"/>
  </r>
  <r>
    <x v="6"/>
    <x v="7"/>
    <x v="11"/>
    <x v="2397"/>
    <n v="6.9"/>
    <n v="2446"/>
    <x v="481"/>
    <n v="12001"/>
  </r>
  <r>
    <x v="6"/>
    <x v="8"/>
    <x v="0"/>
    <x v="2398"/>
    <n v="0"/>
    <n v="141"/>
    <x v="415"/>
    <n v="468"/>
  </r>
  <r>
    <x v="6"/>
    <x v="8"/>
    <x v="1"/>
    <x v="506"/>
    <n v="-0.9"/>
    <n v="138"/>
    <x v="396"/>
    <n v="517"/>
  </r>
  <r>
    <x v="6"/>
    <x v="8"/>
    <x v="2"/>
    <x v="2399"/>
    <n v="3.3"/>
    <n v="210"/>
    <x v="396"/>
    <n v="553"/>
  </r>
  <r>
    <x v="6"/>
    <x v="8"/>
    <x v="3"/>
    <x v="2400"/>
    <n v="2.9"/>
    <n v="171"/>
    <x v="396"/>
    <n v="602"/>
  </r>
  <r>
    <x v="6"/>
    <x v="8"/>
    <x v="4"/>
    <x v="2370"/>
    <n v="7.8"/>
    <n v="149"/>
    <x v="392"/>
    <n v="637"/>
  </r>
  <r>
    <x v="6"/>
    <x v="8"/>
    <x v="5"/>
    <x v="2401"/>
    <n v="-9.4"/>
    <n v="158"/>
    <x v="392"/>
    <n v="674"/>
  </r>
  <r>
    <x v="6"/>
    <x v="8"/>
    <x v="6"/>
    <x v="2402"/>
    <n v="7.9"/>
    <n v="171"/>
    <x v="392"/>
    <n v="699"/>
  </r>
  <r>
    <x v="6"/>
    <x v="8"/>
    <x v="7"/>
    <x v="2369"/>
    <n v="-1.3"/>
    <n v="175"/>
    <x v="387"/>
    <n v="724"/>
  </r>
  <r>
    <x v="6"/>
    <x v="8"/>
    <x v="8"/>
    <x v="2278"/>
    <n v="-7.3"/>
    <n v="162"/>
    <x v="392"/>
    <n v="753"/>
  </r>
  <r>
    <x v="6"/>
    <x v="8"/>
    <x v="9"/>
    <x v="2403"/>
    <n v="-1.1000000000000001"/>
    <n v="76"/>
    <x v="392"/>
    <n v="786"/>
  </r>
  <r>
    <x v="6"/>
    <x v="8"/>
    <x v="10"/>
    <x v="2243"/>
    <n v="-1.9"/>
    <n v="112"/>
    <x v="387"/>
    <n v="876"/>
  </r>
  <r>
    <x v="6"/>
    <x v="8"/>
    <x v="11"/>
    <x v="2404"/>
    <n v="-1.7"/>
    <n v="140"/>
    <x v="392"/>
    <n v="875"/>
  </r>
  <r>
    <x v="6"/>
    <x v="9"/>
    <x v="0"/>
    <x v="2405"/>
    <n v="0"/>
    <n v="9"/>
    <x v="192"/>
    <n v="72"/>
  </r>
  <r>
    <x v="6"/>
    <x v="9"/>
    <x v="1"/>
    <x v="2406"/>
    <n v="-32.200000000000003"/>
    <n v="10"/>
    <x v="192"/>
    <n v="76"/>
  </r>
  <r>
    <x v="6"/>
    <x v="9"/>
    <x v="2"/>
    <x v="1837"/>
    <n v="37.4"/>
    <n v="12"/>
    <x v="192"/>
    <n v="83"/>
  </r>
  <r>
    <x v="6"/>
    <x v="9"/>
    <x v="3"/>
    <x v="2407"/>
    <n v="5.6"/>
    <n v="40"/>
    <x v="192"/>
    <n v="92"/>
  </r>
  <r>
    <x v="6"/>
    <x v="9"/>
    <x v="4"/>
    <x v="2408"/>
    <n v="-20.399999999999999"/>
    <n v="29"/>
    <x v="192"/>
    <n v="94"/>
  </r>
  <r>
    <x v="6"/>
    <x v="9"/>
    <x v="5"/>
    <x v="1833"/>
    <n v="48.6"/>
    <n v="70"/>
    <x v="192"/>
    <n v="95"/>
  </r>
  <r>
    <x v="6"/>
    <x v="9"/>
    <x v="6"/>
    <x v="1361"/>
    <n v="-27.4"/>
    <n v="6"/>
    <x v="192"/>
    <n v="101"/>
  </r>
  <r>
    <x v="6"/>
    <x v="9"/>
    <x v="7"/>
    <x v="616"/>
    <n v="-26.1"/>
    <n v="4"/>
    <x v="192"/>
    <n v="88"/>
  </r>
  <r>
    <x v="6"/>
    <x v="9"/>
    <x v="8"/>
    <x v="2409"/>
    <n v="-2"/>
    <n v="27"/>
    <x v="192"/>
    <n v="90"/>
  </r>
  <r>
    <x v="6"/>
    <x v="9"/>
    <x v="9"/>
    <x v="634"/>
    <n v="-1.1000000000000001"/>
    <n v="15"/>
    <x v="192"/>
    <n v="71"/>
  </r>
  <r>
    <x v="6"/>
    <x v="9"/>
    <x v="10"/>
    <x v="634"/>
    <n v="-11.1"/>
    <n v="17"/>
    <x v="192"/>
    <n v="100"/>
  </r>
  <r>
    <x v="6"/>
    <x v="9"/>
    <x v="11"/>
    <x v="1738"/>
    <n v="-13.6"/>
    <n v="3"/>
    <x v="192"/>
    <n v="74"/>
  </r>
  <r>
    <x v="6"/>
    <x v="10"/>
    <x v="0"/>
    <x v="2410"/>
    <n v="0"/>
    <n v="266"/>
    <x v="384"/>
    <n v="960"/>
  </r>
  <r>
    <x v="6"/>
    <x v="10"/>
    <x v="1"/>
    <x v="1462"/>
    <n v="-51.9"/>
    <n v="212"/>
    <x v="394"/>
    <n v="867"/>
  </r>
  <r>
    <x v="6"/>
    <x v="10"/>
    <x v="2"/>
    <x v="2411"/>
    <n v="106.6"/>
    <n v="187"/>
    <x v="394"/>
    <n v="803"/>
  </r>
  <r>
    <x v="6"/>
    <x v="10"/>
    <x v="3"/>
    <x v="2412"/>
    <n v="-18.600000000000001"/>
    <n v="187"/>
    <x v="388"/>
    <n v="785"/>
  </r>
  <r>
    <x v="6"/>
    <x v="10"/>
    <x v="4"/>
    <x v="2413"/>
    <n v="4.7"/>
    <n v="224"/>
    <x v="392"/>
    <n v="695"/>
  </r>
  <r>
    <x v="6"/>
    <x v="10"/>
    <x v="5"/>
    <x v="2414"/>
    <n v="-47.1"/>
    <n v="135"/>
    <x v="415"/>
    <n v="654"/>
  </r>
  <r>
    <x v="6"/>
    <x v="10"/>
    <x v="6"/>
    <x v="2415"/>
    <n v="4.4000000000000004"/>
    <n v="158"/>
    <x v="400"/>
    <n v="461"/>
  </r>
  <r>
    <x v="6"/>
    <x v="10"/>
    <x v="7"/>
    <x v="2416"/>
    <n v="24.9"/>
    <n v="149"/>
    <x v="414"/>
    <n v="611"/>
  </r>
  <r>
    <x v="6"/>
    <x v="10"/>
    <x v="8"/>
    <x v="2417"/>
    <n v="3.7"/>
    <n v="138"/>
    <x v="414"/>
    <n v="633"/>
  </r>
  <r>
    <x v="6"/>
    <x v="10"/>
    <x v="9"/>
    <x v="2418"/>
    <n v="-2.2000000000000002"/>
    <n v="159"/>
    <x v="414"/>
    <n v="670"/>
  </r>
  <r>
    <x v="6"/>
    <x v="10"/>
    <x v="10"/>
    <x v="2419"/>
    <n v="-4.9000000000000004"/>
    <n v="237"/>
    <x v="415"/>
    <n v="726"/>
  </r>
  <r>
    <x v="6"/>
    <x v="10"/>
    <x v="11"/>
    <x v="2420"/>
    <n v="19.899999999999999"/>
    <n v="314"/>
    <x v="415"/>
    <n v="804"/>
  </r>
  <r>
    <x v="6"/>
    <x v="11"/>
    <x v="0"/>
    <x v="518"/>
    <n v="0"/>
    <n v="11"/>
    <x v="192"/>
    <n v="84"/>
  </r>
  <r>
    <x v="6"/>
    <x v="11"/>
    <x v="1"/>
    <x v="1453"/>
    <n v="-7.2"/>
    <n v="-2"/>
    <x v="192"/>
    <n v="76"/>
  </r>
  <r>
    <x v="6"/>
    <x v="11"/>
    <x v="2"/>
    <x v="2421"/>
    <n v="-5.2"/>
    <n v="4"/>
    <x v="192"/>
    <n v="68"/>
  </r>
  <r>
    <x v="6"/>
    <x v="11"/>
    <x v="3"/>
    <x v="620"/>
    <n v="8.1999999999999993"/>
    <n v="13"/>
    <x v="192"/>
    <n v="79"/>
  </r>
  <r>
    <x v="6"/>
    <x v="11"/>
    <x v="4"/>
    <x v="633"/>
    <n v="2"/>
    <n v="6"/>
    <x v="192"/>
    <n v="79"/>
  </r>
  <r>
    <x v="6"/>
    <x v="11"/>
    <x v="5"/>
    <x v="616"/>
    <n v="-7"/>
    <n v="5"/>
    <x v="192"/>
    <n v="79"/>
  </r>
  <r>
    <x v="6"/>
    <x v="11"/>
    <x v="6"/>
    <x v="1738"/>
    <n v="0.5"/>
    <n v="10"/>
    <x v="192"/>
    <n v="77"/>
  </r>
  <r>
    <x v="6"/>
    <x v="11"/>
    <x v="7"/>
    <x v="613"/>
    <n v="4.9000000000000004"/>
    <n v="13"/>
    <x v="192"/>
    <n v="85"/>
  </r>
  <r>
    <x v="6"/>
    <x v="11"/>
    <x v="8"/>
    <x v="2422"/>
    <n v="32"/>
    <n v="54"/>
    <x v="192"/>
    <n v="98"/>
  </r>
  <r>
    <x v="6"/>
    <x v="11"/>
    <x v="9"/>
    <x v="638"/>
    <n v="21.3"/>
    <n v="14"/>
    <x v="192"/>
    <n v="111"/>
  </r>
  <r>
    <x v="6"/>
    <x v="11"/>
    <x v="10"/>
    <x v="586"/>
    <n v="1.3"/>
    <n v="10"/>
    <x v="192"/>
    <n v="108"/>
  </r>
  <r>
    <x v="6"/>
    <x v="11"/>
    <x v="11"/>
    <x v="2423"/>
    <n v="3"/>
    <n v="6"/>
    <x v="192"/>
    <n v="118"/>
  </r>
  <r>
    <x v="6"/>
    <x v="12"/>
    <x v="0"/>
    <x v="2424"/>
    <n v="0"/>
    <n v="44"/>
    <x v="391"/>
    <n v="265"/>
  </r>
  <r>
    <x v="6"/>
    <x v="12"/>
    <x v="1"/>
    <x v="2425"/>
    <n v="-55.7"/>
    <n v="18"/>
    <x v="391"/>
    <n v="407"/>
  </r>
  <r>
    <x v="6"/>
    <x v="12"/>
    <x v="2"/>
    <x v="1791"/>
    <n v="-0.1"/>
    <n v="43"/>
    <x v="383"/>
    <n v="225"/>
  </r>
  <r>
    <x v="6"/>
    <x v="12"/>
    <x v="3"/>
    <x v="1068"/>
    <n v="-20.9"/>
    <n v="20"/>
    <x v="193"/>
    <n v="169"/>
  </r>
  <r>
    <x v="6"/>
    <x v="12"/>
    <x v="4"/>
    <x v="2426"/>
    <n v="32.9"/>
    <n v="32"/>
    <x v="193"/>
    <n v="213"/>
  </r>
  <r>
    <x v="6"/>
    <x v="12"/>
    <x v="5"/>
    <x v="1843"/>
    <n v="4.4000000000000004"/>
    <n v="39"/>
    <x v="193"/>
    <n v="208"/>
  </r>
  <r>
    <x v="6"/>
    <x v="12"/>
    <x v="6"/>
    <x v="1000"/>
    <n v="18.8"/>
    <n v="17"/>
    <x v="193"/>
    <n v="196"/>
  </r>
  <r>
    <x v="6"/>
    <x v="12"/>
    <x v="7"/>
    <x v="995"/>
    <n v="16"/>
    <n v="64"/>
    <x v="193"/>
    <n v="219"/>
  </r>
  <r>
    <x v="6"/>
    <x v="12"/>
    <x v="8"/>
    <x v="2427"/>
    <n v="-8.9"/>
    <n v="39"/>
    <x v="193"/>
    <n v="228"/>
  </r>
  <r>
    <x v="6"/>
    <x v="12"/>
    <x v="9"/>
    <x v="2426"/>
    <n v="-2.4"/>
    <n v="37"/>
    <x v="193"/>
    <n v="221"/>
  </r>
  <r>
    <x v="6"/>
    <x v="12"/>
    <x v="10"/>
    <x v="2428"/>
    <n v="10.6"/>
    <n v="70"/>
    <x v="193"/>
    <n v="231"/>
  </r>
  <r>
    <x v="6"/>
    <x v="12"/>
    <x v="11"/>
    <x v="2428"/>
    <n v="-3.8"/>
    <n v="69"/>
    <x v="193"/>
    <n v="258"/>
  </r>
  <r>
    <x v="6"/>
    <x v="13"/>
    <x v="0"/>
    <x v="1921"/>
    <n v="0"/>
    <n v="253"/>
    <x v="395"/>
    <n v="962"/>
  </r>
  <r>
    <x v="6"/>
    <x v="13"/>
    <x v="1"/>
    <x v="1051"/>
    <n v="-38.200000000000003"/>
    <n v="125"/>
    <x v="387"/>
    <n v="791"/>
  </r>
  <r>
    <x v="6"/>
    <x v="13"/>
    <x v="2"/>
    <x v="2411"/>
    <n v="-2.4"/>
    <n v="50"/>
    <x v="392"/>
    <n v="704"/>
  </r>
  <r>
    <x v="6"/>
    <x v="13"/>
    <x v="3"/>
    <x v="681"/>
    <n v="2.4"/>
    <n v="126"/>
    <x v="387"/>
    <n v="791"/>
  </r>
  <r>
    <x v="6"/>
    <x v="13"/>
    <x v="4"/>
    <x v="2243"/>
    <n v="12.2"/>
    <n v="100"/>
    <x v="387"/>
    <n v="919"/>
  </r>
  <r>
    <x v="6"/>
    <x v="13"/>
    <x v="5"/>
    <x v="2429"/>
    <n v="11.8"/>
    <n v="54"/>
    <x v="392"/>
    <n v="916"/>
  </r>
  <r>
    <x v="6"/>
    <x v="13"/>
    <x v="6"/>
    <x v="1047"/>
    <n v="-3"/>
    <n v="109"/>
    <x v="392"/>
    <n v="881"/>
  </r>
  <r>
    <x v="6"/>
    <x v="13"/>
    <x v="7"/>
    <x v="2430"/>
    <n v="7.8"/>
    <n v="126"/>
    <x v="396"/>
    <n v="890"/>
  </r>
  <r>
    <x v="6"/>
    <x v="13"/>
    <x v="8"/>
    <x v="2431"/>
    <n v="-4.0999999999999996"/>
    <n v="115"/>
    <x v="392"/>
    <n v="915"/>
  </r>
  <r>
    <x v="6"/>
    <x v="13"/>
    <x v="9"/>
    <x v="1405"/>
    <n v="-0.4"/>
    <n v="227"/>
    <x v="396"/>
    <n v="978"/>
  </r>
  <r>
    <x v="6"/>
    <x v="13"/>
    <x v="10"/>
    <x v="2432"/>
    <n v="10.4"/>
    <n v="125"/>
    <x v="392"/>
    <n v="973"/>
  </r>
  <r>
    <x v="6"/>
    <x v="13"/>
    <x v="11"/>
    <x v="2433"/>
    <n v="5.9"/>
    <n v="252"/>
    <x v="387"/>
    <n v="996"/>
  </r>
  <r>
    <x v="6"/>
    <x v="14"/>
    <x v="0"/>
    <x v="1357"/>
    <n v="0"/>
    <n v="20"/>
    <x v="192"/>
    <n v="84"/>
  </r>
  <r>
    <x v="6"/>
    <x v="14"/>
    <x v="1"/>
    <x v="612"/>
    <n v="39.799999999999997"/>
    <n v="3"/>
    <x v="192"/>
    <n v="71"/>
  </r>
  <r>
    <x v="6"/>
    <x v="14"/>
    <x v="2"/>
    <x v="2434"/>
    <n v="-52.2"/>
    <n v="3"/>
    <x v="256"/>
    <n v="68"/>
  </r>
  <r>
    <x v="6"/>
    <x v="14"/>
    <x v="3"/>
    <x v="2435"/>
    <n v="15.2"/>
    <n v="2"/>
    <x v="256"/>
    <n v="80"/>
  </r>
  <r>
    <x v="6"/>
    <x v="14"/>
    <x v="4"/>
    <x v="617"/>
    <n v="8.5"/>
    <n v="-29"/>
    <x v="256"/>
    <n v="43"/>
  </r>
  <r>
    <x v="6"/>
    <x v="14"/>
    <x v="5"/>
    <x v="1785"/>
    <n v="12.2"/>
    <n v="2"/>
    <x v="256"/>
    <n v="48"/>
  </r>
  <r>
    <x v="6"/>
    <x v="14"/>
    <x v="6"/>
    <x v="2084"/>
    <n v="17.2"/>
    <n v="0"/>
    <x v="256"/>
    <n v="50"/>
  </r>
  <r>
    <x v="6"/>
    <x v="14"/>
    <x v="7"/>
    <x v="2436"/>
    <n v="-59.4"/>
    <n v="0"/>
    <x v="256"/>
    <n v="45"/>
  </r>
  <r>
    <x v="6"/>
    <x v="14"/>
    <x v="8"/>
    <x v="1769"/>
    <n v="-24.7"/>
    <n v="0"/>
    <x v="327"/>
    <n v="36"/>
  </r>
  <r>
    <x v="6"/>
    <x v="14"/>
    <x v="9"/>
    <x v="1327"/>
    <n v="-47"/>
    <n v="1"/>
    <x v="327"/>
    <n v="34"/>
  </r>
  <r>
    <x v="6"/>
    <x v="14"/>
    <x v="10"/>
    <x v="1329"/>
    <n v="-0.1"/>
    <n v="1"/>
    <x v="327"/>
    <n v="25"/>
  </r>
  <r>
    <x v="6"/>
    <x v="14"/>
    <x v="11"/>
    <x v="2437"/>
    <n v="78.599999999999994"/>
    <n v="1"/>
    <x v="327"/>
    <n v="27"/>
  </r>
  <r>
    <x v="6"/>
    <x v="15"/>
    <x v="0"/>
    <x v="2438"/>
    <n v="0"/>
    <n v="640"/>
    <x v="578"/>
    <n v="3946"/>
  </r>
  <r>
    <x v="6"/>
    <x v="15"/>
    <x v="1"/>
    <x v="2439"/>
    <n v="22.5"/>
    <n v="1136"/>
    <x v="108"/>
    <n v="4282"/>
  </r>
  <r>
    <x v="6"/>
    <x v="15"/>
    <x v="2"/>
    <x v="2440"/>
    <n v="7.5"/>
    <n v="733"/>
    <x v="600"/>
    <n v="4386"/>
  </r>
  <r>
    <x v="6"/>
    <x v="15"/>
    <x v="3"/>
    <x v="2441"/>
    <n v="2.5"/>
    <n v="869"/>
    <x v="580"/>
    <n v="4632"/>
  </r>
  <r>
    <x v="6"/>
    <x v="15"/>
    <x v="4"/>
    <x v="2442"/>
    <n v="5.9"/>
    <n v="1415"/>
    <x v="424"/>
    <n v="5266"/>
  </r>
  <r>
    <x v="6"/>
    <x v="15"/>
    <x v="5"/>
    <x v="2443"/>
    <n v="-4.3"/>
    <n v="1288"/>
    <x v="424"/>
    <n v="5359"/>
  </r>
  <r>
    <x v="6"/>
    <x v="15"/>
    <x v="6"/>
    <x v="2444"/>
    <n v="6.7"/>
    <n v="1125"/>
    <x v="425"/>
    <n v="5732"/>
  </r>
  <r>
    <x v="6"/>
    <x v="15"/>
    <x v="7"/>
    <x v="2445"/>
    <n v="-4.2"/>
    <n v="1344"/>
    <x v="425"/>
    <n v="5892"/>
  </r>
  <r>
    <x v="6"/>
    <x v="15"/>
    <x v="8"/>
    <x v="2446"/>
    <n v="-15.9"/>
    <n v="1653"/>
    <x v="599"/>
    <n v="5692"/>
  </r>
  <r>
    <x v="6"/>
    <x v="15"/>
    <x v="9"/>
    <x v="2447"/>
    <n v="0.8"/>
    <n v="878"/>
    <x v="600"/>
    <n v="5415"/>
  </r>
  <r>
    <x v="6"/>
    <x v="15"/>
    <x v="10"/>
    <x v="2448"/>
    <n v="-4.3"/>
    <n v="708"/>
    <x v="109"/>
    <n v="4871"/>
  </r>
  <r>
    <x v="6"/>
    <x v="15"/>
    <x v="11"/>
    <x v="2449"/>
    <n v="11.3"/>
    <n v="1051"/>
    <x v="107"/>
    <n v="5345"/>
  </r>
  <r>
    <x v="6"/>
    <x v="16"/>
    <x v="0"/>
    <x v="2450"/>
    <n v="0"/>
    <n v="367"/>
    <x v="382"/>
    <n v="2388"/>
  </r>
  <r>
    <x v="6"/>
    <x v="16"/>
    <x v="1"/>
    <x v="143"/>
    <n v="-0.2"/>
    <n v="354"/>
    <x v="381"/>
    <n v="2487"/>
  </r>
  <r>
    <x v="6"/>
    <x v="16"/>
    <x v="2"/>
    <x v="2451"/>
    <n v="-10.8"/>
    <n v="519"/>
    <x v="382"/>
    <n v="2524"/>
  </r>
  <r>
    <x v="6"/>
    <x v="16"/>
    <x v="3"/>
    <x v="2452"/>
    <n v="6.5"/>
    <n v="326"/>
    <x v="377"/>
    <n v="2868"/>
  </r>
  <r>
    <x v="6"/>
    <x v="16"/>
    <x v="4"/>
    <x v="1952"/>
    <n v="3.7"/>
    <n v="326"/>
    <x v="445"/>
    <n v="3392"/>
  </r>
  <r>
    <x v="6"/>
    <x v="16"/>
    <x v="5"/>
    <x v="2453"/>
    <n v="33.6"/>
    <n v="264"/>
    <x v="93"/>
    <n v="3691"/>
  </r>
  <r>
    <x v="6"/>
    <x v="16"/>
    <x v="6"/>
    <x v="2454"/>
    <n v="9.1999999999999993"/>
    <n v="696"/>
    <x v="92"/>
    <n v="3803"/>
  </r>
  <r>
    <x v="6"/>
    <x v="16"/>
    <x v="7"/>
    <x v="2455"/>
    <n v="-2.9"/>
    <n v="738"/>
    <x v="377"/>
    <n v="3393"/>
  </r>
  <r>
    <x v="6"/>
    <x v="16"/>
    <x v="8"/>
    <x v="2456"/>
    <n v="-26.4"/>
    <n v="245"/>
    <x v="417"/>
    <n v="2879"/>
  </r>
  <r>
    <x v="6"/>
    <x v="16"/>
    <x v="9"/>
    <x v="2457"/>
    <n v="-27.2"/>
    <n v="465"/>
    <x v="478"/>
    <n v="2458"/>
  </r>
  <r>
    <x v="6"/>
    <x v="16"/>
    <x v="10"/>
    <x v="2458"/>
    <n v="6.2"/>
    <n v="392"/>
    <x v="479"/>
    <n v="2463"/>
  </r>
  <r>
    <x v="6"/>
    <x v="16"/>
    <x v="11"/>
    <x v="2459"/>
    <n v="2.1"/>
    <n v="479"/>
    <x v="374"/>
    <n v="2421"/>
  </r>
  <r>
    <x v="6"/>
    <x v="17"/>
    <x v="0"/>
    <x v="996"/>
    <n v="0"/>
    <n v="44"/>
    <x v="398"/>
    <n v="309"/>
  </r>
  <r>
    <x v="6"/>
    <x v="17"/>
    <x v="1"/>
    <x v="2460"/>
    <n v="-11.2"/>
    <n v="-67"/>
    <x v="389"/>
    <n v="253"/>
  </r>
  <r>
    <x v="6"/>
    <x v="17"/>
    <x v="2"/>
    <x v="654"/>
    <n v="-24"/>
    <n v="15"/>
    <x v="391"/>
    <n v="212"/>
  </r>
  <r>
    <x v="6"/>
    <x v="17"/>
    <x v="3"/>
    <x v="2461"/>
    <n v="10.4"/>
    <n v="16"/>
    <x v="391"/>
    <n v="221"/>
  </r>
  <r>
    <x v="6"/>
    <x v="17"/>
    <x v="4"/>
    <x v="2122"/>
    <n v="-3"/>
    <n v="15"/>
    <x v="391"/>
    <n v="218"/>
  </r>
  <r>
    <x v="6"/>
    <x v="17"/>
    <x v="5"/>
    <x v="2462"/>
    <n v="13.8"/>
    <n v="104"/>
    <x v="391"/>
    <n v="227"/>
  </r>
  <r>
    <x v="6"/>
    <x v="17"/>
    <x v="6"/>
    <x v="2123"/>
    <n v="-10.9"/>
    <n v="41"/>
    <x v="391"/>
    <n v="205"/>
  </r>
  <r>
    <x v="6"/>
    <x v="17"/>
    <x v="7"/>
    <x v="2463"/>
    <n v="-1.3"/>
    <n v="17"/>
    <x v="391"/>
    <n v="225"/>
  </r>
  <r>
    <x v="6"/>
    <x v="17"/>
    <x v="8"/>
    <x v="2464"/>
    <n v="-6.8"/>
    <n v="20"/>
    <x v="391"/>
    <n v="215"/>
  </r>
  <r>
    <x v="6"/>
    <x v="17"/>
    <x v="9"/>
    <x v="2465"/>
    <n v="19.8"/>
    <n v="53"/>
    <x v="391"/>
    <n v="225"/>
  </r>
  <r>
    <x v="6"/>
    <x v="17"/>
    <x v="10"/>
    <x v="2466"/>
    <n v="-17.399999999999999"/>
    <n v="64"/>
    <x v="391"/>
    <n v="262"/>
  </r>
  <r>
    <x v="6"/>
    <x v="17"/>
    <x v="11"/>
    <x v="734"/>
    <n v="12.3"/>
    <n v="56"/>
    <x v="391"/>
    <n v="277"/>
  </r>
  <r>
    <x v="6"/>
    <x v="18"/>
    <x v="0"/>
    <x v="1122"/>
    <n v="0"/>
    <n v="23"/>
    <x v="400"/>
    <n v="505"/>
  </r>
  <r>
    <x v="6"/>
    <x v="18"/>
    <x v="1"/>
    <x v="2467"/>
    <n v="-14.9"/>
    <n v="35"/>
    <x v="414"/>
    <n v="524"/>
  </r>
  <r>
    <x v="6"/>
    <x v="18"/>
    <x v="2"/>
    <x v="676"/>
    <n v="64.8"/>
    <n v="26"/>
    <x v="414"/>
    <n v="582"/>
  </r>
  <r>
    <x v="6"/>
    <x v="18"/>
    <x v="3"/>
    <x v="1821"/>
    <n v="-10.5"/>
    <n v="56"/>
    <x v="400"/>
    <n v="582"/>
  </r>
  <r>
    <x v="6"/>
    <x v="18"/>
    <x v="4"/>
    <x v="2468"/>
    <n v="-9.9"/>
    <n v="42"/>
    <x v="400"/>
    <n v="580"/>
  </r>
  <r>
    <x v="6"/>
    <x v="18"/>
    <x v="5"/>
    <x v="1124"/>
    <n v="-0.7"/>
    <n v="33"/>
    <x v="400"/>
    <n v="607"/>
  </r>
  <r>
    <x v="6"/>
    <x v="18"/>
    <x v="6"/>
    <x v="2469"/>
    <n v="2"/>
    <n v="23"/>
    <x v="400"/>
    <n v="603"/>
  </r>
  <r>
    <x v="6"/>
    <x v="18"/>
    <x v="7"/>
    <x v="2470"/>
    <n v="18.2"/>
    <n v="42"/>
    <x v="399"/>
    <n v="574"/>
  </r>
  <r>
    <x v="6"/>
    <x v="18"/>
    <x v="8"/>
    <x v="2471"/>
    <n v="4.3"/>
    <n v="30"/>
    <x v="399"/>
    <n v="616"/>
  </r>
  <r>
    <x v="6"/>
    <x v="18"/>
    <x v="9"/>
    <x v="2273"/>
    <n v="0.3"/>
    <n v="42"/>
    <x v="398"/>
    <n v="619"/>
  </r>
  <r>
    <x v="6"/>
    <x v="18"/>
    <x v="10"/>
    <x v="2472"/>
    <n v="-2.6"/>
    <n v="48"/>
    <x v="399"/>
    <n v="650"/>
  </r>
  <r>
    <x v="6"/>
    <x v="18"/>
    <x v="11"/>
    <x v="2473"/>
    <n v="-5.8"/>
    <n v="75"/>
    <x v="400"/>
    <n v="806"/>
  </r>
  <r>
    <x v="6"/>
    <x v="19"/>
    <x v="0"/>
    <x v="2474"/>
    <n v="0"/>
    <n v="397"/>
    <x v="389"/>
    <n v="505"/>
  </r>
  <r>
    <x v="6"/>
    <x v="19"/>
    <x v="1"/>
    <x v="2475"/>
    <n v="-10.3"/>
    <n v="647"/>
    <x v="389"/>
    <n v="484"/>
  </r>
  <r>
    <x v="6"/>
    <x v="19"/>
    <x v="2"/>
    <x v="2476"/>
    <n v="-3.8"/>
    <n v="606"/>
    <x v="389"/>
    <n v="520"/>
  </r>
  <r>
    <x v="6"/>
    <x v="19"/>
    <x v="3"/>
    <x v="2477"/>
    <n v="7.9"/>
    <n v="933"/>
    <x v="389"/>
    <n v="540"/>
  </r>
  <r>
    <x v="6"/>
    <x v="19"/>
    <x v="4"/>
    <x v="2478"/>
    <n v="9.4"/>
    <n v="997"/>
    <x v="398"/>
    <n v="600"/>
  </r>
  <r>
    <x v="6"/>
    <x v="19"/>
    <x v="5"/>
    <x v="2479"/>
    <n v="-6.8"/>
    <n v="1009"/>
    <x v="389"/>
    <n v="591"/>
  </r>
  <r>
    <x v="6"/>
    <x v="19"/>
    <x v="6"/>
    <x v="2480"/>
    <n v="7.8"/>
    <n v="887"/>
    <x v="389"/>
    <n v="637"/>
  </r>
  <r>
    <x v="6"/>
    <x v="19"/>
    <x v="7"/>
    <x v="1414"/>
    <n v="6.7"/>
    <n v="869"/>
    <x v="398"/>
    <n v="740"/>
  </r>
  <r>
    <x v="6"/>
    <x v="19"/>
    <x v="8"/>
    <x v="2481"/>
    <n v="-5.3"/>
    <n v="781"/>
    <x v="398"/>
    <n v="696"/>
  </r>
  <r>
    <x v="6"/>
    <x v="19"/>
    <x v="9"/>
    <x v="2482"/>
    <n v="3.6"/>
    <n v="774"/>
    <x v="398"/>
    <n v="872"/>
  </r>
  <r>
    <x v="6"/>
    <x v="19"/>
    <x v="10"/>
    <x v="2483"/>
    <n v="-2.4"/>
    <n v="1299"/>
    <x v="398"/>
    <n v="776"/>
  </r>
  <r>
    <x v="6"/>
    <x v="19"/>
    <x v="11"/>
    <x v="2484"/>
    <n v="-3.4"/>
    <n v="1185"/>
    <x v="398"/>
    <n v="912"/>
  </r>
  <r>
    <x v="6"/>
    <x v="20"/>
    <x v="0"/>
    <x v="2485"/>
    <n v="0"/>
    <n v="484"/>
    <x v="389"/>
    <n v="328"/>
  </r>
  <r>
    <x v="6"/>
    <x v="20"/>
    <x v="1"/>
    <x v="2486"/>
    <n v="-8.5"/>
    <n v="634"/>
    <x v="389"/>
    <n v="351"/>
  </r>
  <r>
    <x v="6"/>
    <x v="20"/>
    <x v="2"/>
    <x v="2487"/>
    <n v="18.100000000000001"/>
    <n v="571"/>
    <x v="398"/>
    <n v="388"/>
  </r>
  <r>
    <x v="6"/>
    <x v="20"/>
    <x v="3"/>
    <x v="1849"/>
    <n v="-15.9"/>
    <n v="563"/>
    <x v="398"/>
    <n v="438"/>
  </r>
  <r>
    <x v="6"/>
    <x v="20"/>
    <x v="4"/>
    <x v="2488"/>
    <n v="20"/>
    <n v="533"/>
    <x v="398"/>
    <n v="474"/>
  </r>
  <r>
    <x v="6"/>
    <x v="20"/>
    <x v="5"/>
    <x v="2489"/>
    <n v="-9.1"/>
    <n v="336"/>
    <x v="399"/>
    <n v="497"/>
  </r>
  <r>
    <x v="6"/>
    <x v="20"/>
    <x v="6"/>
    <x v="2490"/>
    <n v="-3.6"/>
    <n v="627"/>
    <x v="399"/>
    <n v="543"/>
  </r>
  <r>
    <x v="6"/>
    <x v="20"/>
    <x v="7"/>
    <x v="2491"/>
    <n v="3.2"/>
    <n v="699"/>
    <x v="399"/>
    <n v="566"/>
  </r>
  <r>
    <x v="6"/>
    <x v="20"/>
    <x v="8"/>
    <x v="2492"/>
    <n v="-7.5"/>
    <n v="735"/>
    <x v="400"/>
    <n v="611"/>
  </r>
  <r>
    <x v="6"/>
    <x v="20"/>
    <x v="9"/>
    <x v="2282"/>
    <n v="9.6"/>
    <n v="943"/>
    <x v="399"/>
    <n v="616"/>
  </r>
  <r>
    <x v="6"/>
    <x v="20"/>
    <x v="10"/>
    <x v="2493"/>
    <n v="-0.2"/>
    <n v="795"/>
    <x v="414"/>
    <n v="698"/>
  </r>
  <r>
    <x v="6"/>
    <x v="20"/>
    <x v="11"/>
    <x v="2494"/>
    <n v="1.3"/>
    <n v="1028"/>
    <x v="400"/>
    <n v="687"/>
  </r>
  <r>
    <x v="6"/>
    <x v="21"/>
    <x v="0"/>
    <x v="2495"/>
    <n v="0"/>
    <n v="689"/>
    <x v="152"/>
    <n v="4194"/>
  </r>
  <r>
    <x v="6"/>
    <x v="21"/>
    <x v="1"/>
    <x v="2496"/>
    <n v="-9.1"/>
    <n v="605"/>
    <x v="402"/>
    <n v="4108"/>
  </r>
  <r>
    <x v="6"/>
    <x v="21"/>
    <x v="2"/>
    <x v="2497"/>
    <n v="3.9"/>
    <n v="1068"/>
    <x v="404"/>
    <n v="4411"/>
  </r>
  <r>
    <x v="6"/>
    <x v="21"/>
    <x v="3"/>
    <x v="2498"/>
    <n v="11.8"/>
    <n v="916"/>
    <x v="401"/>
    <n v="4937"/>
  </r>
  <r>
    <x v="6"/>
    <x v="21"/>
    <x v="4"/>
    <x v="2499"/>
    <n v="3.4"/>
    <n v="1036"/>
    <x v="504"/>
    <n v="5592"/>
  </r>
  <r>
    <x v="6"/>
    <x v="21"/>
    <x v="5"/>
    <x v="2500"/>
    <n v="10.199999999999999"/>
    <n v="794"/>
    <x v="503"/>
    <n v="6020"/>
  </r>
  <r>
    <x v="6"/>
    <x v="21"/>
    <x v="6"/>
    <x v="2501"/>
    <n v="-6.1"/>
    <n v="1097"/>
    <x v="506"/>
    <n v="6325"/>
  </r>
  <r>
    <x v="6"/>
    <x v="21"/>
    <x v="7"/>
    <x v="2502"/>
    <n v="6.4"/>
    <n v="649"/>
    <x v="116"/>
    <n v="6869"/>
  </r>
  <r>
    <x v="6"/>
    <x v="21"/>
    <x v="8"/>
    <x v="2503"/>
    <n v="8.6999999999999993"/>
    <n v="1255"/>
    <x v="112"/>
    <n v="7532"/>
  </r>
  <r>
    <x v="6"/>
    <x v="21"/>
    <x v="9"/>
    <x v="2504"/>
    <n v="-4"/>
    <n v="1186"/>
    <x v="99"/>
    <n v="8164"/>
  </r>
  <r>
    <x v="6"/>
    <x v="21"/>
    <x v="10"/>
    <x v="2505"/>
    <n v="5.7"/>
    <n v="1307"/>
    <x v="28"/>
    <n v="8829"/>
  </r>
  <r>
    <x v="6"/>
    <x v="21"/>
    <x v="11"/>
    <x v="2506"/>
    <n v="7.6"/>
    <n v="1858"/>
    <x v="487"/>
    <n v="9494"/>
  </r>
  <r>
    <x v="6"/>
    <x v="22"/>
    <x v="0"/>
    <x v="2507"/>
    <n v="0"/>
    <n v="835"/>
    <x v="490"/>
    <n v="6846"/>
  </r>
  <r>
    <x v="6"/>
    <x v="22"/>
    <x v="1"/>
    <x v="2508"/>
    <n v="-4.8"/>
    <n v="715"/>
    <x v="716"/>
    <n v="6822"/>
  </r>
  <r>
    <x v="6"/>
    <x v="22"/>
    <x v="2"/>
    <x v="2509"/>
    <n v="9.1"/>
    <n v="670"/>
    <x v="148"/>
    <n v="7208"/>
  </r>
  <r>
    <x v="6"/>
    <x v="22"/>
    <x v="3"/>
    <x v="2510"/>
    <n v="3"/>
    <n v="798"/>
    <x v="158"/>
    <n v="7316"/>
  </r>
  <r>
    <x v="6"/>
    <x v="22"/>
    <x v="4"/>
    <x v="2511"/>
    <n v="6.7"/>
    <n v="728"/>
    <x v="214"/>
    <n v="7699"/>
  </r>
  <r>
    <x v="6"/>
    <x v="22"/>
    <x v="5"/>
    <x v="2512"/>
    <n v="-0.2"/>
    <n v="650"/>
    <x v="158"/>
    <n v="7953"/>
  </r>
  <r>
    <x v="6"/>
    <x v="22"/>
    <x v="6"/>
    <x v="2513"/>
    <n v="5.8"/>
    <n v="624"/>
    <x v="716"/>
    <n v="8297"/>
  </r>
  <r>
    <x v="6"/>
    <x v="22"/>
    <x v="7"/>
    <x v="2514"/>
    <n v="12"/>
    <n v="827"/>
    <x v="214"/>
    <n v="8418"/>
  </r>
  <r>
    <x v="6"/>
    <x v="22"/>
    <x v="8"/>
    <x v="2515"/>
    <n v="5.8"/>
    <n v="825"/>
    <x v="214"/>
    <n v="8694"/>
  </r>
  <r>
    <x v="6"/>
    <x v="22"/>
    <x v="9"/>
    <x v="2516"/>
    <n v="1.6"/>
    <n v="1005"/>
    <x v="716"/>
    <n v="8987"/>
  </r>
  <r>
    <x v="6"/>
    <x v="22"/>
    <x v="10"/>
    <x v="2517"/>
    <n v="7.3"/>
    <n v="1108"/>
    <x v="194"/>
    <n v="9667"/>
  </r>
  <r>
    <x v="6"/>
    <x v="22"/>
    <x v="11"/>
    <x v="2518"/>
    <n v="3.1"/>
    <n v="1209"/>
    <x v="489"/>
    <n v="10037"/>
  </r>
  <r>
    <x v="6"/>
    <x v="23"/>
    <x v="0"/>
    <x v="456"/>
    <n v="0"/>
    <n v="0"/>
    <x v="327"/>
    <n v="0"/>
  </r>
  <r>
    <x v="6"/>
    <x v="23"/>
    <x v="1"/>
    <x v="456"/>
    <n v="0"/>
    <n v="0"/>
    <x v="327"/>
    <n v="0"/>
  </r>
  <r>
    <x v="6"/>
    <x v="23"/>
    <x v="2"/>
    <x v="456"/>
    <n v="0"/>
    <n v="0"/>
    <x v="327"/>
    <n v="0"/>
  </r>
  <r>
    <x v="6"/>
    <x v="23"/>
    <x v="3"/>
    <x v="456"/>
    <n v="0"/>
    <n v="0"/>
    <x v="327"/>
    <n v="0"/>
  </r>
  <r>
    <x v="6"/>
    <x v="23"/>
    <x v="4"/>
    <x v="456"/>
    <n v="0"/>
    <n v="0"/>
    <x v="327"/>
    <n v="0"/>
  </r>
  <r>
    <x v="6"/>
    <x v="23"/>
    <x v="5"/>
    <x v="456"/>
    <n v="0"/>
    <n v="0"/>
    <x v="327"/>
    <n v="0"/>
  </r>
  <r>
    <x v="6"/>
    <x v="23"/>
    <x v="6"/>
    <x v="456"/>
    <n v="0"/>
    <n v="0"/>
    <x v="327"/>
    <n v="0"/>
  </r>
  <r>
    <x v="6"/>
    <x v="23"/>
    <x v="7"/>
    <x v="456"/>
    <n v="0"/>
    <n v="0"/>
    <x v="327"/>
    <n v="0"/>
  </r>
  <r>
    <x v="6"/>
    <x v="23"/>
    <x v="8"/>
    <x v="456"/>
    <n v="0"/>
    <n v="0"/>
    <x v="327"/>
    <n v="0"/>
  </r>
  <r>
    <x v="6"/>
    <x v="23"/>
    <x v="9"/>
    <x v="456"/>
    <n v="0"/>
    <n v="0"/>
    <x v="327"/>
    <n v="0"/>
  </r>
  <r>
    <x v="6"/>
    <x v="23"/>
    <x v="10"/>
    <x v="456"/>
    <n v="0"/>
    <n v="0"/>
    <x v="327"/>
    <n v="0"/>
  </r>
  <r>
    <x v="6"/>
    <x v="23"/>
    <x v="11"/>
    <x v="456"/>
    <n v="0"/>
    <n v="0"/>
    <x v="327"/>
    <n v="0"/>
  </r>
  <r>
    <x v="6"/>
    <x v="24"/>
    <x v="0"/>
    <x v="517"/>
    <n v="0"/>
    <m/>
    <x v="255"/>
    <m/>
  </r>
  <r>
    <x v="6"/>
    <x v="24"/>
    <x v="1"/>
    <x v="517"/>
    <n v="0"/>
    <m/>
    <x v="255"/>
    <m/>
  </r>
  <r>
    <x v="6"/>
    <x v="24"/>
    <x v="2"/>
    <x v="517"/>
    <n v="0"/>
    <m/>
    <x v="255"/>
    <m/>
  </r>
  <r>
    <x v="6"/>
    <x v="24"/>
    <x v="3"/>
    <x v="517"/>
    <n v="0"/>
    <m/>
    <x v="255"/>
    <m/>
  </r>
  <r>
    <x v="6"/>
    <x v="24"/>
    <x v="4"/>
    <x v="517"/>
    <n v="0"/>
    <m/>
    <x v="255"/>
    <m/>
  </r>
  <r>
    <x v="6"/>
    <x v="24"/>
    <x v="5"/>
    <x v="517"/>
    <n v="0"/>
    <m/>
    <x v="255"/>
    <m/>
  </r>
  <r>
    <x v="6"/>
    <x v="24"/>
    <x v="6"/>
    <x v="517"/>
    <n v="0"/>
    <m/>
    <x v="255"/>
    <m/>
  </r>
  <r>
    <x v="6"/>
    <x v="24"/>
    <x v="7"/>
    <x v="517"/>
    <n v="0"/>
    <m/>
    <x v="255"/>
    <m/>
  </r>
  <r>
    <x v="6"/>
    <x v="24"/>
    <x v="8"/>
    <x v="517"/>
    <n v="0"/>
    <m/>
    <x v="255"/>
    <m/>
  </r>
  <r>
    <x v="6"/>
    <x v="24"/>
    <x v="9"/>
    <x v="517"/>
    <n v="0"/>
    <m/>
    <x v="255"/>
    <m/>
  </r>
  <r>
    <x v="6"/>
    <x v="24"/>
    <x v="10"/>
    <x v="517"/>
    <n v="0"/>
    <m/>
    <x v="255"/>
    <m/>
  </r>
  <r>
    <x v="6"/>
    <x v="24"/>
    <x v="11"/>
    <x v="525"/>
    <n v="89.9"/>
    <n v="0"/>
    <x v="327"/>
    <n v="0"/>
  </r>
  <r>
    <x v="6"/>
    <x v="25"/>
    <x v="0"/>
    <x v="2519"/>
    <n v="0"/>
    <n v="501"/>
    <x v="34"/>
    <n v="1773"/>
  </r>
  <r>
    <x v="6"/>
    <x v="25"/>
    <x v="1"/>
    <x v="2520"/>
    <n v="-17.899999999999999"/>
    <n v="439"/>
    <x v="34"/>
    <n v="1825"/>
  </r>
  <r>
    <x v="6"/>
    <x v="25"/>
    <x v="2"/>
    <x v="1730"/>
    <n v="12.4"/>
    <n v="283"/>
    <x v="33"/>
    <n v="1983"/>
  </r>
  <r>
    <x v="6"/>
    <x v="25"/>
    <x v="3"/>
    <x v="2521"/>
    <n v="-8.3000000000000007"/>
    <n v="407"/>
    <x v="34"/>
    <n v="1990"/>
  </r>
  <r>
    <x v="6"/>
    <x v="25"/>
    <x v="4"/>
    <x v="2522"/>
    <n v="-4.7"/>
    <n v="780"/>
    <x v="37"/>
    <n v="2108"/>
  </r>
  <r>
    <x v="6"/>
    <x v="25"/>
    <x v="5"/>
    <x v="2523"/>
    <n v="30.1"/>
    <n v="1469"/>
    <x v="37"/>
    <n v="2269"/>
  </r>
  <r>
    <x v="6"/>
    <x v="25"/>
    <x v="6"/>
    <x v="1034"/>
    <n v="-16.7"/>
    <n v="564"/>
    <x v="34"/>
    <n v="2185"/>
  </r>
  <r>
    <x v="6"/>
    <x v="25"/>
    <x v="7"/>
    <x v="2524"/>
    <n v="24.7"/>
    <n v="279"/>
    <x v="38"/>
    <n v="2072"/>
  </r>
  <r>
    <x v="6"/>
    <x v="25"/>
    <x v="8"/>
    <x v="2525"/>
    <n v="0.6"/>
    <n v="1004"/>
    <x v="34"/>
    <n v="2344"/>
  </r>
  <r>
    <x v="6"/>
    <x v="25"/>
    <x v="9"/>
    <x v="2526"/>
    <n v="-14"/>
    <n v="216"/>
    <x v="91"/>
    <n v="2214"/>
  </r>
  <r>
    <x v="6"/>
    <x v="25"/>
    <x v="10"/>
    <x v="2527"/>
    <n v="7.5"/>
    <n v="642"/>
    <x v="91"/>
    <n v="2393"/>
  </r>
  <r>
    <x v="6"/>
    <x v="25"/>
    <x v="11"/>
    <x v="2528"/>
    <n v="1.4"/>
    <n v="572"/>
    <x v="91"/>
    <n v="2484"/>
  </r>
  <r>
    <x v="6"/>
    <x v="26"/>
    <x v="0"/>
    <x v="517"/>
    <n v="0"/>
    <m/>
    <x v="255"/>
    <m/>
  </r>
  <r>
    <x v="6"/>
    <x v="26"/>
    <x v="1"/>
    <x v="517"/>
    <n v="0"/>
    <m/>
    <x v="255"/>
    <m/>
  </r>
  <r>
    <x v="6"/>
    <x v="26"/>
    <x v="2"/>
    <x v="517"/>
    <n v="0"/>
    <m/>
    <x v="255"/>
    <m/>
  </r>
  <r>
    <x v="6"/>
    <x v="26"/>
    <x v="3"/>
    <x v="517"/>
    <n v="0"/>
    <m/>
    <x v="255"/>
    <m/>
  </r>
  <r>
    <x v="6"/>
    <x v="26"/>
    <x v="4"/>
    <x v="517"/>
    <n v="0"/>
    <m/>
    <x v="255"/>
    <m/>
  </r>
  <r>
    <x v="6"/>
    <x v="26"/>
    <x v="5"/>
    <x v="517"/>
    <n v="0"/>
    <m/>
    <x v="255"/>
    <m/>
  </r>
  <r>
    <x v="6"/>
    <x v="26"/>
    <x v="6"/>
    <x v="517"/>
    <n v="0"/>
    <m/>
    <x v="255"/>
    <m/>
  </r>
  <r>
    <x v="6"/>
    <x v="26"/>
    <x v="7"/>
    <x v="517"/>
    <n v="0"/>
    <m/>
    <x v="255"/>
    <m/>
  </r>
  <r>
    <x v="6"/>
    <x v="26"/>
    <x v="8"/>
    <x v="517"/>
    <n v="0"/>
    <m/>
    <x v="255"/>
    <m/>
  </r>
  <r>
    <x v="6"/>
    <x v="26"/>
    <x v="9"/>
    <x v="517"/>
    <n v="0"/>
    <m/>
    <x v="255"/>
    <m/>
  </r>
  <r>
    <x v="6"/>
    <x v="26"/>
    <x v="10"/>
    <x v="517"/>
    <n v="0"/>
    <m/>
    <x v="255"/>
    <m/>
  </r>
  <r>
    <x v="6"/>
    <x v="26"/>
    <x v="11"/>
    <x v="2529"/>
    <n v="-4.9000000000000004"/>
    <n v="48"/>
    <x v="398"/>
    <n v="385"/>
  </r>
  <r>
    <x v="6"/>
    <x v="27"/>
    <x v="0"/>
    <x v="2530"/>
    <n v="0"/>
    <n v="115"/>
    <x v="38"/>
    <n v="991"/>
  </r>
  <r>
    <x v="6"/>
    <x v="27"/>
    <x v="1"/>
    <x v="1921"/>
    <n v="-8.3000000000000007"/>
    <n v="144"/>
    <x v="445"/>
    <n v="985"/>
  </r>
  <r>
    <x v="6"/>
    <x v="27"/>
    <x v="2"/>
    <x v="2531"/>
    <n v="-1.6"/>
    <n v="85"/>
    <x v="93"/>
    <n v="1032"/>
  </r>
  <r>
    <x v="6"/>
    <x v="27"/>
    <x v="3"/>
    <x v="2320"/>
    <n v="5.5"/>
    <n v="69"/>
    <x v="92"/>
    <n v="1082"/>
  </r>
  <r>
    <x v="6"/>
    <x v="27"/>
    <x v="4"/>
    <x v="2221"/>
    <n v="2"/>
    <n v="119"/>
    <x v="91"/>
    <n v="1136"/>
  </r>
  <r>
    <x v="6"/>
    <x v="27"/>
    <x v="5"/>
    <x v="1468"/>
    <n v="5"/>
    <n v="113"/>
    <x v="35"/>
    <n v="1226"/>
  </r>
  <r>
    <x v="6"/>
    <x v="27"/>
    <x v="6"/>
    <x v="1085"/>
    <n v="5.4"/>
    <n v="97"/>
    <x v="91"/>
    <n v="1288"/>
  </r>
  <r>
    <x v="6"/>
    <x v="27"/>
    <x v="7"/>
    <x v="2532"/>
    <n v="6.8"/>
    <n v="115"/>
    <x v="91"/>
    <n v="1351"/>
  </r>
  <r>
    <x v="6"/>
    <x v="27"/>
    <x v="8"/>
    <x v="2533"/>
    <n v="1.2"/>
    <n v="77"/>
    <x v="37"/>
    <n v="1431"/>
  </r>
  <r>
    <x v="6"/>
    <x v="27"/>
    <x v="9"/>
    <x v="1066"/>
    <n v="-4.5"/>
    <n v="184"/>
    <x v="33"/>
    <n v="1465"/>
  </r>
  <r>
    <x v="6"/>
    <x v="27"/>
    <x v="10"/>
    <x v="2534"/>
    <n v="-1.1000000000000001"/>
    <n v="135"/>
    <x v="33"/>
    <n v="1515"/>
  </r>
  <r>
    <x v="6"/>
    <x v="27"/>
    <x v="11"/>
    <x v="2535"/>
    <n v="0.4"/>
    <n v="247"/>
    <x v="37"/>
    <n v="1560"/>
  </r>
  <r>
    <x v="6"/>
    <x v="28"/>
    <x v="0"/>
    <x v="2536"/>
    <n v="0"/>
    <n v="284"/>
    <x v="394"/>
    <n v="850"/>
  </r>
  <r>
    <x v="6"/>
    <x v="28"/>
    <x v="1"/>
    <x v="2537"/>
    <n v="-0.8"/>
    <n v="261"/>
    <x v="388"/>
    <n v="879"/>
  </r>
  <r>
    <x v="6"/>
    <x v="28"/>
    <x v="2"/>
    <x v="2538"/>
    <n v="9.1999999999999993"/>
    <n v="412"/>
    <x v="393"/>
    <n v="935"/>
  </r>
  <r>
    <x v="6"/>
    <x v="28"/>
    <x v="3"/>
    <x v="2539"/>
    <n v="5.2"/>
    <n v="253"/>
    <x v="393"/>
    <n v="908"/>
  </r>
  <r>
    <x v="6"/>
    <x v="28"/>
    <x v="4"/>
    <x v="2540"/>
    <n v="1.9"/>
    <n v="286"/>
    <x v="393"/>
    <n v="983"/>
  </r>
  <r>
    <x v="6"/>
    <x v="28"/>
    <x v="5"/>
    <x v="2541"/>
    <n v="24.2"/>
    <n v="498"/>
    <x v="393"/>
    <n v="1085"/>
  </r>
  <r>
    <x v="6"/>
    <x v="28"/>
    <x v="6"/>
    <x v="2542"/>
    <n v="-9.6"/>
    <n v="450"/>
    <x v="393"/>
    <n v="1048"/>
  </r>
  <r>
    <x v="6"/>
    <x v="28"/>
    <x v="7"/>
    <x v="2543"/>
    <n v="-12.7"/>
    <n v="668"/>
    <x v="394"/>
    <n v="1026"/>
  </r>
  <r>
    <x v="6"/>
    <x v="28"/>
    <x v="8"/>
    <x v="2543"/>
    <n v="-0.7"/>
    <n v="661"/>
    <x v="393"/>
    <n v="1120"/>
  </r>
  <r>
    <x v="6"/>
    <x v="28"/>
    <x v="9"/>
    <x v="2544"/>
    <n v="15.5"/>
    <n v="673"/>
    <x v="393"/>
    <n v="1183"/>
  </r>
  <r>
    <x v="6"/>
    <x v="28"/>
    <x v="10"/>
    <x v="2545"/>
    <n v="3.4"/>
    <n v="811"/>
    <x v="393"/>
    <n v="1247"/>
  </r>
  <r>
    <x v="6"/>
    <x v="28"/>
    <x v="11"/>
    <x v="2546"/>
    <n v="4.9000000000000004"/>
    <n v="894"/>
    <x v="393"/>
    <n v="1207"/>
  </r>
  <r>
    <x v="6"/>
    <x v="29"/>
    <x v="0"/>
    <x v="2547"/>
    <n v="0"/>
    <n v="476"/>
    <x v="384"/>
    <n v="1534"/>
  </r>
  <r>
    <x v="6"/>
    <x v="29"/>
    <x v="1"/>
    <x v="2548"/>
    <n v="5.5"/>
    <n v="306"/>
    <x v="421"/>
    <n v="1655"/>
  </r>
  <r>
    <x v="6"/>
    <x v="29"/>
    <x v="2"/>
    <x v="2549"/>
    <n v="-37.700000000000003"/>
    <n v="133"/>
    <x v="415"/>
    <n v="895"/>
  </r>
  <r>
    <x v="6"/>
    <x v="29"/>
    <x v="3"/>
    <x v="766"/>
    <n v="-6.8"/>
    <n v="186"/>
    <x v="415"/>
    <n v="912"/>
  </r>
  <r>
    <x v="6"/>
    <x v="29"/>
    <x v="4"/>
    <x v="2550"/>
    <n v="-4.3"/>
    <n v="170"/>
    <x v="414"/>
    <n v="895"/>
  </r>
  <r>
    <x v="6"/>
    <x v="29"/>
    <x v="5"/>
    <x v="2551"/>
    <n v="5.2"/>
    <n v="203"/>
    <x v="414"/>
    <n v="911"/>
  </r>
  <r>
    <x v="6"/>
    <x v="29"/>
    <x v="6"/>
    <x v="2552"/>
    <n v="0.8"/>
    <n v="169"/>
    <x v="414"/>
    <n v="925"/>
  </r>
  <r>
    <x v="6"/>
    <x v="29"/>
    <x v="7"/>
    <x v="2553"/>
    <n v="0.6"/>
    <n v="82"/>
    <x v="400"/>
    <n v="889"/>
  </r>
  <r>
    <x v="6"/>
    <x v="29"/>
    <x v="8"/>
    <x v="2554"/>
    <n v="3.8"/>
    <n v="92"/>
    <x v="399"/>
    <n v="896"/>
  </r>
  <r>
    <x v="6"/>
    <x v="29"/>
    <x v="9"/>
    <x v="2555"/>
    <n v="2.7"/>
    <n v="151"/>
    <x v="399"/>
    <n v="886"/>
  </r>
  <r>
    <x v="6"/>
    <x v="29"/>
    <x v="10"/>
    <x v="2556"/>
    <n v="-0.2"/>
    <n v="219"/>
    <x v="399"/>
    <n v="891"/>
  </r>
  <r>
    <x v="6"/>
    <x v="29"/>
    <x v="11"/>
    <x v="809"/>
    <n v="-3.5"/>
    <n v="366"/>
    <x v="414"/>
    <n v="949"/>
  </r>
  <r>
    <x v="6"/>
    <x v="30"/>
    <x v="0"/>
    <x v="2557"/>
    <n v="0"/>
    <n v="1478"/>
    <x v="388"/>
    <n v="574"/>
  </r>
  <r>
    <x v="6"/>
    <x v="30"/>
    <x v="1"/>
    <x v="2558"/>
    <n v="6.8"/>
    <n v="1117"/>
    <x v="392"/>
    <n v="520"/>
  </r>
  <r>
    <x v="6"/>
    <x v="30"/>
    <x v="2"/>
    <x v="2559"/>
    <n v="-1.1000000000000001"/>
    <n v="1434"/>
    <x v="387"/>
    <n v="542"/>
  </r>
  <r>
    <x v="6"/>
    <x v="30"/>
    <x v="3"/>
    <x v="2560"/>
    <n v="2.6"/>
    <n v="1305"/>
    <x v="387"/>
    <n v="592"/>
  </r>
  <r>
    <x v="6"/>
    <x v="30"/>
    <x v="4"/>
    <x v="2561"/>
    <n v="13.1"/>
    <n v="1244"/>
    <x v="386"/>
    <n v="695"/>
  </r>
  <r>
    <x v="6"/>
    <x v="30"/>
    <x v="5"/>
    <x v="2562"/>
    <n v="-8.6"/>
    <n v="1253"/>
    <x v="386"/>
    <n v="719"/>
  </r>
  <r>
    <x v="6"/>
    <x v="30"/>
    <x v="6"/>
    <x v="2563"/>
    <n v="2.8"/>
    <n v="1664"/>
    <x v="387"/>
    <n v="708"/>
  </r>
  <r>
    <x v="6"/>
    <x v="30"/>
    <x v="7"/>
    <x v="2564"/>
    <n v="2.2999999999999998"/>
    <n v="1318"/>
    <x v="386"/>
    <n v="773"/>
  </r>
  <r>
    <x v="6"/>
    <x v="30"/>
    <x v="8"/>
    <x v="2565"/>
    <n v="7.9"/>
    <n v="1632"/>
    <x v="386"/>
    <n v="827"/>
  </r>
  <r>
    <x v="6"/>
    <x v="30"/>
    <x v="9"/>
    <x v="2566"/>
    <n v="-4.2"/>
    <n v="1805"/>
    <x v="386"/>
    <n v="845"/>
  </r>
  <r>
    <x v="6"/>
    <x v="30"/>
    <x v="10"/>
    <x v="2567"/>
    <n v="4.2"/>
    <n v="1531"/>
    <x v="386"/>
    <n v="899"/>
  </r>
  <r>
    <x v="6"/>
    <x v="30"/>
    <x v="11"/>
    <x v="2568"/>
    <n v="3.7"/>
    <n v="1365"/>
    <x v="386"/>
    <n v="920"/>
  </r>
  <r>
    <x v="6"/>
    <x v="31"/>
    <x v="0"/>
    <x v="2569"/>
    <n v="0"/>
    <n v="5926"/>
    <x v="255"/>
    <m/>
  </r>
  <r>
    <x v="6"/>
    <x v="31"/>
    <x v="1"/>
    <x v="2570"/>
    <n v="-5.6"/>
    <n v="5541"/>
    <x v="255"/>
    <m/>
  </r>
  <r>
    <x v="6"/>
    <x v="31"/>
    <x v="2"/>
    <x v="2571"/>
    <n v="4.5999999999999996"/>
    <n v="5837"/>
    <x v="255"/>
    <m/>
  </r>
  <r>
    <x v="6"/>
    <x v="31"/>
    <x v="3"/>
    <x v="2572"/>
    <n v="0.1"/>
    <n v="6828"/>
    <x v="255"/>
    <m/>
  </r>
  <r>
    <x v="6"/>
    <x v="31"/>
    <x v="4"/>
    <x v="2573"/>
    <n v="-4"/>
    <n v="8149"/>
    <x v="255"/>
    <m/>
  </r>
  <r>
    <x v="6"/>
    <x v="31"/>
    <x v="5"/>
    <x v="2574"/>
    <n v="-3.4"/>
    <n v="9157"/>
    <x v="255"/>
    <m/>
  </r>
  <r>
    <x v="6"/>
    <x v="31"/>
    <x v="6"/>
    <x v="841"/>
    <n v="9"/>
    <n v="8958"/>
    <x v="255"/>
    <m/>
  </r>
  <r>
    <x v="6"/>
    <x v="31"/>
    <x v="7"/>
    <x v="2575"/>
    <n v="4.8"/>
    <n v="11274"/>
    <x v="255"/>
    <m/>
  </r>
  <r>
    <x v="6"/>
    <x v="31"/>
    <x v="8"/>
    <x v="2576"/>
    <n v="-0.4"/>
    <n v="12478"/>
    <x v="255"/>
    <m/>
  </r>
  <r>
    <x v="6"/>
    <x v="31"/>
    <x v="9"/>
    <x v="2577"/>
    <n v="0.3"/>
    <n v="13193"/>
    <x v="255"/>
    <m/>
  </r>
  <r>
    <x v="6"/>
    <x v="31"/>
    <x v="10"/>
    <x v="2578"/>
    <n v="8.3000000000000007"/>
    <n v="12146"/>
    <x v="255"/>
    <m/>
  </r>
  <r>
    <x v="6"/>
    <x v="31"/>
    <x v="11"/>
    <x v="2579"/>
    <n v="5"/>
    <n v="12759"/>
    <x v="327"/>
    <n v="7049"/>
  </r>
  <r>
    <x v="6"/>
    <x v="32"/>
    <x v="0"/>
    <x v="2580"/>
    <n v="0"/>
    <n v="176"/>
    <x v="422"/>
    <n v="2141"/>
  </r>
  <r>
    <x v="6"/>
    <x v="32"/>
    <x v="1"/>
    <x v="2581"/>
    <n v="16.600000000000001"/>
    <n v="150"/>
    <x v="422"/>
    <n v="2167"/>
  </r>
  <r>
    <x v="6"/>
    <x v="32"/>
    <x v="2"/>
    <x v="2582"/>
    <n v="-16.2"/>
    <n v="-206"/>
    <x v="579"/>
    <n v="2408"/>
  </r>
  <r>
    <x v="6"/>
    <x v="32"/>
    <x v="3"/>
    <x v="2583"/>
    <n v="12.1"/>
    <n v="-48"/>
    <x v="578"/>
    <n v="2644"/>
  </r>
  <r>
    <x v="6"/>
    <x v="32"/>
    <x v="4"/>
    <x v="2584"/>
    <n v="6"/>
    <n v="191"/>
    <x v="579"/>
    <n v="2770"/>
  </r>
  <r>
    <x v="6"/>
    <x v="32"/>
    <x v="5"/>
    <x v="2585"/>
    <n v="-10.6"/>
    <n v="260"/>
    <x v="90"/>
    <n v="2849"/>
  </r>
  <r>
    <x v="6"/>
    <x v="32"/>
    <x v="6"/>
    <x v="2586"/>
    <n v="7.1"/>
    <n v="413"/>
    <x v="90"/>
    <n v="2904"/>
  </r>
  <r>
    <x v="6"/>
    <x v="32"/>
    <x v="7"/>
    <x v="142"/>
    <n v="-3.2"/>
    <n v="342"/>
    <x v="582"/>
    <n v="3004"/>
  </r>
  <r>
    <x v="6"/>
    <x v="32"/>
    <x v="8"/>
    <x v="2587"/>
    <n v="13.9"/>
    <n v="305"/>
    <x v="579"/>
    <n v="3448"/>
  </r>
  <r>
    <x v="6"/>
    <x v="32"/>
    <x v="9"/>
    <x v="2588"/>
    <n v="0.4"/>
    <n v="344"/>
    <x v="397"/>
    <n v="3117"/>
  </r>
  <r>
    <x v="6"/>
    <x v="32"/>
    <x v="10"/>
    <x v="2589"/>
    <n v="-10.9"/>
    <n v="313"/>
    <x v="422"/>
    <n v="3347"/>
  </r>
  <r>
    <x v="6"/>
    <x v="32"/>
    <x v="11"/>
    <x v="2590"/>
    <n v="24.8"/>
    <n v="439"/>
    <x v="582"/>
    <n v="3480"/>
  </r>
  <r>
    <x v="6"/>
    <x v="33"/>
    <x v="0"/>
    <x v="2591"/>
    <n v="0"/>
    <n v="310"/>
    <x v="109"/>
    <n v="1976"/>
  </r>
  <r>
    <x v="6"/>
    <x v="33"/>
    <x v="1"/>
    <x v="2592"/>
    <n v="-2"/>
    <n v="218"/>
    <x v="579"/>
    <n v="2029"/>
  </r>
  <r>
    <x v="6"/>
    <x v="33"/>
    <x v="2"/>
    <x v="2593"/>
    <n v="0.7"/>
    <n v="489"/>
    <x v="90"/>
    <n v="2098"/>
  </r>
  <r>
    <x v="6"/>
    <x v="33"/>
    <x v="3"/>
    <x v="2594"/>
    <n v="-6.2"/>
    <n v="410"/>
    <x v="579"/>
    <n v="2042"/>
  </r>
  <r>
    <x v="6"/>
    <x v="33"/>
    <x v="4"/>
    <x v="2595"/>
    <n v="6.4"/>
    <n v="448"/>
    <x v="579"/>
    <n v="2194"/>
  </r>
  <r>
    <x v="6"/>
    <x v="33"/>
    <x v="5"/>
    <x v="2596"/>
    <n v="17.899999999999999"/>
    <n v="463"/>
    <x v="600"/>
    <n v="2619"/>
  </r>
  <r>
    <x v="6"/>
    <x v="33"/>
    <x v="6"/>
    <x v="2597"/>
    <n v="-2.6"/>
    <n v="514"/>
    <x v="108"/>
    <n v="2642"/>
  </r>
  <r>
    <x v="6"/>
    <x v="33"/>
    <x v="7"/>
    <x v="2598"/>
    <n v="4.0999999999999996"/>
    <n v="640"/>
    <x v="600"/>
    <n v="2807"/>
  </r>
  <r>
    <x v="6"/>
    <x v="33"/>
    <x v="8"/>
    <x v="2599"/>
    <n v="2"/>
    <n v="452"/>
    <x v="601"/>
    <n v="2959"/>
  </r>
  <r>
    <x v="6"/>
    <x v="33"/>
    <x v="9"/>
    <x v="2600"/>
    <n v="7.4"/>
    <n v="829"/>
    <x v="106"/>
    <n v="3190"/>
  </r>
  <r>
    <x v="6"/>
    <x v="33"/>
    <x v="10"/>
    <x v="2601"/>
    <n v="7.5"/>
    <n v="1013"/>
    <x v="500"/>
    <n v="3523"/>
  </r>
  <r>
    <x v="6"/>
    <x v="33"/>
    <x v="11"/>
    <x v="2602"/>
    <n v="0.8"/>
    <n v="801"/>
    <x v="425"/>
    <n v="3743"/>
  </r>
  <r>
    <x v="6"/>
    <x v="34"/>
    <x v="0"/>
    <x v="2603"/>
    <n v="0"/>
    <n v="2237"/>
    <x v="500"/>
    <n v="3552"/>
  </r>
  <r>
    <x v="6"/>
    <x v="34"/>
    <x v="1"/>
    <x v="2604"/>
    <n v="5"/>
    <n v="2405"/>
    <x v="524"/>
    <n v="3871"/>
  </r>
  <r>
    <x v="6"/>
    <x v="34"/>
    <x v="2"/>
    <x v="844"/>
    <n v="11.1"/>
    <n v="2551"/>
    <x v="501"/>
    <n v="4354"/>
  </r>
  <r>
    <x v="6"/>
    <x v="34"/>
    <x v="3"/>
    <x v="2605"/>
    <n v="-8.3000000000000007"/>
    <n v="2320"/>
    <x v="500"/>
    <n v="4080"/>
  </r>
  <r>
    <x v="6"/>
    <x v="34"/>
    <x v="4"/>
    <x v="2606"/>
    <n v="-6"/>
    <n v="2142"/>
    <x v="424"/>
    <n v="3998"/>
  </r>
  <r>
    <x v="6"/>
    <x v="34"/>
    <x v="5"/>
    <x v="2607"/>
    <n v="2.5"/>
    <n v="2600"/>
    <x v="105"/>
    <n v="4224"/>
  </r>
  <r>
    <x v="6"/>
    <x v="34"/>
    <x v="6"/>
    <x v="2608"/>
    <n v="9.1999999999999993"/>
    <n v="2624"/>
    <x v="499"/>
    <n v="4649"/>
  </r>
  <r>
    <x v="6"/>
    <x v="34"/>
    <x v="7"/>
    <x v="2609"/>
    <n v="0"/>
    <n v="2746"/>
    <x v="499"/>
    <n v="4649"/>
  </r>
  <r>
    <x v="6"/>
    <x v="34"/>
    <x v="8"/>
    <x v="2610"/>
    <n v="-3.3"/>
    <n v="2644"/>
    <x v="424"/>
    <n v="4586"/>
  </r>
  <r>
    <x v="6"/>
    <x v="34"/>
    <x v="9"/>
    <x v="2611"/>
    <n v="5.3"/>
    <n v="3183"/>
    <x v="500"/>
    <n v="4962"/>
  </r>
  <r>
    <x v="6"/>
    <x v="34"/>
    <x v="10"/>
    <x v="2612"/>
    <n v="3.2"/>
    <n v="3492"/>
    <x v="675"/>
    <n v="5186"/>
  </r>
  <r>
    <x v="6"/>
    <x v="34"/>
    <x v="11"/>
    <x v="2613"/>
    <n v="3.3"/>
    <n v="4489"/>
    <x v="524"/>
    <n v="5385"/>
  </r>
  <r>
    <x v="6"/>
    <x v="35"/>
    <x v="0"/>
    <x v="2614"/>
    <n v="0"/>
    <n v="710"/>
    <x v="431"/>
    <n v="3394"/>
  </r>
  <r>
    <x v="6"/>
    <x v="35"/>
    <x v="1"/>
    <x v="2615"/>
    <n v="1.6"/>
    <n v="913"/>
    <x v="432"/>
    <n v="3679"/>
  </r>
  <r>
    <x v="6"/>
    <x v="35"/>
    <x v="2"/>
    <x v="2616"/>
    <n v="3.1"/>
    <n v="993"/>
    <x v="157"/>
    <n v="3854"/>
  </r>
  <r>
    <x v="6"/>
    <x v="35"/>
    <x v="3"/>
    <x v="2617"/>
    <n v="0.8"/>
    <n v="748"/>
    <x v="157"/>
    <n v="3976"/>
  </r>
  <r>
    <x v="6"/>
    <x v="35"/>
    <x v="4"/>
    <x v="2618"/>
    <n v="-1"/>
    <n v="657"/>
    <x v="157"/>
    <n v="4155"/>
  </r>
  <r>
    <x v="6"/>
    <x v="35"/>
    <x v="5"/>
    <x v="2619"/>
    <n v="0.8"/>
    <n v="1034"/>
    <x v="523"/>
    <n v="4369"/>
  </r>
  <r>
    <x v="6"/>
    <x v="35"/>
    <x v="6"/>
    <x v="2620"/>
    <n v="-1.6"/>
    <n v="1171"/>
    <x v="157"/>
    <n v="4419"/>
  </r>
  <r>
    <x v="6"/>
    <x v="35"/>
    <x v="7"/>
    <x v="2621"/>
    <n v="8.3000000000000007"/>
    <n v="1008"/>
    <x v="156"/>
    <n v="4759"/>
  </r>
  <r>
    <x v="6"/>
    <x v="35"/>
    <x v="8"/>
    <x v="2622"/>
    <n v="-0.1"/>
    <n v="946"/>
    <x v="502"/>
    <n v="4945"/>
  </r>
  <r>
    <x v="6"/>
    <x v="35"/>
    <x v="9"/>
    <x v="2623"/>
    <n v="-0.4"/>
    <n v="1058"/>
    <x v="154"/>
    <n v="5121"/>
  </r>
  <r>
    <x v="6"/>
    <x v="35"/>
    <x v="10"/>
    <x v="2624"/>
    <n v="1.6"/>
    <n v="1532"/>
    <x v="128"/>
    <n v="5345"/>
  </r>
  <r>
    <x v="6"/>
    <x v="35"/>
    <x v="11"/>
    <x v="2625"/>
    <n v="0.5"/>
    <n v="1492"/>
    <x v="434"/>
    <n v="5620"/>
  </r>
  <r>
    <x v="6"/>
    <x v="36"/>
    <x v="0"/>
    <x v="2626"/>
    <n v="0"/>
    <n v="806"/>
    <x v="717"/>
    <n v="8843"/>
  </r>
  <r>
    <x v="6"/>
    <x v="36"/>
    <x v="1"/>
    <x v="2627"/>
    <n v="0.8"/>
    <n v="778"/>
    <x v="247"/>
    <n v="9515"/>
  </r>
  <r>
    <x v="6"/>
    <x v="36"/>
    <x v="2"/>
    <x v="2628"/>
    <n v="0.8"/>
    <n v="695"/>
    <x v="718"/>
    <n v="9926"/>
  </r>
  <r>
    <x v="6"/>
    <x v="36"/>
    <x v="3"/>
    <x v="2629"/>
    <n v="1"/>
    <n v="770"/>
    <x v="463"/>
    <n v="10646"/>
  </r>
  <r>
    <x v="6"/>
    <x v="36"/>
    <x v="4"/>
    <x v="2630"/>
    <n v="3.9"/>
    <n v="906"/>
    <x v="69"/>
    <n v="11503"/>
  </r>
  <r>
    <x v="6"/>
    <x v="36"/>
    <x v="5"/>
    <x v="2631"/>
    <n v="0.2"/>
    <n v="1045"/>
    <x v="55"/>
    <n v="12188"/>
  </r>
  <r>
    <x v="6"/>
    <x v="36"/>
    <x v="6"/>
    <x v="2632"/>
    <n v="1.2"/>
    <n v="1188"/>
    <x v="55"/>
    <n v="12946"/>
  </r>
  <r>
    <x v="6"/>
    <x v="36"/>
    <x v="7"/>
    <x v="2633"/>
    <n v="1.3"/>
    <n v="1404"/>
    <x v="438"/>
    <n v="13352"/>
  </r>
  <r>
    <x v="6"/>
    <x v="36"/>
    <x v="8"/>
    <x v="2634"/>
    <n v="0.1"/>
    <n v="1469"/>
    <x v="60"/>
    <n v="13715"/>
  </r>
  <r>
    <x v="6"/>
    <x v="36"/>
    <x v="9"/>
    <x v="2635"/>
    <n v="4"/>
    <n v="1401"/>
    <x v="639"/>
    <n v="14734"/>
  </r>
  <r>
    <x v="6"/>
    <x v="36"/>
    <x v="10"/>
    <x v="2636"/>
    <n v="-3.4"/>
    <n v="1320"/>
    <x v="639"/>
    <n v="14976"/>
  </r>
  <r>
    <x v="6"/>
    <x v="36"/>
    <x v="11"/>
    <x v="2637"/>
    <n v="0.6"/>
    <n v="1530"/>
    <x v="638"/>
    <n v="15753"/>
  </r>
  <r>
    <x v="6"/>
    <x v="37"/>
    <x v="0"/>
    <x v="2020"/>
    <n v="0"/>
    <n v="323"/>
    <x v="91"/>
    <n v="1124"/>
  </r>
  <r>
    <x v="6"/>
    <x v="37"/>
    <x v="1"/>
    <x v="2140"/>
    <n v="-9.3000000000000007"/>
    <n v="305"/>
    <x v="91"/>
    <n v="1137"/>
  </r>
  <r>
    <x v="6"/>
    <x v="37"/>
    <x v="2"/>
    <x v="2638"/>
    <n v="-6.3"/>
    <n v="267"/>
    <x v="93"/>
    <n v="1102"/>
  </r>
  <r>
    <x v="6"/>
    <x v="37"/>
    <x v="3"/>
    <x v="2639"/>
    <n v="4.4000000000000004"/>
    <n v="286"/>
    <x v="91"/>
    <n v="1289"/>
  </r>
  <r>
    <x v="6"/>
    <x v="37"/>
    <x v="4"/>
    <x v="666"/>
    <n v="3.5"/>
    <n v="276"/>
    <x v="38"/>
    <n v="1224"/>
  </r>
  <r>
    <x v="6"/>
    <x v="37"/>
    <x v="5"/>
    <x v="2640"/>
    <n v="0.6"/>
    <n v="287"/>
    <x v="378"/>
    <n v="1274"/>
  </r>
  <r>
    <x v="6"/>
    <x v="37"/>
    <x v="6"/>
    <x v="1950"/>
    <n v="5.8"/>
    <n v="350"/>
    <x v="92"/>
    <n v="1306"/>
  </r>
  <r>
    <x v="6"/>
    <x v="37"/>
    <x v="7"/>
    <x v="2641"/>
    <n v="6.6"/>
    <n v="318"/>
    <x v="38"/>
    <n v="1461"/>
  </r>
  <r>
    <x v="6"/>
    <x v="37"/>
    <x v="8"/>
    <x v="2642"/>
    <n v="-1.8"/>
    <n v="286"/>
    <x v="37"/>
    <n v="1480"/>
  </r>
  <r>
    <x v="6"/>
    <x v="37"/>
    <x v="9"/>
    <x v="2643"/>
    <n v="1.5"/>
    <n v="428"/>
    <x v="33"/>
    <n v="1606"/>
  </r>
  <r>
    <x v="6"/>
    <x v="37"/>
    <x v="10"/>
    <x v="2644"/>
    <n v="-2.5"/>
    <n v="378"/>
    <x v="36"/>
    <n v="1646"/>
  </r>
  <r>
    <x v="6"/>
    <x v="37"/>
    <x v="11"/>
    <x v="2645"/>
    <n v="5.3"/>
    <n v="758"/>
    <x v="423"/>
    <n v="1701"/>
  </r>
  <r>
    <x v="6"/>
    <x v="38"/>
    <x v="0"/>
    <x v="456"/>
    <n v="0"/>
    <n v="0"/>
    <x v="327"/>
    <n v="0"/>
  </r>
  <r>
    <x v="6"/>
    <x v="38"/>
    <x v="1"/>
    <x v="456"/>
    <n v="0"/>
    <n v="0"/>
    <x v="327"/>
    <n v="0"/>
  </r>
  <r>
    <x v="6"/>
    <x v="38"/>
    <x v="2"/>
    <x v="456"/>
    <n v="0"/>
    <n v="0"/>
    <x v="327"/>
    <n v="0"/>
  </r>
  <r>
    <x v="6"/>
    <x v="38"/>
    <x v="3"/>
    <x v="456"/>
    <n v="0"/>
    <n v="0"/>
    <x v="327"/>
    <n v="0"/>
  </r>
  <r>
    <x v="6"/>
    <x v="38"/>
    <x v="4"/>
    <x v="456"/>
    <n v="0"/>
    <n v="0"/>
    <x v="327"/>
    <n v="0"/>
  </r>
  <r>
    <x v="6"/>
    <x v="38"/>
    <x v="5"/>
    <x v="456"/>
    <n v="0"/>
    <n v="0"/>
    <x v="327"/>
    <n v="0"/>
  </r>
  <r>
    <x v="6"/>
    <x v="38"/>
    <x v="6"/>
    <x v="456"/>
    <n v="0"/>
    <n v="0"/>
    <x v="327"/>
    <n v="0"/>
  </r>
  <r>
    <x v="6"/>
    <x v="38"/>
    <x v="7"/>
    <x v="456"/>
    <n v="0"/>
    <n v="0"/>
    <x v="327"/>
    <n v="0"/>
  </r>
  <r>
    <x v="6"/>
    <x v="38"/>
    <x v="8"/>
    <x v="456"/>
    <n v="0"/>
    <n v="0"/>
    <x v="327"/>
    <n v="0"/>
  </r>
  <r>
    <x v="6"/>
    <x v="38"/>
    <x v="9"/>
    <x v="456"/>
    <n v="0"/>
    <n v="0"/>
    <x v="327"/>
    <n v="0"/>
  </r>
  <r>
    <x v="6"/>
    <x v="38"/>
    <x v="10"/>
    <x v="456"/>
    <n v="0"/>
    <n v="0"/>
    <x v="327"/>
    <n v="0"/>
  </r>
  <r>
    <x v="6"/>
    <x v="38"/>
    <x v="11"/>
    <x v="456"/>
    <n v="0"/>
    <n v="0"/>
    <x v="327"/>
    <n v="0"/>
  </r>
  <r>
    <x v="6"/>
    <x v="39"/>
    <x v="0"/>
    <x v="2646"/>
    <n v="0"/>
    <n v="3833"/>
    <x v="719"/>
    <n v="13958"/>
  </r>
  <r>
    <x v="6"/>
    <x v="39"/>
    <x v="1"/>
    <x v="2647"/>
    <n v="2.2999999999999998"/>
    <n v="4315"/>
    <x v="606"/>
    <n v="15015"/>
  </r>
  <r>
    <x v="6"/>
    <x v="39"/>
    <x v="2"/>
    <x v="2648"/>
    <n v="3.5"/>
    <n v="4444"/>
    <x v="720"/>
    <n v="15982"/>
  </r>
  <r>
    <x v="6"/>
    <x v="39"/>
    <x v="3"/>
    <x v="2649"/>
    <n v="-2.4"/>
    <n v="3990"/>
    <x v="626"/>
    <n v="16343"/>
  </r>
  <r>
    <x v="6"/>
    <x v="39"/>
    <x v="4"/>
    <x v="2650"/>
    <n v="0.9"/>
    <n v="3851"/>
    <x v="720"/>
    <n v="17227"/>
  </r>
  <r>
    <x v="6"/>
    <x v="39"/>
    <x v="5"/>
    <x v="2651"/>
    <n v="1"/>
    <n v="4785"/>
    <x v="615"/>
    <n v="18297"/>
  </r>
  <r>
    <x v="6"/>
    <x v="39"/>
    <x v="6"/>
    <x v="2652"/>
    <n v="2.4"/>
    <n v="5201"/>
    <x v="615"/>
    <n v="19352"/>
  </r>
  <r>
    <x v="6"/>
    <x v="39"/>
    <x v="7"/>
    <x v="2653"/>
    <n v="2"/>
    <n v="5426"/>
    <x v="447"/>
    <n v="20199"/>
  </r>
  <r>
    <x v="6"/>
    <x v="39"/>
    <x v="8"/>
    <x v="2654"/>
    <n v="-1.3"/>
    <n v="5378"/>
    <x v="721"/>
    <n v="20411"/>
  </r>
  <r>
    <x v="6"/>
    <x v="39"/>
    <x v="9"/>
    <x v="2655"/>
    <n v="4.2"/>
    <n v="6066"/>
    <x v="64"/>
    <n v="21923"/>
  </r>
  <r>
    <x v="6"/>
    <x v="39"/>
    <x v="10"/>
    <x v="2656"/>
    <n v="-1.3"/>
    <n v="6678"/>
    <x v="607"/>
    <n v="22464"/>
  </r>
  <r>
    <x v="6"/>
    <x v="39"/>
    <x v="11"/>
    <x v="2657"/>
    <n v="1"/>
    <n v="7978"/>
    <x v="722"/>
    <n v="23446"/>
  </r>
  <r>
    <x v="6"/>
    <x v="40"/>
    <x v="0"/>
    <x v="2658"/>
    <n v="0"/>
    <n v="2035"/>
    <x v="435"/>
    <n v="4919"/>
  </r>
  <r>
    <x v="6"/>
    <x v="40"/>
    <x v="1"/>
    <x v="2659"/>
    <n v="2.1"/>
    <n v="2240"/>
    <x v="457"/>
    <n v="5205"/>
  </r>
  <r>
    <x v="6"/>
    <x v="40"/>
    <x v="2"/>
    <x v="2660"/>
    <n v="1.9"/>
    <n v="2094"/>
    <x v="685"/>
    <n v="5683"/>
  </r>
  <r>
    <x v="6"/>
    <x v="40"/>
    <x v="3"/>
    <x v="2661"/>
    <n v="-9.6"/>
    <n v="1866"/>
    <x v="153"/>
    <n v="5494"/>
  </r>
  <r>
    <x v="6"/>
    <x v="40"/>
    <x v="4"/>
    <x v="2662"/>
    <n v="-1.3"/>
    <n v="1670"/>
    <x v="126"/>
    <n v="5628"/>
  </r>
  <r>
    <x v="6"/>
    <x v="40"/>
    <x v="5"/>
    <x v="2663"/>
    <n v="4.0999999999999996"/>
    <n v="2235"/>
    <x v="435"/>
    <n v="6036"/>
  </r>
  <r>
    <x v="6"/>
    <x v="40"/>
    <x v="6"/>
    <x v="2664"/>
    <n v="4"/>
    <n v="2563"/>
    <x v="129"/>
    <n v="6532"/>
  </r>
  <r>
    <x v="6"/>
    <x v="40"/>
    <x v="7"/>
    <x v="2665"/>
    <n v="4.3"/>
    <n v="2470"/>
    <x v="124"/>
    <n v="6990"/>
  </r>
  <r>
    <x v="6"/>
    <x v="40"/>
    <x v="8"/>
    <x v="2666"/>
    <n v="-7.5"/>
    <n v="2183"/>
    <x v="124"/>
    <n v="6584"/>
  </r>
  <r>
    <x v="6"/>
    <x v="40"/>
    <x v="9"/>
    <x v="2667"/>
    <n v="13"/>
    <n v="2910"/>
    <x v="402"/>
    <n v="7536"/>
  </r>
  <r>
    <x v="6"/>
    <x v="40"/>
    <x v="10"/>
    <x v="2668"/>
    <n v="-5.7"/>
    <n v="3272"/>
    <x v="723"/>
    <n v="7270"/>
  </r>
  <r>
    <x v="6"/>
    <x v="40"/>
    <x v="11"/>
    <x v="2669"/>
    <n v="1.3"/>
    <n v="3982"/>
    <x v="403"/>
    <n v="7496"/>
  </r>
  <r>
    <x v="6"/>
    <x v="41"/>
    <x v="0"/>
    <x v="317"/>
    <n v="0"/>
    <n v="1798"/>
    <x v="679"/>
    <n v="9039"/>
  </r>
  <r>
    <x v="6"/>
    <x v="41"/>
    <x v="1"/>
    <x v="2670"/>
    <n v="2.5"/>
    <n v="2075"/>
    <x v="57"/>
    <n v="9810"/>
  </r>
  <r>
    <x v="6"/>
    <x v="41"/>
    <x v="2"/>
    <x v="2671"/>
    <n v="4.5"/>
    <n v="2350"/>
    <x v="724"/>
    <n v="10299"/>
  </r>
  <r>
    <x v="6"/>
    <x v="41"/>
    <x v="3"/>
    <x v="2672"/>
    <n v="1.9"/>
    <n v="2124"/>
    <x v="461"/>
    <n v="10849"/>
  </r>
  <r>
    <x v="6"/>
    <x v="41"/>
    <x v="4"/>
    <x v="2673"/>
    <n v="2.1"/>
    <n v="2181"/>
    <x v="197"/>
    <n v="11599"/>
  </r>
  <r>
    <x v="6"/>
    <x v="41"/>
    <x v="5"/>
    <x v="2674"/>
    <n v="-0.5"/>
    <n v="2550"/>
    <x v="725"/>
    <n v="12261"/>
  </r>
  <r>
    <x v="6"/>
    <x v="41"/>
    <x v="6"/>
    <x v="2675"/>
    <n v="1.6"/>
    <n v="2638"/>
    <x v="56"/>
    <n v="12820"/>
  </r>
  <r>
    <x v="6"/>
    <x v="41"/>
    <x v="7"/>
    <x v="2326"/>
    <n v="0.7"/>
    <n v="2956"/>
    <x v="461"/>
    <n v="13209"/>
  </r>
  <r>
    <x v="6"/>
    <x v="41"/>
    <x v="8"/>
    <x v="2676"/>
    <n v="2.1"/>
    <n v="3195"/>
    <x v="725"/>
    <n v="13827"/>
  </r>
  <r>
    <x v="6"/>
    <x v="41"/>
    <x v="9"/>
    <x v="2677"/>
    <n v="-0.2"/>
    <n v="3156"/>
    <x v="726"/>
    <n v="14387"/>
  </r>
  <r>
    <x v="6"/>
    <x v="41"/>
    <x v="10"/>
    <x v="2678"/>
    <n v="1.2"/>
    <n v="3406"/>
    <x v="463"/>
    <n v="15194"/>
  </r>
  <r>
    <x v="6"/>
    <x v="41"/>
    <x v="11"/>
    <x v="2679"/>
    <n v="0.9"/>
    <n v="3996"/>
    <x v="68"/>
    <n v="15950"/>
  </r>
  <r>
    <x v="7"/>
    <x v="0"/>
    <x v="0"/>
    <x v="2680"/>
    <n v="0"/>
    <n v="19015"/>
    <x v="727"/>
    <n v="41466"/>
  </r>
  <r>
    <x v="7"/>
    <x v="0"/>
    <x v="1"/>
    <x v="2681"/>
    <n v="-1.1000000000000001"/>
    <n v="14832"/>
    <x v="324"/>
    <n v="41762"/>
  </r>
  <r>
    <x v="7"/>
    <x v="0"/>
    <x v="2"/>
    <x v="2682"/>
    <n v="-1.9"/>
    <n v="14218"/>
    <x v="728"/>
    <n v="43305"/>
  </r>
  <r>
    <x v="7"/>
    <x v="0"/>
    <x v="3"/>
    <x v="2683"/>
    <n v="1.5"/>
    <n v="13856"/>
    <x v="729"/>
    <n v="46024"/>
  </r>
  <r>
    <x v="7"/>
    <x v="0"/>
    <x v="4"/>
    <x v="2684"/>
    <n v="4"/>
    <n v="14448"/>
    <x v="730"/>
    <n v="49014"/>
  </r>
  <r>
    <x v="7"/>
    <x v="0"/>
    <x v="5"/>
    <x v="2685"/>
    <n v="0.7"/>
    <n v="16570"/>
    <x v="731"/>
    <n v="50452"/>
  </r>
  <r>
    <x v="7"/>
    <x v="0"/>
    <x v="6"/>
    <x v="2686"/>
    <n v="-0.5"/>
    <n v="17210"/>
    <x v="732"/>
    <n v="52324"/>
  </r>
  <r>
    <x v="7"/>
    <x v="0"/>
    <x v="7"/>
    <x v="2687"/>
    <n v="4.7"/>
    <n v="18398"/>
    <x v="733"/>
    <n v="54238"/>
  </r>
  <r>
    <x v="7"/>
    <x v="0"/>
    <x v="8"/>
    <x v="2688"/>
    <n v="2.2999999999999998"/>
    <n v="20136"/>
    <x v="734"/>
    <n v="56465"/>
  </r>
  <r>
    <x v="7"/>
    <x v="0"/>
    <x v="9"/>
    <x v="2689"/>
    <n v="0.6"/>
    <n v="22353"/>
    <x v="735"/>
    <n v="58137"/>
  </r>
  <r>
    <x v="7"/>
    <x v="0"/>
    <x v="10"/>
    <x v="2690"/>
    <n v="2"/>
    <n v="24815"/>
    <x v="736"/>
    <n v="61340"/>
  </r>
  <r>
    <x v="7"/>
    <x v="0"/>
    <x v="11"/>
    <x v="2691"/>
    <n v="1.4"/>
    <n v="25482"/>
    <x v="737"/>
    <n v="64689"/>
  </r>
  <r>
    <x v="7"/>
    <x v="1"/>
    <x v="0"/>
    <x v="2468"/>
    <n v="0"/>
    <n v="418"/>
    <x v="395"/>
    <n v="256"/>
  </r>
  <r>
    <x v="7"/>
    <x v="1"/>
    <x v="1"/>
    <x v="2692"/>
    <n v="-4.5999999999999996"/>
    <n v="479"/>
    <x v="395"/>
    <n v="252"/>
  </r>
  <r>
    <x v="7"/>
    <x v="1"/>
    <x v="2"/>
    <x v="2693"/>
    <n v="4.3"/>
    <n v="518"/>
    <x v="393"/>
    <n v="267"/>
  </r>
  <r>
    <x v="7"/>
    <x v="1"/>
    <x v="3"/>
    <x v="2694"/>
    <n v="-8.8000000000000007"/>
    <n v="347"/>
    <x v="393"/>
    <n v="278"/>
  </r>
  <r>
    <x v="7"/>
    <x v="1"/>
    <x v="4"/>
    <x v="1002"/>
    <n v="-4.2"/>
    <n v="185"/>
    <x v="394"/>
    <n v="194"/>
  </r>
  <r>
    <x v="7"/>
    <x v="1"/>
    <x v="5"/>
    <x v="2695"/>
    <n v="-8.6"/>
    <n v="492"/>
    <x v="388"/>
    <n v="199"/>
  </r>
  <r>
    <x v="7"/>
    <x v="1"/>
    <x v="6"/>
    <x v="2696"/>
    <n v="17.8"/>
    <n v="210"/>
    <x v="388"/>
    <n v="212"/>
  </r>
  <r>
    <x v="7"/>
    <x v="1"/>
    <x v="7"/>
    <x v="2697"/>
    <n v="15.3"/>
    <n v="495"/>
    <x v="393"/>
    <n v="253"/>
  </r>
  <r>
    <x v="7"/>
    <x v="1"/>
    <x v="8"/>
    <x v="2698"/>
    <n v="-9.9"/>
    <n v="442"/>
    <x v="393"/>
    <n v="257"/>
  </r>
  <r>
    <x v="7"/>
    <x v="1"/>
    <x v="9"/>
    <x v="2699"/>
    <n v="0.7"/>
    <n v="418"/>
    <x v="395"/>
    <n v="273"/>
  </r>
  <r>
    <x v="7"/>
    <x v="1"/>
    <x v="10"/>
    <x v="2700"/>
    <n v="-23.5"/>
    <n v="304"/>
    <x v="395"/>
    <n v="295"/>
  </r>
  <r>
    <x v="7"/>
    <x v="1"/>
    <x v="11"/>
    <x v="1823"/>
    <n v="34.700000000000003"/>
    <n v="607"/>
    <x v="393"/>
    <n v="304"/>
  </r>
  <r>
    <x v="7"/>
    <x v="2"/>
    <x v="0"/>
    <x v="517"/>
    <n v="0"/>
    <m/>
    <x v="255"/>
    <m/>
  </r>
  <r>
    <x v="7"/>
    <x v="2"/>
    <x v="1"/>
    <x v="517"/>
    <n v="0"/>
    <m/>
    <x v="255"/>
    <m/>
  </r>
  <r>
    <x v="7"/>
    <x v="2"/>
    <x v="2"/>
    <x v="517"/>
    <n v="0"/>
    <m/>
    <x v="255"/>
    <m/>
  </r>
  <r>
    <x v="7"/>
    <x v="2"/>
    <x v="3"/>
    <x v="517"/>
    <n v="0"/>
    <m/>
    <x v="255"/>
    <m/>
  </r>
  <r>
    <x v="7"/>
    <x v="2"/>
    <x v="4"/>
    <x v="517"/>
    <n v="0"/>
    <m/>
    <x v="255"/>
    <m/>
  </r>
  <r>
    <x v="7"/>
    <x v="2"/>
    <x v="5"/>
    <x v="517"/>
    <n v="0"/>
    <m/>
    <x v="255"/>
    <m/>
  </r>
  <r>
    <x v="7"/>
    <x v="2"/>
    <x v="6"/>
    <x v="517"/>
    <n v="0"/>
    <m/>
    <x v="255"/>
    <m/>
  </r>
  <r>
    <x v="7"/>
    <x v="2"/>
    <x v="7"/>
    <x v="517"/>
    <n v="0"/>
    <m/>
    <x v="255"/>
    <m/>
  </r>
  <r>
    <x v="7"/>
    <x v="2"/>
    <x v="8"/>
    <x v="517"/>
    <n v="0"/>
    <m/>
    <x v="255"/>
    <m/>
  </r>
  <r>
    <x v="7"/>
    <x v="2"/>
    <x v="9"/>
    <x v="517"/>
    <n v="0"/>
    <m/>
    <x v="255"/>
    <m/>
  </r>
  <r>
    <x v="7"/>
    <x v="2"/>
    <x v="10"/>
    <x v="517"/>
    <n v="0"/>
    <m/>
    <x v="255"/>
    <m/>
  </r>
  <r>
    <x v="7"/>
    <x v="2"/>
    <x v="11"/>
    <x v="517"/>
    <n v="0"/>
    <m/>
    <x v="255"/>
    <m/>
  </r>
  <r>
    <x v="7"/>
    <x v="3"/>
    <x v="0"/>
    <x v="2701"/>
    <n v="0"/>
    <n v="59"/>
    <x v="390"/>
    <n v="287"/>
  </r>
  <r>
    <x v="7"/>
    <x v="3"/>
    <x v="1"/>
    <x v="551"/>
    <n v="13.7"/>
    <n v="26"/>
    <x v="193"/>
    <n v="160"/>
  </r>
  <r>
    <x v="7"/>
    <x v="3"/>
    <x v="2"/>
    <x v="2702"/>
    <n v="-13.3"/>
    <n v="29"/>
    <x v="193"/>
    <n v="149"/>
  </r>
  <r>
    <x v="7"/>
    <x v="3"/>
    <x v="3"/>
    <x v="2154"/>
    <n v="-0.6"/>
    <n v="27"/>
    <x v="193"/>
    <n v="167"/>
  </r>
  <r>
    <x v="7"/>
    <x v="3"/>
    <x v="4"/>
    <x v="2703"/>
    <n v="8.4"/>
    <n v="148"/>
    <x v="193"/>
    <n v="165"/>
  </r>
  <r>
    <x v="7"/>
    <x v="3"/>
    <x v="5"/>
    <x v="2704"/>
    <n v="14.8"/>
    <n v="56"/>
    <x v="193"/>
    <n v="173"/>
  </r>
  <r>
    <x v="7"/>
    <x v="3"/>
    <x v="6"/>
    <x v="2705"/>
    <n v="-4.8"/>
    <n v="59"/>
    <x v="193"/>
    <n v="184"/>
  </r>
  <r>
    <x v="7"/>
    <x v="3"/>
    <x v="7"/>
    <x v="2706"/>
    <n v="-1.4"/>
    <n v="56"/>
    <x v="193"/>
    <n v="178"/>
  </r>
  <r>
    <x v="7"/>
    <x v="3"/>
    <x v="8"/>
    <x v="2707"/>
    <n v="-14.9"/>
    <n v="36"/>
    <x v="193"/>
    <n v="175"/>
  </r>
  <r>
    <x v="7"/>
    <x v="3"/>
    <x v="9"/>
    <x v="2708"/>
    <n v="-6.7"/>
    <n v="68"/>
    <x v="192"/>
    <n v="183"/>
  </r>
  <r>
    <x v="7"/>
    <x v="3"/>
    <x v="10"/>
    <x v="551"/>
    <n v="-14"/>
    <n v="144"/>
    <x v="193"/>
    <n v="183"/>
  </r>
  <r>
    <x v="7"/>
    <x v="3"/>
    <x v="11"/>
    <x v="2709"/>
    <n v="10.8"/>
    <n v="73"/>
    <x v="193"/>
    <n v="184"/>
  </r>
  <r>
    <x v="7"/>
    <x v="4"/>
    <x v="0"/>
    <x v="2710"/>
    <n v="0"/>
    <n v="0"/>
    <x v="327"/>
    <n v="26"/>
  </r>
  <r>
    <x v="7"/>
    <x v="4"/>
    <x v="1"/>
    <x v="2437"/>
    <n v="-7.4"/>
    <n v="0"/>
    <x v="327"/>
    <n v="31"/>
  </r>
  <r>
    <x v="7"/>
    <x v="4"/>
    <x v="2"/>
    <x v="1333"/>
    <n v="-20"/>
    <n v="0"/>
    <x v="327"/>
    <n v="21"/>
  </r>
  <r>
    <x v="7"/>
    <x v="4"/>
    <x v="3"/>
    <x v="2711"/>
    <n v="-89.7"/>
    <n v="0"/>
    <x v="327"/>
    <n v="2"/>
  </r>
  <r>
    <x v="7"/>
    <x v="4"/>
    <x v="4"/>
    <x v="2712"/>
    <n v="75.5"/>
    <n v="0"/>
    <x v="327"/>
    <n v="3"/>
  </r>
  <r>
    <x v="7"/>
    <x v="4"/>
    <x v="5"/>
    <x v="2713"/>
    <n v="67.900000000000006"/>
    <n v="0"/>
    <x v="327"/>
    <n v="6"/>
  </r>
  <r>
    <x v="7"/>
    <x v="4"/>
    <x v="6"/>
    <x v="522"/>
    <n v="31.1"/>
    <n v="0"/>
    <x v="327"/>
    <n v="7"/>
  </r>
  <r>
    <x v="7"/>
    <x v="4"/>
    <x v="7"/>
    <x v="2199"/>
    <n v="-92.2"/>
    <n v="0"/>
    <x v="327"/>
    <n v="0"/>
  </r>
  <r>
    <x v="7"/>
    <x v="4"/>
    <x v="8"/>
    <x v="2712"/>
    <n v="575.29999999999995"/>
    <n v="0"/>
    <x v="327"/>
    <n v="2"/>
  </r>
  <r>
    <x v="7"/>
    <x v="4"/>
    <x v="9"/>
    <x v="2199"/>
    <n v="-72"/>
    <n v="0"/>
    <x v="327"/>
    <n v="1"/>
  </r>
  <r>
    <x v="7"/>
    <x v="4"/>
    <x v="10"/>
    <x v="610"/>
    <n v="23869.7"/>
    <n v="0"/>
    <x v="192"/>
    <n v="177"/>
  </r>
  <r>
    <x v="7"/>
    <x v="4"/>
    <x v="11"/>
    <x v="517"/>
    <n v="0"/>
    <m/>
    <x v="255"/>
    <m/>
  </r>
  <r>
    <x v="7"/>
    <x v="5"/>
    <x v="0"/>
    <x v="456"/>
    <n v="0"/>
    <n v="0"/>
    <x v="327"/>
    <n v="0"/>
  </r>
  <r>
    <x v="7"/>
    <x v="5"/>
    <x v="1"/>
    <x v="456"/>
    <n v="0"/>
    <n v="0"/>
    <x v="327"/>
    <n v="0"/>
  </r>
  <r>
    <x v="7"/>
    <x v="5"/>
    <x v="2"/>
    <x v="456"/>
    <n v="0"/>
    <n v="0"/>
    <x v="327"/>
    <n v="0"/>
  </r>
  <r>
    <x v="7"/>
    <x v="5"/>
    <x v="3"/>
    <x v="456"/>
    <n v="0"/>
    <n v="0"/>
    <x v="327"/>
    <n v="0"/>
  </r>
  <r>
    <x v="7"/>
    <x v="5"/>
    <x v="4"/>
    <x v="456"/>
    <n v="0"/>
    <n v="0"/>
    <x v="327"/>
    <n v="0"/>
  </r>
  <r>
    <x v="7"/>
    <x v="5"/>
    <x v="5"/>
    <x v="456"/>
    <n v="0"/>
    <n v="0"/>
    <x v="327"/>
    <n v="0"/>
  </r>
  <r>
    <x v="7"/>
    <x v="5"/>
    <x v="6"/>
    <x v="456"/>
    <n v="0"/>
    <n v="0"/>
    <x v="327"/>
    <n v="0"/>
  </r>
  <r>
    <x v="7"/>
    <x v="5"/>
    <x v="7"/>
    <x v="456"/>
    <n v="0"/>
    <n v="0"/>
    <x v="327"/>
    <n v="0"/>
  </r>
  <r>
    <x v="7"/>
    <x v="5"/>
    <x v="8"/>
    <x v="456"/>
    <n v="0"/>
    <n v="0"/>
    <x v="327"/>
    <n v="0"/>
  </r>
  <r>
    <x v="7"/>
    <x v="5"/>
    <x v="9"/>
    <x v="456"/>
    <n v="0"/>
    <n v="0"/>
    <x v="327"/>
    <n v="0"/>
  </r>
  <r>
    <x v="7"/>
    <x v="5"/>
    <x v="10"/>
    <x v="456"/>
    <n v="0"/>
    <n v="0"/>
    <x v="327"/>
    <n v="0"/>
  </r>
  <r>
    <x v="7"/>
    <x v="5"/>
    <x v="11"/>
    <x v="517"/>
    <n v="0"/>
    <m/>
    <x v="255"/>
    <m/>
  </r>
  <r>
    <x v="7"/>
    <x v="6"/>
    <x v="0"/>
    <x v="2710"/>
    <n v="0"/>
    <n v="0"/>
    <x v="327"/>
    <n v="26"/>
  </r>
  <r>
    <x v="7"/>
    <x v="6"/>
    <x v="1"/>
    <x v="2437"/>
    <n v="-7.4"/>
    <n v="0"/>
    <x v="327"/>
    <n v="31"/>
  </r>
  <r>
    <x v="7"/>
    <x v="6"/>
    <x v="2"/>
    <x v="1333"/>
    <n v="-20"/>
    <n v="0"/>
    <x v="327"/>
    <n v="21"/>
  </r>
  <r>
    <x v="7"/>
    <x v="6"/>
    <x v="3"/>
    <x v="2711"/>
    <n v="-89.7"/>
    <n v="0"/>
    <x v="327"/>
    <n v="2"/>
  </r>
  <r>
    <x v="7"/>
    <x v="6"/>
    <x v="4"/>
    <x v="2712"/>
    <n v="75.5"/>
    <n v="0"/>
    <x v="327"/>
    <n v="3"/>
  </r>
  <r>
    <x v="7"/>
    <x v="6"/>
    <x v="5"/>
    <x v="2713"/>
    <n v="67.900000000000006"/>
    <n v="0"/>
    <x v="327"/>
    <n v="6"/>
  </r>
  <r>
    <x v="7"/>
    <x v="6"/>
    <x v="6"/>
    <x v="522"/>
    <n v="31.1"/>
    <n v="0"/>
    <x v="327"/>
    <n v="7"/>
  </r>
  <r>
    <x v="7"/>
    <x v="6"/>
    <x v="7"/>
    <x v="2199"/>
    <n v="-92.2"/>
    <n v="0"/>
    <x v="327"/>
    <n v="0"/>
  </r>
  <r>
    <x v="7"/>
    <x v="6"/>
    <x v="8"/>
    <x v="2712"/>
    <n v="575.29999999999995"/>
    <n v="0"/>
    <x v="327"/>
    <n v="2"/>
  </r>
  <r>
    <x v="7"/>
    <x v="6"/>
    <x v="9"/>
    <x v="2199"/>
    <n v="-72"/>
    <n v="0"/>
    <x v="327"/>
    <n v="1"/>
  </r>
  <r>
    <x v="7"/>
    <x v="6"/>
    <x v="10"/>
    <x v="610"/>
    <n v="23869.7"/>
    <n v="0"/>
    <x v="192"/>
    <n v="177"/>
  </r>
  <r>
    <x v="7"/>
    <x v="6"/>
    <x v="11"/>
    <x v="517"/>
    <n v="0"/>
    <m/>
    <x v="255"/>
    <m/>
  </r>
  <r>
    <x v="7"/>
    <x v="7"/>
    <x v="0"/>
    <x v="2714"/>
    <n v="0"/>
    <n v="5853"/>
    <x v="25"/>
    <n v="7624"/>
  </r>
  <r>
    <x v="7"/>
    <x v="7"/>
    <x v="1"/>
    <x v="2715"/>
    <n v="-0.6"/>
    <n v="2986"/>
    <x v="483"/>
    <n v="7418"/>
  </r>
  <r>
    <x v="7"/>
    <x v="7"/>
    <x v="2"/>
    <x v="2716"/>
    <n v="-5.5"/>
    <n v="2005"/>
    <x v="503"/>
    <n v="6743"/>
  </r>
  <r>
    <x v="7"/>
    <x v="7"/>
    <x v="3"/>
    <x v="2717"/>
    <n v="0.8"/>
    <n v="1232"/>
    <x v="114"/>
    <n v="7351"/>
  </r>
  <r>
    <x v="7"/>
    <x v="7"/>
    <x v="4"/>
    <x v="2718"/>
    <n v="2.9"/>
    <n v="1488"/>
    <x v="506"/>
    <n v="7563"/>
  </r>
  <r>
    <x v="7"/>
    <x v="7"/>
    <x v="5"/>
    <x v="2719"/>
    <n v="0.2"/>
    <n v="1572"/>
    <x v="114"/>
    <n v="8022"/>
  </r>
  <r>
    <x v="7"/>
    <x v="7"/>
    <x v="6"/>
    <x v="176"/>
    <n v="-10.7"/>
    <n v="1024"/>
    <x v="114"/>
    <n v="8261"/>
  </r>
  <r>
    <x v="7"/>
    <x v="7"/>
    <x v="7"/>
    <x v="2720"/>
    <n v="3.1"/>
    <n v="1339"/>
    <x v="122"/>
    <n v="8154"/>
  </r>
  <r>
    <x v="7"/>
    <x v="7"/>
    <x v="8"/>
    <x v="2721"/>
    <n v="2.2000000000000002"/>
    <n v="1496"/>
    <x v="698"/>
    <n v="7929"/>
  </r>
  <r>
    <x v="7"/>
    <x v="7"/>
    <x v="9"/>
    <x v="2722"/>
    <n v="4.2"/>
    <n v="1594"/>
    <x v="674"/>
    <n v="7996"/>
  </r>
  <r>
    <x v="7"/>
    <x v="7"/>
    <x v="10"/>
    <x v="2723"/>
    <n v="-3.6"/>
    <n v="2434"/>
    <x v="401"/>
    <n v="8141"/>
  </r>
  <r>
    <x v="7"/>
    <x v="7"/>
    <x v="11"/>
    <x v="1248"/>
    <n v="-0.3"/>
    <n v="3036"/>
    <x v="405"/>
    <n v="8806"/>
  </r>
  <r>
    <x v="7"/>
    <x v="8"/>
    <x v="0"/>
    <x v="2724"/>
    <n v="0"/>
    <n v="575"/>
    <x v="479"/>
    <n v="1163"/>
  </r>
  <r>
    <x v="7"/>
    <x v="8"/>
    <x v="1"/>
    <x v="2725"/>
    <n v="1.7"/>
    <n v="168"/>
    <x v="478"/>
    <n v="1238"/>
  </r>
  <r>
    <x v="7"/>
    <x v="8"/>
    <x v="2"/>
    <x v="2726"/>
    <n v="-34.5"/>
    <n v="155"/>
    <x v="477"/>
    <n v="1143"/>
  </r>
  <r>
    <x v="7"/>
    <x v="8"/>
    <x v="3"/>
    <x v="2727"/>
    <n v="5.4"/>
    <n v="197"/>
    <x v="478"/>
    <n v="1276"/>
  </r>
  <r>
    <x v="7"/>
    <x v="8"/>
    <x v="4"/>
    <x v="2222"/>
    <n v="14.7"/>
    <n v="200"/>
    <x v="478"/>
    <n v="1201"/>
  </r>
  <r>
    <x v="7"/>
    <x v="8"/>
    <x v="5"/>
    <x v="2728"/>
    <n v="-5.6"/>
    <n v="180"/>
    <x v="478"/>
    <n v="1292"/>
  </r>
  <r>
    <x v="7"/>
    <x v="8"/>
    <x v="6"/>
    <x v="2729"/>
    <n v="-6.4"/>
    <n v="190"/>
    <x v="478"/>
    <n v="1327"/>
  </r>
  <r>
    <x v="7"/>
    <x v="8"/>
    <x v="7"/>
    <x v="2730"/>
    <n v="-3.6"/>
    <n v="264"/>
    <x v="477"/>
    <n v="1336"/>
  </r>
  <r>
    <x v="7"/>
    <x v="8"/>
    <x v="8"/>
    <x v="2725"/>
    <n v="30.3"/>
    <n v="267"/>
    <x v="478"/>
    <n v="1386"/>
  </r>
  <r>
    <x v="7"/>
    <x v="8"/>
    <x v="9"/>
    <x v="2731"/>
    <n v="-4.7"/>
    <n v="297"/>
    <x v="479"/>
    <n v="1449"/>
  </r>
  <r>
    <x v="7"/>
    <x v="8"/>
    <x v="10"/>
    <x v="2732"/>
    <n v="3.9"/>
    <n v="247"/>
    <x v="479"/>
    <n v="1530"/>
  </r>
  <r>
    <x v="7"/>
    <x v="8"/>
    <x v="11"/>
    <x v="2733"/>
    <n v="-3.4"/>
    <n v="295"/>
    <x v="479"/>
    <n v="1577"/>
  </r>
  <r>
    <x v="7"/>
    <x v="9"/>
    <x v="0"/>
    <x v="2734"/>
    <n v="0"/>
    <n v="4"/>
    <x v="192"/>
    <n v="52"/>
  </r>
  <r>
    <x v="7"/>
    <x v="9"/>
    <x v="1"/>
    <x v="711"/>
    <n v="-53.2"/>
    <n v="-1"/>
    <x v="256"/>
    <n v="45"/>
  </r>
  <r>
    <x v="7"/>
    <x v="9"/>
    <x v="2"/>
    <x v="2735"/>
    <n v="69.5"/>
    <n v="4"/>
    <x v="256"/>
    <n v="40"/>
  </r>
  <r>
    <x v="7"/>
    <x v="9"/>
    <x v="3"/>
    <x v="2736"/>
    <n v="22.9"/>
    <n v="2"/>
    <x v="256"/>
    <n v="43"/>
  </r>
  <r>
    <x v="7"/>
    <x v="9"/>
    <x v="4"/>
    <x v="2435"/>
    <n v="-1.3"/>
    <n v="1"/>
    <x v="256"/>
    <n v="48"/>
  </r>
  <r>
    <x v="7"/>
    <x v="9"/>
    <x v="5"/>
    <x v="2737"/>
    <n v="5.3"/>
    <n v="1"/>
    <x v="256"/>
    <n v="45"/>
  </r>
  <r>
    <x v="7"/>
    <x v="9"/>
    <x v="6"/>
    <x v="2738"/>
    <n v="-34.700000000000003"/>
    <n v="1"/>
    <x v="256"/>
    <n v="36"/>
  </r>
  <r>
    <x v="7"/>
    <x v="9"/>
    <x v="7"/>
    <x v="2385"/>
    <n v="-9.4"/>
    <n v="0"/>
    <x v="256"/>
    <n v="31"/>
  </r>
  <r>
    <x v="7"/>
    <x v="9"/>
    <x v="8"/>
    <x v="714"/>
    <n v="-19.3"/>
    <n v="0"/>
    <x v="256"/>
    <n v="29"/>
  </r>
  <r>
    <x v="7"/>
    <x v="9"/>
    <x v="9"/>
    <x v="1332"/>
    <n v="-12.5"/>
    <n v="2"/>
    <x v="256"/>
    <n v="26"/>
  </r>
  <r>
    <x v="7"/>
    <x v="9"/>
    <x v="10"/>
    <x v="719"/>
    <n v="24.1"/>
    <n v="3"/>
    <x v="256"/>
    <n v="39"/>
  </r>
  <r>
    <x v="7"/>
    <x v="9"/>
    <x v="11"/>
    <x v="716"/>
    <n v="-21.7"/>
    <n v="0"/>
    <x v="256"/>
    <n v="37"/>
  </r>
  <r>
    <x v="7"/>
    <x v="10"/>
    <x v="0"/>
    <x v="2739"/>
    <n v="0"/>
    <n v="71"/>
    <x v="399"/>
    <n v="395"/>
  </r>
  <r>
    <x v="7"/>
    <x v="10"/>
    <x v="1"/>
    <x v="2740"/>
    <n v="-15.4"/>
    <n v="24"/>
    <x v="398"/>
    <n v="354"/>
  </r>
  <r>
    <x v="7"/>
    <x v="10"/>
    <x v="2"/>
    <x v="2129"/>
    <n v="9.6"/>
    <n v="12"/>
    <x v="398"/>
    <n v="364"/>
  </r>
  <r>
    <x v="7"/>
    <x v="10"/>
    <x v="3"/>
    <x v="2741"/>
    <n v="15.6"/>
    <n v="50"/>
    <x v="398"/>
    <n v="381"/>
  </r>
  <r>
    <x v="7"/>
    <x v="10"/>
    <x v="4"/>
    <x v="2170"/>
    <n v="-7.5"/>
    <n v="5"/>
    <x v="398"/>
    <n v="399"/>
  </r>
  <r>
    <x v="7"/>
    <x v="10"/>
    <x v="5"/>
    <x v="2742"/>
    <n v="-11.8"/>
    <n v="48"/>
    <x v="398"/>
    <n v="399"/>
  </r>
  <r>
    <x v="7"/>
    <x v="10"/>
    <x v="6"/>
    <x v="2743"/>
    <n v="-7.4"/>
    <n v="69"/>
    <x v="398"/>
    <n v="410"/>
  </r>
  <r>
    <x v="7"/>
    <x v="10"/>
    <x v="7"/>
    <x v="2744"/>
    <n v="11.3"/>
    <n v="16"/>
    <x v="389"/>
    <n v="366"/>
  </r>
  <r>
    <x v="7"/>
    <x v="10"/>
    <x v="8"/>
    <x v="1803"/>
    <n v="5"/>
    <n v="41"/>
    <x v="389"/>
    <n v="381"/>
  </r>
  <r>
    <x v="7"/>
    <x v="10"/>
    <x v="9"/>
    <x v="2745"/>
    <n v="-12.1"/>
    <n v="69"/>
    <x v="398"/>
    <n v="425"/>
  </r>
  <r>
    <x v="7"/>
    <x v="10"/>
    <x v="10"/>
    <x v="1803"/>
    <n v="9.6999999999999993"/>
    <n v="51"/>
    <x v="389"/>
    <n v="452"/>
  </r>
  <r>
    <x v="7"/>
    <x v="10"/>
    <x v="11"/>
    <x v="2694"/>
    <n v="12.3"/>
    <n v="72"/>
    <x v="389"/>
    <n v="439"/>
  </r>
  <r>
    <x v="7"/>
    <x v="11"/>
    <x v="0"/>
    <x v="2155"/>
    <n v="0"/>
    <n v="21"/>
    <x v="383"/>
    <n v="206"/>
  </r>
  <r>
    <x v="7"/>
    <x v="11"/>
    <x v="1"/>
    <x v="637"/>
    <n v="-44.7"/>
    <n v="-98"/>
    <x v="193"/>
    <n v="183"/>
  </r>
  <r>
    <x v="7"/>
    <x v="11"/>
    <x v="2"/>
    <x v="640"/>
    <n v="87.5"/>
    <n v="20"/>
    <x v="193"/>
    <n v="146"/>
  </r>
  <r>
    <x v="7"/>
    <x v="11"/>
    <x v="3"/>
    <x v="561"/>
    <n v="-1.3"/>
    <n v="24"/>
    <x v="193"/>
    <n v="174"/>
  </r>
  <r>
    <x v="7"/>
    <x v="11"/>
    <x v="4"/>
    <x v="999"/>
    <n v="-20"/>
    <n v="25"/>
    <x v="193"/>
    <n v="170"/>
  </r>
  <r>
    <x v="7"/>
    <x v="11"/>
    <x v="5"/>
    <x v="640"/>
    <n v="13.3"/>
    <n v="19"/>
    <x v="193"/>
    <n v="164"/>
  </r>
  <r>
    <x v="7"/>
    <x v="11"/>
    <x v="6"/>
    <x v="2746"/>
    <n v="-9.1"/>
    <n v="26"/>
    <x v="192"/>
    <n v="184"/>
  </r>
  <r>
    <x v="7"/>
    <x v="11"/>
    <x v="7"/>
    <x v="2747"/>
    <n v="-22.1"/>
    <n v="-7"/>
    <x v="192"/>
    <n v="137"/>
  </r>
  <r>
    <x v="7"/>
    <x v="11"/>
    <x v="8"/>
    <x v="2407"/>
    <n v="22"/>
    <n v="-65"/>
    <x v="192"/>
    <n v="104"/>
  </r>
  <r>
    <x v="7"/>
    <x v="11"/>
    <x v="9"/>
    <x v="1835"/>
    <n v="-4.8"/>
    <n v="28"/>
    <x v="192"/>
    <n v="94"/>
  </r>
  <r>
    <x v="7"/>
    <x v="11"/>
    <x v="10"/>
    <x v="638"/>
    <n v="-8.5"/>
    <n v="7"/>
    <x v="192"/>
    <n v="85"/>
  </r>
  <r>
    <x v="7"/>
    <x v="11"/>
    <x v="11"/>
    <x v="643"/>
    <n v="15.3"/>
    <n v="2"/>
    <x v="192"/>
    <n v="95"/>
  </r>
  <r>
    <x v="7"/>
    <x v="12"/>
    <x v="0"/>
    <x v="2748"/>
    <n v="0"/>
    <n v="4583"/>
    <x v="394"/>
    <n v="1516"/>
  </r>
  <r>
    <x v="7"/>
    <x v="12"/>
    <x v="1"/>
    <x v="2294"/>
    <n v="10.199999999999999"/>
    <n v="2244"/>
    <x v="386"/>
    <n v="1262"/>
  </r>
  <r>
    <x v="7"/>
    <x v="12"/>
    <x v="2"/>
    <x v="2749"/>
    <n v="28.3"/>
    <n v="1114"/>
    <x v="386"/>
    <n v="1164"/>
  </r>
  <r>
    <x v="7"/>
    <x v="12"/>
    <x v="3"/>
    <x v="2750"/>
    <n v="-16.899999999999999"/>
    <n v="297"/>
    <x v="386"/>
    <n v="1220"/>
  </r>
  <r>
    <x v="7"/>
    <x v="12"/>
    <x v="4"/>
    <x v="2751"/>
    <n v="1.3"/>
    <n v="523"/>
    <x v="386"/>
    <n v="1278"/>
  </r>
  <r>
    <x v="7"/>
    <x v="12"/>
    <x v="5"/>
    <x v="2752"/>
    <n v="5.3"/>
    <n v="565"/>
    <x v="388"/>
    <n v="1351"/>
  </r>
  <r>
    <x v="7"/>
    <x v="12"/>
    <x v="6"/>
    <x v="2236"/>
    <n v="-32.9"/>
    <n v="203"/>
    <x v="386"/>
    <n v="1293"/>
  </r>
  <r>
    <x v="7"/>
    <x v="12"/>
    <x v="7"/>
    <x v="730"/>
    <n v="17.2"/>
    <n v="376"/>
    <x v="396"/>
    <n v="1155"/>
  </r>
  <r>
    <x v="7"/>
    <x v="12"/>
    <x v="8"/>
    <x v="2753"/>
    <n v="3"/>
    <n v="590"/>
    <x v="392"/>
    <n v="1259"/>
  </r>
  <r>
    <x v="7"/>
    <x v="12"/>
    <x v="9"/>
    <x v="2754"/>
    <n v="11"/>
    <n v="458"/>
    <x v="392"/>
    <n v="1260"/>
  </r>
  <r>
    <x v="7"/>
    <x v="12"/>
    <x v="10"/>
    <x v="951"/>
    <n v="-5"/>
    <n v="1210"/>
    <x v="396"/>
    <n v="1317"/>
  </r>
  <r>
    <x v="7"/>
    <x v="12"/>
    <x v="11"/>
    <x v="2755"/>
    <n v="-10.1"/>
    <n v="1453"/>
    <x v="392"/>
    <n v="1418"/>
  </r>
  <r>
    <x v="7"/>
    <x v="13"/>
    <x v="0"/>
    <x v="2123"/>
    <n v="0"/>
    <n v="59"/>
    <x v="389"/>
    <n v="329"/>
  </r>
  <r>
    <x v="7"/>
    <x v="13"/>
    <x v="1"/>
    <x v="1462"/>
    <n v="4.5999999999999996"/>
    <n v="63"/>
    <x v="389"/>
    <n v="328"/>
  </r>
  <r>
    <x v="7"/>
    <x v="13"/>
    <x v="2"/>
    <x v="1428"/>
    <n v="8"/>
    <n v="39"/>
    <x v="390"/>
    <n v="299"/>
  </r>
  <r>
    <x v="7"/>
    <x v="13"/>
    <x v="3"/>
    <x v="2756"/>
    <n v="7.3"/>
    <n v="35"/>
    <x v="390"/>
    <n v="300"/>
  </r>
  <r>
    <x v="7"/>
    <x v="13"/>
    <x v="4"/>
    <x v="1122"/>
    <n v="2.8"/>
    <n v="43"/>
    <x v="390"/>
    <n v="321"/>
  </r>
  <r>
    <x v="7"/>
    <x v="13"/>
    <x v="5"/>
    <x v="2695"/>
    <n v="4.9000000000000004"/>
    <n v="99"/>
    <x v="390"/>
    <n v="328"/>
  </r>
  <r>
    <x v="7"/>
    <x v="13"/>
    <x v="6"/>
    <x v="929"/>
    <n v="-1.6"/>
    <n v="119"/>
    <x v="390"/>
    <n v="346"/>
  </r>
  <r>
    <x v="7"/>
    <x v="13"/>
    <x v="7"/>
    <x v="2757"/>
    <n v="2.2000000000000002"/>
    <n v="99"/>
    <x v="390"/>
    <n v="340"/>
  </r>
  <r>
    <x v="7"/>
    <x v="13"/>
    <x v="8"/>
    <x v="2758"/>
    <n v="8.6"/>
    <n v="81"/>
    <x v="391"/>
    <n v="367"/>
  </r>
  <r>
    <x v="7"/>
    <x v="13"/>
    <x v="9"/>
    <x v="2759"/>
    <n v="-0.2"/>
    <n v="49"/>
    <x v="390"/>
    <n v="388"/>
  </r>
  <r>
    <x v="7"/>
    <x v="13"/>
    <x v="10"/>
    <x v="652"/>
    <n v="-8.3000000000000007"/>
    <n v="215"/>
    <x v="390"/>
    <n v="419"/>
  </r>
  <r>
    <x v="7"/>
    <x v="13"/>
    <x v="11"/>
    <x v="2760"/>
    <n v="10.9"/>
    <n v="49"/>
    <x v="389"/>
    <n v="451"/>
  </r>
  <r>
    <x v="7"/>
    <x v="14"/>
    <x v="0"/>
    <x v="2761"/>
    <n v="0"/>
    <n v="32"/>
    <x v="389"/>
    <n v="357"/>
  </r>
  <r>
    <x v="7"/>
    <x v="14"/>
    <x v="1"/>
    <x v="2762"/>
    <n v="-45.2"/>
    <n v="68"/>
    <x v="390"/>
    <n v="316"/>
  </r>
  <r>
    <x v="7"/>
    <x v="14"/>
    <x v="2"/>
    <x v="2763"/>
    <n v="-41.9"/>
    <n v="51"/>
    <x v="391"/>
    <n v="320"/>
  </r>
  <r>
    <x v="7"/>
    <x v="14"/>
    <x v="3"/>
    <x v="2764"/>
    <n v="-26.5"/>
    <n v="75"/>
    <x v="391"/>
    <n v="334"/>
  </r>
  <r>
    <x v="7"/>
    <x v="14"/>
    <x v="4"/>
    <x v="1903"/>
    <n v="-13.6"/>
    <n v="74"/>
    <x v="391"/>
    <n v="332"/>
  </r>
  <r>
    <x v="7"/>
    <x v="14"/>
    <x v="5"/>
    <x v="2765"/>
    <n v="38.1"/>
    <n v="61"/>
    <x v="391"/>
    <n v="338"/>
  </r>
  <r>
    <x v="7"/>
    <x v="14"/>
    <x v="6"/>
    <x v="1429"/>
    <n v="-21.2"/>
    <n v="52"/>
    <x v="391"/>
    <n v="387"/>
  </r>
  <r>
    <x v="7"/>
    <x v="14"/>
    <x v="7"/>
    <x v="2766"/>
    <n v="-3.8"/>
    <n v="36"/>
    <x v="391"/>
    <n v="362"/>
  </r>
  <r>
    <x v="7"/>
    <x v="14"/>
    <x v="8"/>
    <x v="2168"/>
    <n v="5.6"/>
    <n v="59"/>
    <x v="391"/>
    <n v="440"/>
  </r>
  <r>
    <x v="7"/>
    <x v="14"/>
    <x v="9"/>
    <x v="2762"/>
    <n v="-9.4"/>
    <n v="105"/>
    <x v="390"/>
    <n v="481"/>
  </r>
  <r>
    <x v="7"/>
    <x v="14"/>
    <x v="10"/>
    <x v="2745"/>
    <n v="-2.4"/>
    <n v="66"/>
    <x v="390"/>
    <n v="499"/>
  </r>
  <r>
    <x v="7"/>
    <x v="14"/>
    <x v="11"/>
    <x v="2529"/>
    <n v="-8.4"/>
    <n v="73"/>
    <x v="390"/>
    <n v="487"/>
  </r>
  <r>
    <x v="7"/>
    <x v="15"/>
    <x v="0"/>
    <x v="2767"/>
    <n v="0"/>
    <n v="418"/>
    <x v="423"/>
    <n v="2786"/>
  </r>
  <r>
    <x v="7"/>
    <x v="15"/>
    <x v="1"/>
    <x v="2768"/>
    <n v="4"/>
    <n v="459"/>
    <x v="397"/>
    <n v="2879"/>
  </r>
  <r>
    <x v="7"/>
    <x v="15"/>
    <x v="2"/>
    <x v="2769"/>
    <n v="-14.9"/>
    <n v="536"/>
    <x v="35"/>
    <n v="2489"/>
  </r>
  <r>
    <x v="7"/>
    <x v="15"/>
    <x v="3"/>
    <x v="2770"/>
    <n v="16.399999999999999"/>
    <n v="485"/>
    <x v="34"/>
    <n v="2760"/>
  </r>
  <r>
    <x v="7"/>
    <x v="15"/>
    <x v="4"/>
    <x v="2771"/>
    <n v="7.2"/>
    <n v="580"/>
    <x v="33"/>
    <n v="3001"/>
  </r>
  <r>
    <x v="7"/>
    <x v="15"/>
    <x v="5"/>
    <x v="2772"/>
    <n v="-2.8"/>
    <n v="549"/>
    <x v="33"/>
    <n v="3300"/>
  </r>
  <r>
    <x v="7"/>
    <x v="15"/>
    <x v="6"/>
    <x v="2773"/>
    <n v="-3.3"/>
    <n v="300"/>
    <x v="37"/>
    <n v="3273"/>
  </r>
  <r>
    <x v="7"/>
    <x v="15"/>
    <x v="7"/>
    <x v="2774"/>
    <n v="0.6"/>
    <n v="453"/>
    <x v="37"/>
    <n v="3388"/>
  </r>
  <r>
    <x v="7"/>
    <x v="15"/>
    <x v="8"/>
    <x v="933"/>
    <n v="-9.1999999999999993"/>
    <n v="465"/>
    <x v="38"/>
    <n v="3097"/>
  </r>
  <r>
    <x v="7"/>
    <x v="15"/>
    <x v="9"/>
    <x v="2775"/>
    <n v="8.6"/>
    <n v="463"/>
    <x v="378"/>
    <n v="2965"/>
  </r>
  <r>
    <x v="7"/>
    <x v="15"/>
    <x v="10"/>
    <x v="2776"/>
    <n v="-10.7"/>
    <n v="540"/>
    <x v="379"/>
    <n v="2943"/>
  </r>
  <r>
    <x v="7"/>
    <x v="15"/>
    <x v="11"/>
    <x v="2777"/>
    <n v="8.6"/>
    <n v="870"/>
    <x v="93"/>
    <n v="3451"/>
  </r>
  <r>
    <x v="7"/>
    <x v="16"/>
    <x v="0"/>
    <x v="736"/>
    <n v="0"/>
    <n v="37"/>
    <x v="398"/>
    <n v="407"/>
  </r>
  <r>
    <x v="7"/>
    <x v="16"/>
    <x v="1"/>
    <x v="742"/>
    <n v="12.8"/>
    <n v="9"/>
    <x v="389"/>
    <n v="386"/>
  </r>
  <r>
    <x v="7"/>
    <x v="16"/>
    <x v="2"/>
    <x v="2778"/>
    <n v="-23.2"/>
    <n v="8"/>
    <x v="389"/>
    <n v="361"/>
  </r>
  <r>
    <x v="7"/>
    <x v="16"/>
    <x v="3"/>
    <x v="735"/>
    <n v="25.6"/>
    <n v="9"/>
    <x v="389"/>
    <n v="415"/>
  </r>
  <r>
    <x v="7"/>
    <x v="16"/>
    <x v="4"/>
    <x v="1007"/>
    <n v="-9.4"/>
    <n v="2"/>
    <x v="389"/>
    <n v="385"/>
  </r>
  <r>
    <x v="7"/>
    <x v="16"/>
    <x v="5"/>
    <x v="996"/>
    <n v="0.4"/>
    <n v="43"/>
    <x v="390"/>
    <n v="413"/>
  </r>
  <r>
    <x v="7"/>
    <x v="16"/>
    <x v="6"/>
    <x v="2739"/>
    <n v="36.4"/>
    <n v="15"/>
    <x v="399"/>
    <n v="610"/>
  </r>
  <r>
    <x v="7"/>
    <x v="16"/>
    <x v="7"/>
    <x v="2779"/>
    <n v="-0.2"/>
    <n v="23"/>
    <x v="398"/>
    <n v="614"/>
  </r>
  <r>
    <x v="7"/>
    <x v="16"/>
    <x v="8"/>
    <x v="741"/>
    <n v="-13.2"/>
    <n v="7"/>
    <x v="390"/>
    <n v="430"/>
  </r>
  <r>
    <x v="7"/>
    <x v="16"/>
    <x v="9"/>
    <x v="2762"/>
    <n v="15.4"/>
    <n v="89"/>
    <x v="390"/>
    <n v="454"/>
  </r>
  <r>
    <x v="7"/>
    <x v="16"/>
    <x v="10"/>
    <x v="652"/>
    <n v="16.8"/>
    <n v="27"/>
    <x v="391"/>
    <n v="398"/>
  </r>
  <r>
    <x v="7"/>
    <x v="16"/>
    <x v="11"/>
    <x v="2780"/>
    <n v="-7.8"/>
    <n v="170"/>
    <x v="391"/>
    <n v="358"/>
  </r>
  <r>
    <x v="7"/>
    <x v="17"/>
    <x v="0"/>
    <x v="2781"/>
    <n v="0"/>
    <n v="48"/>
    <x v="390"/>
    <n v="245"/>
  </r>
  <r>
    <x v="7"/>
    <x v="17"/>
    <x v="1"/>
    <x v="2782"/>
    <n v="16.7"/>
    <n v="27"/>
    <x v="390"/>
    <n v="245"/>
  </r>
  <r>
    <x v="7"/>
    <x v="17"/>
    <x v="2"/>
    <x v="1906"/>
    <n v="-6.1"/>
    <n v="41"/>
    <x v="391"/>
    <n v="229"/>
  </r>
  <r>
    <x v="7"/>
    <x v="17"/>
    <x v="3"/>
    <x v="2783"/>
    <n v="1.7"/>
    <n v="46"/>
    <x v="391"/>
    <n v="246"/>
  </r>
  <r>
    <x v="7"/>
    <x v="17"/>
    <x v="4"/>
    <x v="2784"/>
    <n v="-5.5"/>
    <n v="20"/>
    <x v="391"/>
    <n v="246"/>
  </r>
  <r>
    <x v="7"/>
    <x v="17"/>
    <x v="5"/>
    <x v="2154"/>
    <n v="-10.1"/>
    <n v="5"/>
    <x v="391"/>
    <n v="231"/>
  </r>
  <r>
    <x v="7"/>
    <x v="17"/>
    <x v="6"/>
    <x v="2785"/>
    <n v="-3.3"/>
    <n v="38"/>
    <x v="383"/>
    <n v="216"/>
  </r>
  <r>
    <x v="7"/>
    <x v="17"/>
    <x v="7"/>
    <x v="2786"/>
    <n v="4.4000000000000004"/>
    <n v="64"/>
    <x v="391"/>
    <n v="227"/>
  </r>
  <r>
    <x v="7"/>
    <x v="17"/>
    <x v="8"/>
    <x v="2787"/>
    <n v="4.7"/>
    <n v="40"/>
    <x v="391"/>
    <n v="245"/>
  </r>
  <r>
    <x v="7"/>
    <x v="17"/>
    <x v="9"/>
    <x v="1904"/>
    <n v="-1.2"/>
    <n v="23"/>
    <x v="391"/>
    <n v="244"/>
  </r>
  <r>
    <x v="7"/>
    <x v="17"/>
    <x v="10"/>
    <x v="1744"/>
    <n v="-10.9"/>
    <n v="46"/>
    <x v="383"/>
    <n v="250"/>
  </r>
  <r>
    <x v="7"/>
    <x v="17"/>
    <x v="11"/>
    <x v="2788"/>
    <n v="-5.2"/>
    <n v="29"/>
    <x v="391"/>
    <n v="241"/>
  </r>
  <r>
    <x v="7"/>
    <x v="18"/>
    <x v="0"/>
    <x v="1783"/>
    <n v="0"/>
    <n v="5"/>
    <x v="383"/>
    <n v="168"/>
  </r>
  <r>
    <x v="7"/>
    <x v="18"/>
    <x v="1"/>
    <x v="2789"/>
    <n v="260.3"/>
    <n v="23"/>
    <x v="391"/>
    <n v="182"/>
  </r>
  <r>
    <x v="7"/>
    <x v="18"/>
    <x v="2"/>
    <x v="1841"/>
    <n v="-27.7"/>
    <n v="25"/>
    <x v="391"/>
    <n v="188"/>
  </r>
  <r>
    <x v="7"/>
    <x v="18"/>
    <x v="3"/>
    <x v="1806"/>
    <n v="7.7"/>
    <n v="12"/>
    <x v="391"/>
    <n v="202"/>
  </r>
  <r>
    <x v="7"/>
    <x v="18"/>
    <x v="4"/>
    <x v="2790"/>
    <n v="-10.4"/>
    <n v="15"/>
    <x v="383"/>
    <n v="182"/>
  </r>
  <r>
    <x v="7"/>
    <x v="18"/>
    <x v="5"/>
    <x v="2791"/>
    <n v="-4.4000000000000004"/>
    <n v="2"/>
    <x v="383"/>
    <n v="161"/>
  </r>
  <r>
    <x v="7"/>
    <x v="18"/>
    <x v="6"/>
    <x v="1809"/>
    <n v="13.6"/>
    <n v="11"/>
    <x v="383"/>
    <n v="179"/>
  </r>
  <r>
    <x v="7"/>
    <x v="18"/>
    <x v="7"/>
    <x v="1811"/>
    <n v="8.5"/>
    <n v="15"/>
    <x v="383"/>
    <n v="198"/>
  </r>
  <r>
    <x v="7"/>
    <x v="18"/>
    <x v="8"/>
    <x v="2792"/>
    <n v="-3.9"/>
    <n v="11"/>
    <x v="383"/>
    <n v="191"/>
  </r>
  <r>
    <x v="7"/>
    <x v="18"/>
    <x v="9"/>
    <x v="2792"/>
    <n v="0.6"/>
    <n v="11"/>
    <x v="383"/>
    <n v="210"/>
  </r>
  <r>
    <x v="7"/>
    <x v="18"/>
    <x v="10"/>
    <x v="2793"/>
    <n v="12.3"/>
    <n v="22"/>
    <x v="383"/>
    <n v="209"/>
  </r>
  <r>
    <x v="7"/>
    <x v="18"/>
    <x v="11"/>
    <x v="1745"/>
    <n v="11.1"/>
    <n v="23"/>
    <x v="383"/>
    <n v="252"/>
  </r>
  <r>
    <x v="7"/>
    <x v="19"/>
    <x v="0"/>
    <x v="517"/>
    <n v="0"/>
    <m/>
    <x v="255"/>
    <m/>
  </r>
  <r>
    <x v="7"/>
    <x v="19"/>
    <x v="1"/>
    <x v="517"/>
    <n v="0"/>
    <m/>
    <x v="255"/>
    <m/>
  </r>
  <r>
    <x v="7"/>
    <x v="19"/>
    <x v="2"/>
    <x v="517"/>
    <n v="0"/>
    <m/>
    <x v="255"/>
    <m/>
  </r>
  <r>
    <x v="7"/>
    <x v="19"/>
    <x v="3"/>
    <x v="517"/>
    <n v="0"/>
    <m/>
    <x v="255"/>
    <m/>
  </r>
  <r>
    <x v="7"/>
    <x v="19"/>
    <x v="4"/>
    <x v="517"/>
    <n v="0"/>
    <m/>
    <x v="255"/>
    <m/>
  </r>
  <r>
    <x v="7"/>
    <x v="19"/>
    <x v="5"/>
    <x v="517"/>
    <n v="0"/>
    <m/>
    <x v="255"/>
    <m/>
  </r>
  <r>
    <x v="7"/>
    <x v="19"/>
    <x v="6"/>
    <x v="517"/>
    <n v="0"/>
    <m/>
    <x v="255"/>
    <m/>
  </r>
  <r>
    <x v="7"/>
    <x v="19"/>
    <x v="7"/>
    <x v="517"/>
    <n v="0"/>
    <m/>
    <x v="255"/>
    <m/>
  </r>
  <r>
    <x v="7"/>
    <x v="19"/>
    <x v="8"/>
    <x v="517"/>
    <n v="0"/>
    <m/>
    <x v="255"/>
    <m/>
  </r>
  <r>
    <x v="7"/>
    <x v="19"/>
    <x v="9"/>
    <x v="517"/>
    <n v="0"/>
    <m/>
    <x v="255"/>
    <m/>
  </r>
  <r>
    <x v="7"/>
    <x v="19"/>
    <x v="10"/>
    <x v="517"/>
    <n v="0"/>
    <m/>
    <x v="255"/>
    <m/>
  </r>
  <r>
    <x v="7"/>
    <x v="19"/>
    <x v="11"/>
    <x v="517"/>
    <n v="0"/>
    <m/>
    <x v="255"/>
    <m/>
  </r>
  <r>
    <x v="7"/>
    <x v="20"/>
    <x v="0"/>
    <x v="2794"/>
    <n v="0"/>
    <n v="433"/>
    <x v="391"/>
    <n v="235"/>
  </r>
  <r>
    <x v="7"/>
    <x v="20"/>
    <x v="1"/>
    <x v="675"/>
    <n v="17"/>
    <n v="519"/>
    <x v="390"/>
    <n v="315"/>
  </r>
  <r>
    <x v="7"/>
    <x v="20"/>
    <x v="2"/>
    <x v="2795"/>
    <n v="-14.6"/>
    <n v="431"/>
    <x v="389"/>
    <n v="311"/>
  </r>
  <r>
    <x v="7"/>
    <x v="20"/>
    <x v="3"/>
    <x v="2796"/>
    <n v="-7.4"/>
    <n v="437"/>
    <x v="389"/>
    <n v="362"/>
  </r>
  <r>
    <x v="7"/>
    <x v="20"/>
    <x v="4"/>
    <x v="2797"/>
    <n v="-7.9"/>
    <n v="455"/>
    <x v="389"/>
    <n v="363"/>
  </r>
  <r>
    <x v="7"/>
    <x v="20"/>
    <x v="5"/>
    <x v="920"/>
    <n v="4.5999999999999996"/>
    <n v="385"/>
    <x v="389"/>
    <n v="383"/>
  </r>
  <r>
    <x v="7"/>
    <x v="20"/>
    <x v="6"/>
    <x v="2798"/>
    <n v="2.5"/>
    <n v="600"/>
    <x v="389"/>
    <n v="417"/>
  </r>
  <r>
    <x v="7"/>
    <x v="20"/>
    <x v="7"/>
    <x v="2799"/>
    <n v="11.4"/>
    <n v="542"/>
    <x v="389"/>
    <n v="438"/>
  </r>
  <r>
    <x v="7"/>
    <x v="20"/>
    <x v="8"/>
    <x v="749"/>
    <n v="-5.3"/>
    <n v="738"/>
    <x v="389"/>
    <n v="457"/>
  </r>
  <r>
    <x v="7"/>
    <x v="20"/>
    <x v="9"/>
    <x v="2800"/>
    <n v="10.4"/>
    <n v="555"/>
    <x v="389"/>
    <n v="494"/>
  </r>
  <r>
    <x v="7"/>
    <x v="20"/>
    <x v="10"/>
    <x v="2801"/>
    <n v="-8.6"/>
    <n v="698"/>
    <x v="398"/>
    <n v="524"/>
  </r>
  <r>
    <x v="7"/>
    <x v="20"/>
    <x v="11"/>
    <x v="2241"/>
    <n v="-3"/>
    <n v="885"/>
    <x v="399"/>
    <n v="610"/>
  </r>
  <r>
    <x v="7"/>
    <x v="21"/>
    <x v="0"/>
    <x v="2802"/>
    <n v="0"/>
    <n v="463"/>
    <x v="126"/>
    <n v="3652"/>
  </r>
  <r>
    <x v="7"/>
    <x v="21"/>
    <x v="1"/>
    <x v="2803"/>
    <n v="-12.9"/>
    <n v="387"/>
    <x v="157"/>
    <n v="3302"/>
  </r>
  <r>
    <x v="7"/>
    <x v="21"/>
    <x v="2"/>
    <x v="2804"/>
    <n v="-5.2"/>
    <n v="783"/>
    <x v="432"/>
    <n v="3309"/>
  </r>
  <r>
    <x v="7"/>
    <x v="21"/>
    <x v="3"/>
    <x v="2006"/>
    <n v="-2"/>
    <n v="709"/>
    <x v="155"/>
    <n v="3618"/>
  </r>
  <r>
    <x v="7"/>
    <x v="21"/>
    <x v="4"/>
    <x v="2805"/>
    <n v="15.6"/>
    <n v="859"/>
    <x v="128"/>
    <n v="4107"/>
  </r>
  <r>
    <x v="7"/>
    <x v="21"/>
    <x v="5"/>
    <x v="2806"/>
    <n v="0.9"/>
    <n v="507"/>
    <x v="153"/>
    <n v="4469"/>
  </r>
  <r>
    <x v="7"/>
    <x v="21"/>
    <x v="6"/>
    <x v="2807"/>
    <n v="5.9"/>
    <n v="623"/>
    <x v="457"/>
    <n v="4780"/>
  </r>
  <r>
    <x v="7"/>
    <x v="21"/>
    <x v="7"/>
    <x v="2808"/>
    <n v="-0.1"/>
    <n v="878"/>
    <x v="738"/>
    <n v="4998"/>
  </r>
  <r>
    <x v="7"/>
    <x v="21"/>
    <x v="8"/>
    <x v="2809"/>
    <n v="4.7"/>
    <n v="693"/>
    <x v="685"/>
    <n v="5294"/>
  </r>
  <r>
    <x v="7"/>
    <x v="21"/>
    <x v="9"/>
    <x v="2810"/>
    <n v="5.2"/>
    <n v="638"/>
    <x v="130"/>
    <n v="5690"/>
  </r>
  <r>
    <x v="7"/>
    <x v="21"/>
    <x v="10"/>
    <x v="2811"/>
    <n v="1.8"/>
    <n v="908"/>
    <x v="123"/>
    <n v="6409"/>
  </r>
  <r>
    <x v="7"/>
    <x v="21"/>
    <x v="11"/>
    <x v="2812"/>
    <n v="7.2"/>
    <n v="997"/>
    <x v="405"/>
    <n v="6821"/>
  </r>
  <r>
    <x v="7"/>
    <x v="22"/>
    <x v="0"/>
    <x v="2813"/>
    <n v="0"/>
    <n v="497"/>
    <x v="96"/>
    <n v="5882"/>
  </r>
  <r>
    <x v="7"/>
    <x v="22"/>
    <x v="1"/>
    <x v="2814"/>
    <n v="-2.8"/>
    <n v="417"/>
    <x v="168"/>
    <n v="5788"/>
  </r>
  <r>
    <x v="7"/>
    <x v="22"/>
    <x v="2"/>
    <x v="2815"/>
    <n v="4.3"/>
    <n v="337"/>
    <x v="117"/>
    <n v="5956"/>
  </r>
  <r>
    <x v="7"/>
    <x v="22"/>
    <x v="3"/>
    <x v="2816"/>
    <n v="1.7"/>
    <n v="395"/>
    <x v="376"/>
    <n v="6077"/>
  </r>
  <r>
    <x v="7"/>
    <x v="22"/>
    <x v="4"/>
    <x v="2817"/>
    <n v="11.6"/>
    <n v="492"/>
    <x v="30"/>
    <n v="6392"/>
  </r>
  <r>
    <x v="7"/>
    <x v="22"/>
    <x v="5"/>
    <x v="2818"/>
    <n v="-1.9"/>
    <n v="347"/>
    <x v="376"/>
    <n v="6774"/>
  </r>
  <r>
    <x v="7"/>
    <x v="22"/>
    <x v="6"/>
    <x v="2819"/>
    <n v="4.5"/>
    <n v="498"/>
    <x v="376"/>
    <n v="6834"/>
  </r>
  <r>
    <x v="7"/>
    <x v="22"/>
    <x v="7"/>
    <x v="2820"/>
    <n v="22.3"/>
    <n v="624"/>
    <x v="117"/>
    <n v="7131"/>
  </r>
  <r>
    <x v="7"/>
    <x v="22"/>
    <x v="8"/>
    <x v="2821"/>
    <n v="4.5999999999999996"/>
    <n v="815"/>
    <x v="117"/>
    <n v="7338"/>
  </r>
  <r>
    <x v="7"/>
    <x v="22"/>
    <x v="9"/>
    <x v="2822"/>
    <n v="1.3"/>
    <n v="875"/>
    <x v="117"/>
    <n v="7579"/>
  </r>
  <r>
    <x v="7"/>
    <x v="22"/>
    <x v="10"/>
    <x v="2823"/>
    <n v="3.9"/>
    <n v="792"/>
    <x v="111"/>
    <n v="7911"/>
  </r>
  <r>
    <x v="7"/>
    <x v="22"/>
    <x v="11"/>
    <x v="2824"/>
    <n v="2.9"/>
    <n v="1011"/>
    <x v="498"/>
    <n v="8122"/>
  </r>
  <r>
    <x v="7"/>
    <x v="23"/>
    <x v="0"/>
    <x v="456"/>
    <n v="0"/>
    <n v="0"/>
    <x v="327"/>
    <n v="0"/>
  </r>
  <r>
    <x v="7"/>
    <x v="23"/>
    <x v="1"/>
    <x v="456"/>
    <n v="0"/>
    <n v="0"/>
    <x v="327"/>
    <n v="0"/>
  </r>
  <r>
    <x v="7"/>
    <x v="23"/>
    <x v="2"/>
    <x v="456"/>
    <n v="0"/>
    <n v="0"/>
    <x v="327"/>
    <n v="0"/>
  </r>
  <r>
    <x v="7"/>
    <x v="23"/>
    <x v="3"/>
    <x v="456"/>
    <n v="0"/>
    <n v="0"/>
    <x v="327"/>
    <n v="0"/>
  </r>
  <r>
    <x v="7"/>
    <x v="23"/>
    <x v="4"/>
    <x v="456"/>
    <n v="0"/>
    <n v="0"/>
    <x v="327"/>
    <n v="0"/>
  </r>
  <r>
    <x v="7"/>
    <x v="23"/>
    <x v="5"/>
    <x v="456"/>
    <n v="0"/>
    <n v="0"/>
    <x v="327"/>
    <n v="0"/>
  </r>
  <r>
    <x v="7"/>
    <x v="23"/>
    <x v="6"/>
    <x v="456"/>
    <n v="0"/>
    <n v="0"/>
    <x v="327"/>
    <n v="0"/>
  </r>
  <r>
    <x v="7"/>
    <x v="23"/>
    <x v="7"/>
    <x v="456"/>
    <n v="0"/>
    <n v="0"/>
    <x v="327"/>
    <n v="0"/>
  </r>
  <r>
    <x v="7"/>
    <x v="23"/>
    <x v="8"/>
    <x v="456"/>
    <n v="0"/>
    <n v="0"/>
    <x v="327"/>
    <n v="0"/>
  </r>
  <r>
    <x v="7"/>
    <x v="23"/>
    <x v="9"/>
    <x v="456"/>
    <n v="0"/>
    <n v="0"/>
    <x v="327"/>
    <n v="0"/>
  </r>
  <r>
    <x v="7"/>
    <x v="23"/>
    <x v="10"/>
    <x v="456"/>
    <n v="0"/>
    <n v="0"/>
    <x v="327"/>
    <n v="0"/>
  </r>
  <r>
    <x v="7"/>
    <x v="23"/>
    <x v="11"/>
    <x v="456"/>
    <n v="0"/>
    <n v="0"/>
    <x v="327"/>
    <n v="0"/>
  </r>
  <r>
    <x v="7"/>
    <x v="24"/>
    <x v="0"/>
    <x v="2825"/>
    <n v="0"/>
    <n v="989"/>
    <x v="398"/>
    <n v="467"/>
  </r>
  <r>
    <x v="7"/>
    <x v="24"/>
    <x v="1"/>
    <x v="2826"/>
    <n v="75.599999999999994"/>
    <n v="4"/>
    <x v="398"/>
    <n v="446"/>
  </r>
  <r>
    <x v="7"/>
    <x v="24"/>
    <x v="2"/>
    <x v="2827"/>
    <n v="-12.5"/>
    <n v="35"/>
    <x v="381"/>
    <n v="1938"/>
  </r>
  <r>
    <x v="7"/>
    <x v="24"/>
    <x v="3"/>
    <x v="588"/>
    <n v="19.2"/>
    <n v="437"/>
    <x v="378"/>
    <n v="2162"/>
  </r>
  <r>
    <x v="7"/>
    <x v="24"/>
    <x v="4"/>
    <x v="1470"/>
    <n v="7.2"/>
    <n v="-810"/>
    <x v="93"/>
    <n v="2450"/>
  </r>
  <r>
    <x v="7"/>
    <x v="24"/>
    <x v="5"/>
    <x v="2828"/>
    <n v="-27.9"/>
    <n v="27"/>
    <x v="414"/>
    <n v="1019"/>
  </r>
  <r>
    <x v="7"/>
    <x v="24"/>
    <x v="6"/>
    <x v="1406"/>
    <n v="-11.3"/>
    <n v="225"/>
    <x v="392"/>
    <n v="728"/>
  </r>
  <r>
    <x v="7"/>
    <x v="24"/>
    <x v="7"/>
    <x v="2829"/>
    <n v="24.6"/>
    <n v="20"/>
    <x v="387"/>
    <n v="791"/>
  </r>
  <r>
    <x v="7"/>
    <x v="24"/>
    <x v="8"/>
    <x v="1044"/>
    <n v="-9.3000000000000007"/>
    <n v="22"/>
    <x v="386"/>
    <n v="848"/>
  </r>
  <r>
    <x v="7"/>
    <x v="24"/>
    <x v="9"/>
    <x v="1920"/>
    <n v="-9.6"/>
    <n v="6"/>
    <x v="386"/>
    <n v="847"/>
  </r>
  <r>
    <x v="7"/>
    <x v="24"/>
    <x v="10"/>
    <x v="1914"/>
    <n v="-18.7"/>
    <n v="665"/>
    <x v="400"/>
    <n v="645"/>
  </r>
  <r>
    <x v="7"/>
    <x v="24"/>
    <x v="11"/>
    <x v="2830"/>
    <n v="2.1"/>
    <n v="217"/>
    <x v="414"/>
    <n v="740"/>
  </r>
  <r>
    <x v="7"/>
    <x v="25"/>
    <x v="0"/>
    <x v="2831"/>
    <n v="0"/>
    <n v="295"/>
    <x v="420"/>
    <n v="1399"/>
  </r>
  <r>
    <x v="7"/>
    <x v="25"/>
    <x v="1"/>
    <x v="2639"/>
    <n v="-9.5"/>
    <n v="328"/>
    <x v="420"/>
    <n v="1396"/>
  </r>
  <r>
    <x v="7"/>
    <x v="25"/>
    <x v="2"/>
    <x v="2832"/>
    <n v="9.9"/>
    <n v="355"/>
    <x v="381"/>
    <n v="1371"/>
  </r>
  <r>
    <x v="7"/>
    <x v="25"/>
    <x v="3"/>
    <x v="2833"/>
    <n v="9.8000000000000007"/>
    <n v="278"/>
    <x v="382"/>
    <n v="1286"/>
  </r>
  <r>
    <x v="7"/>
    <x v="25"/>
    <x v="4"/>
    <x v="2834"/>
    <n v="5.3"/>
    <n v="327"/>
    <x v="382"/>
    <n v="1413"/>
  </r>
  <r>
    <x v="7"/>
    <x v="25"/>
    <x v="5"/>
    <x v="2835"/>
    <n v="-12.9"/>
    <n v="360"/>
    <x v="382"/>
    <n v="1569"/>
  </r>
  <r>
    <x v="7"/>
    <x v="25"/>
    <x v="6"/>
    <x v="2836"/>
    <n v="-20.399999999999999"/>
    <n v="367"/>
    <x v="381"/>
    <n v="1610"/>
  </r>
  <r>
    <x v="7"/>
    <x v="25"/>
    <x v="7"/>
    <x v="2837"/>
    <n v="34.799999999999997"/>
    <n v="223"/>
    <x v="377"/>
    <n v="1685"/>
  </r>
  <r>
    <x v="7"/>
    <x v="25"/>
    <x v="8"/>
    <x v="2838"/>
    <n v="-11.2"/>
    <n v="337"/>
    <x v="377"/>
    <n v="1791"/>
  </r>
  <r>
    <x v="7"/>
    <x v="25"/>
    <x v="9"/>
    <x v="2834"/>
    <n v="-0.1"/>
    <n v="290"/>
    <x v="380"/>
    <n v="1828"/>
  </r>
  <r>
    <x v="7"/>
    <x v="25"/>
    <x v="10"/>
    <x v="2839"/>
    <n v="8.6"/>
    <n v="226"/>
    <x v="379"/>
    <n v="2043"/>
  </r>
  <r>
    <x v="7"/>
    <x v="25"/>
    <x v="11"/>
    <x v="2840"/>
    <n v="-11.5"/>
    <n v="276"/>
    <x v="380"/>
    <n v="2119"/>
  </r>
  <r>
    <x v="7"/>
    <x v="26"/>
    <x v="0"/>
    <x v="737"/>
    <n v="0"/>
    <n v="-1"/>
    <x v="414"/>
    <n v="385"/>
  </r>
  <r>
    <x v="7"/>
    <x v="26"/>
    <x v="1"/>
    <x v="2841"/>
    <n v="4"/>
    <n v="-189"/>
    <x v="414"/>
    <n v="386"/>
  </r>
  <r>
    <x v="7"/>
    <x v="26"/>
    <x v="2"/>
    <x v="741"/>
    <n v="-1.8"/>
    <n v="26"/>
    <x v="400"/>
    <n v="352"/>
  </r>
  <r>
    <x v="7"/>
    <x v="26"/>
    <x v="3"/>
    <x v="2120"/>
    <n v="-2.5"/>
    <n v="50"/>
    <x v="400"/>
    <n v="340"/>
  </r>
  <r>
    <x v="7"/>
    <x v="26"/>
    <x v="4"/>
    <x v="2122"/>
    <n v="-15.8"/>
    <n v="20"/>
    <x v="400"/>
    <n v="373"/>
  </r>
  <r>
    <x v="7"/>
    <x v="26"/>
    <x v="5"/>
    <x v="1008"/>
    <n v="29.8"/>
    <n v="23"/>
    <x v="400"/>
    <n v="386"/>
  </r>
  <r>
    <x v="7"/>
    <x v="26"/>
    <x v="6"/>
    <x v="2842"/>
    <n v="-5.0999999999999996"/>
    <n v="19"/>
    <x v="399"/>
    <n v="396"/>
  </r>
  <r>
    <x v="7"/>
    <x v="26"/>
    <x v="7"/>
    <x v="652"/>
    <n v="4.5"/>
    <n v="41"/>
    <x v="400"/>
    <n v="434"/>
  </r>
  <r>
    <x v="7"/>
    <x v="26"/>
    <x v="8"/>
    <x v="2843"/>
    <n v="-5.8"/>
    <n v="11"/>
    <x v="400"/>
    <n v="429"/>
  </r>
  <r>
    <x v="7"/>
    <x v="26"/>
    <x v="9"/>
    <x v="1010"/>
    <n v="-11.1"/>
    <n v="25"/>
    <x v="399"/>
    <n v="410"/>
  </r>
  <r>
    <x v="7"/>
    <x v="26"/>
    <x v="10"/>
    <x v="2743"/>
    <n v="-1.1000000000000001"/>
    <n v="14"/>
    <x v="399"/>
    <n v="401"/>
  </r>
  <r>
    <x v="7"/>
    <x v="26"/>
    <x v="11"/>
    <x v="2844"/>
    <n v="-12.2"/>
    <n v="52"/>
    <x v="389"/>
    <n v="389"/>
  </r>
  <r>
    <x v="7"/>
    <x v="27"/>
    <x v="0"/>
    <x v="2796"/>
    <n v="0"/>
    <n v="69"/>
    <x v="416"/>
    <n v="614"/>
  </r>
  <r>
    <x v="7"/>
    <x v="27"/>
    <x v="1"/>
    <x v="2418"/>
    <n v="-7"/>
    <n v="64"/>
    <x v="477"/>
    <n v="627"/>
  </r>
  <r>
    <x v="7"/>
    <x v="27"/>
    <x v="2"/>
    <x v="1045"/>
    <n v="1.1000000000000001"/>
    <n v="81"/>
    <x v="418"/>
    <n v="677"/>
  </r>
  <r>
    <x v="7"/>
    <x v="27"/>
    <x v="3"/>
    <x v="2845"/>
    <n v="2.8"/>
    <n v="64"/>
    <x v="418"/>
    <n v="693"/>
  </r>
  <r>
    <x v="7"/>
    <x v="27"/>
    <x v="4"/>
    <x v="2846"/>
    <n v="4.9000000000000004"/>
    <n v="45"/>
    <x v="418"/>
    <n v="756"/>
  </r>
  <r>
    <x v="7"/>
    <x v="27"/>
    <x v="5"/>
    <x v="1757"/>
    <n v="8"/>
    <n v="43"/>
    <x v="416"/>
    <n v="817"/>
  </r>
  <r>
    <x v="7"/>
    <x v="27"/>
    <x v="6"/>
    <x v="2847"/>
    <n v="5.9"/>
    <n v="53"/>
    <x v="416"/>
    <n v="860"/>
  </r>
  <r>
    <x v="7"/>
    <x v="27"/>
    <x v="7"/>
    <x v="2848"/>
    <n v="4.8"/>
    <n v="37"/>
    <x v="419"/>
    <n v="905"/>
  </r>
  <r>
    <x v="7"/>
    <x v="27"/>
    <x v="8"/>
    <x v="2849"/>
    <n v="-1.8"/>
    <n v="76"/>
    <x v="382"/>
    <n v="910"/>
  </r>
  <r>
    <x v="7"/>
    <x v="27"/>
    <x v="9"/>
    <x v="2850"/>
    <n v="-6.3"/>
    <n v="91"/>
    <x v="381"/>
    <n v="974"/>
  </r>
  <r>
    <x v="7"/>
    <x v="27"/>
    <x v="10"/>
    <x v="2136"/>
    <n v="5.6"/>
    <n v="107"/>
    <x v="377"/>
    <n v="1049"/>
  </r>
  <r>
    <x v="7"/>
    <x v="27"/>
    <x v="11"/>
    <x v="2851"/>
    <n v="9.6999999999999993"/>
    <n v="94"/>
    <x v="379"/>
    <n v="1153"/>
  </r>
  <r>
    <x v="7"/>
    <x v="28"/>
    <x v="0"/>
    <x v="2852"/>
    <n v="0"/>
    <n v="430"/>
    <x v="384"/>
    <n v="1073"/>
  </r>
  <r>
    <x v="7"/>
    <x v="28"/>
    <x v="1"/>
    <x v="2853"/>
    <n v="1.4"/>
    <n v="378"/>
    <x v="384"/>
    <n v="1129"/>
  </r>
  <r>
    <x v="7"/>
    <x v="28"/>
    <x v="2"/>
    <x v="2854"/>
    <n v="11.5"/>
    <n v="400"/>
    <x v="421"/>
    <n v="1227"/>
  </r>
  <r>
    <x v="7"/>
    <x v="28"/>
    <x v="3"/>
    <x v="1492"/>
    <n v="11.5"/>
    <n v="299"/>
    <x v="385"/>
    <n v="1344"/>
  </r>
  <r>
    <x v="7"/>
    <x v="28"/>
    <x v="4"/>
    <x v="2855"/>
    <n v="2.9"/>
    <n v="291"/>
    <x v="385"/>
    <n v="1470"/>
  </r>
  <r>
    <x v="7"/>
    <x v="28"/>
    <x v="5"/>
    <x v="2856"/>
    <n v="-2.2000000000000002"/>
    <n v="276"/>
    <x v="385"/>
    <n v="1452"/>
  </r>
  <r>
    <x v="7"/>
    <x v="28"/>
    <x v="6"/>
    <x v="2546"/>
    <n v="2.2999999999999998"/>
    <n v="275"/>
    <x v="385"/>
    <n v="1505"/>
  </r>
  <r>
    <x v="7"/>
    <x v="28"/>
    <x v="7"/>
    <x v="2857"/>
    <n v="0.4"/>
    <n v="308"/>
    <x v="374"/>
    <n v="1599"/>
  </r>
  <r>
    <x v="7"/>
    <x v="28"/>
    <x v="8"/>
    <x v="2858"/>
    <n v="23.7"/>
    <n v="433"/>
    <x v="478"/>
    <n v="1907"/>
  </r>
  <r>
    <x v="7"/>
    <x v="28"/>
    <x v="9"/>
    <x v="548"/>
    <n v="-1.9"/>
    <n v="612"/>
    <x v="477"/>
    <n v="1976"/>
  </r>
  <r>
    <x v="7"/>
    <x v="28"/>
    <x v="10"/>
    <x v="2859"/>
    <n v="6.1"/>
    <n v="739"/>
    <x v="477"/>
    <n v="2086"/>
  </r>
  <r>
    <x v="7"/>
    <x v="28"/>
    <x v="11"/>
    <x v="2860"/>
    <n v="0.5"/>
    <n v="735"/>
    <x v="418"/>
    <n v="2186"/>
  </r>
  <r>
    <x v="7"/>
    <x v="29"/>
    <x v="0"/>
    <x v="2861"/>
    <n v="0"/>
    <n v="274"/>
    <x v="387"/>
    <n v="1071"/>
  </r>
  <r>
    <x v="7"/>
    <x v="29"/>
    <x v="1"/>
    <x v="2862"/>
    <n v="1.1000000000000001"/>
    <n v="209"/>
    <x v="387"/>
    <n v="1098"/>
  </r>
  <r>
    <x v="7"/>
    <x v="29"/>
    <x v="2"/>
    <x v="2863"/>
    <n v="-35"/>
    <n v="96"/>
    <x v="400"/>
    <n v="746"/>
  </r>
  <r>
    <x v="7"/>
    <x v="29"/>
    <x v="3"/>
    <x v="2864"/>
    <n v="-10.7"/>
    <n v="131"/>
    <x v="399"/>
    <n v="703"/>
  </r>
  <r>
    <x v="7"/>
    <x v="29"/>
    <x v="4"/>
    <x v="2865"/>
    <n v="-0.4"/>
    <n v="121"/>
    <x v="398"/>
    <n v="712"/>
  </r>
  <r>
    <x v="7"/>
    <x v="29"/>
    <x v="5"/>
    <x v="2866"/>
    <n v="8.3000000000000007"/>
    <n v="140"/>
    <x v="399"/>
    <n v="730"/>
  </r>
  <r>
    <x v="7"/>
    <x v="29"/>
    <x v="6"/>
    <x v="1019"/>
    <n v="-4.3"/>
    <n v="95"/>
    <x v="399"/>
    <n v="721"/>
  </r>
  <r>
    <x v="7"/>
    <x v="29"/>
    <x v="7"/>
    <x v="2867"/>
    <n v="8.4"/>
    <n v="48"/>
    <x v="398"/>
    <n v="750"/>
  </r>
  <r>
    <x v="7"/>
    <x v="29"/>
    <x v="8"/>
    <x v="2868"/>
    <n v="9.9"/>
    <n v="64"/>
    <x v="398"/>
    <n v="790"/>
  </r>
  <r>
    <x v="7"/>
    <x v="29"/>
    <x v="9"/>
    <x v="2869"/>
    <n v="-9.4"/>
    <n v="97"/>
    <x v="389"/>
    <n v="704"/>
  </r>
  <r>
    <x v="7"/>
    <x v="29"/>
    <x v="10"/>
    <x v="2870"/>
    <n v="3.3"/>
    <n v="117"/>
    <x v="389"/>
    <n v="710"/>
  </r>
  <r>
    <x v="7"/>
    <x v="29"/>
    <x v="11"/>
    <x v="1490"/>
    <n v="-29.6"/>
    <n v="164"/>
    <x v="389"/>
    <n v="555"/>
  </r>
  <r>
    <x v="7"/>
    <x v="30"/>
    <x v="0"/>
    <x v="2871"/>
    <n v="0"/>
    <n v="1412"/>
    <x v="415"/>
    <n v="418"/>
  </r>
  <r>
    <x v="7"/>
    <x v="30"/>
    <x v="1"/>
    <x v="2872"/>
    <n v="-0.8"/>
    <n v="1270"/>
    <x v="415"/>
    <n v="413"/>
  </r>
  <r>
    <x v="7"/>
    <x v="30"/>
    <x v="2"/>
    <x v="2873"/>
    <n v="2"/>
    <n v="1046"/>
    <x v="415"/>
    <n v="430"/>
  </r>
  <r>
    <x v="7"/>
    <x v="30"/>
    <x v="3"/>
    <x v="2855"/>
    <n v="-1.9"/>
    <n v="999"/>
    <x v="415"/>
    <n v="449"/>
  </r>
  <r>
    <x v="7"/>
    <x v="30"/>
    <x v="4"/>
    <x v="2874"/>
    <n v="2.6"/>
    <n v="953"/>
    <x v="415"/>
    <n v="514"/>
  </r>
  <r>
    <x v="7"/>
    <x v="30"/>
    <x v="5"/>
    <x v="2875"/>
    <n v="4.7"/>
    <n v="1166"/>
    <x v="415"/>
    <n v="519"/>
  </r>
  <r>
    <x v="7"/>
    <x v="30"/>
    <x v="6"/>
    <x v="2876"/>
    <n v="0.9"/>
    <n v="836"/>
    <x v="396"/>
    <n v="554"/>
  </r>
  <r>
    <x v="7"/>
    <x v="30"/>
    <x v="7"/>
    <x v="2877"/>
    <n v="0"/>
    <n v="834"/>
    <x v="415"/>
    <n v="574"/>
  </r>
  <r>
    <x v="7"/>
    <x v="30"/>
    <x v="8"/>
    <x v="2582"/>
    <n v="2.2999999999999998"/>
    <n v="612"/>
    <x v="396"/>
    <n v="618"/>
  </r>
  <r>
    <x v="7"/>
    <x v="30"/>
    <x v="9"/>
    <x v="2878"/>
    <n v="2.2000000000000002"/>
    <n v="1819"/>
    <x v="396"/>
    <n v="647"/>
  </r>
  <r>
    <x v="7"/>
    <x v="30"/>
    <x v="10"/>
    <x v="2879"/>
    <n v="2.2999999999999998"/>
    <n v="1810"/>
    <x v="396"/>
    <n v="699"/>
  </r>
  <r>
    <x v="7"/>
    <x v="30"/>
    <x v="11"/>
    <x v="2880"/>
    <n v="-2.5"/>
    <n v="1286"/>
    <x v="392"/>
    <n v="764"/>
  </r>
  <r>
    <x v="7"/>
    <x v="31"/>
    <x v="0"/>
    <x v="2881"/>
    <n v="0"/>
    <n v="4102"/>
    <x v="255"/>
    <m/>
  </r>
  <r>
    <x v="7"/>
    <x v="31"/>
    <x v="1"/>
    <x v="2882"/>
    <n v="-5.7"/>
    <n v="3728"/>
    <x v="255"/>
    <m/>
  </r>
  <r>
    <x v="7"/>
    <x v="31"/>
    <x v="2"/>
    <x v="2883"/>
    <n v="3.9"/>
    <n v="4264"/>
    <x v="255"/>
    <m/>
  </r>
  <r>
    <x v="7"/>
    <x v="31"/>
    <x v="3"/>
    <x v="2884"/>
    <n v="1.3"/>
    <n v="5102"/>
    <x v="255"/>
    <m/>
  </r>
  <r>
    <x v="7"/>
    <x v="31"/>
    <x v="4"/>
    <x v="2885"/>
    <n v="-6.9"/>
    <n v="5588"/>
    <x v="255"/>
    <m/>
  </r>
  <r>
    <x v="7"/>
    <x v="31"/>
    <x v="5"/>
    <x v="2886"/>
    <n v="5.9"/>
    <n v="6019"/>
    <x v="255"/>
    <m/>
  </r>
  <r>
    <x v="7"/>
    <x v="31"/>
    <x v="6"/>
    <x v="2887"/>
    <n v="0.2"/>
    <n v="7024"/>
    <x v="255"/>
    <m/>
  </r>
  <r>
    <x v="7"/>
    <x v="31"/>
    <x v="7"/>
    <x v="2571"/>
    <n v="5.2"/>
    <n v="7236"/>
    <x v="255"/>
    <m/>
  </r>
  <r>
    <x v="7"/>
    <x v="31"/>
    <x v="8"/>
    <x v="2888"/>
    <n v="-0.8"/>
    <n v="7778"/>
    <x v="255"/>
    <m/>
  </r>
  <r>
    <x v="7"/>
    <x v="31"/>
    <x v="9"/>
    <x v="2889"/>
    <n v="-0.7"/>
    <n v="8459"/>
    <x v="255"/>
    <m/>
  </r>
  <r>
    <x v="7"/>
    <x v="31"/>
    <x v="10"/>
    <x v="2890"/>
    <n v="15.7"/>
    <n v="8792"/>
    <x v="255"/>
    <m/>
  </r>
  <r>
    <x v="7"/>
    <x v="31"/>
    <x v="11"/>
    <x v="213"/>
    <n v="5.2"/>
    <n v="9046"/>
    <x v="327"/>
    <n v="6345"/>
  </r>
  <r>
    <x v="7"/>
    <x v="32"/>
    <x v="0"/>
    <x v="2891"/>
    <n v="0"/>
    <n v="144"/>
    <x v="35"/>
    <n v="1900"/>
  </r>
  <r>
    <x v="7"/>
    <x v="32"/>
    <x v="1"/>
    <x v="2892"/>
    <n v="-2.8"/>
    <n v="155"/>
    <x v="34"/>
    <n v="1982"/>
  </r>
  <r>
    <x v="7"/>
    <x v="32"/>
    <x v="2"/>
    <x v="2893"/>
    <n v="-6.6"/>
    <n v="13"/>
    <x v="91"/>
    <n v="2002"/>
  </r>
  <r>
    <x v="7"/>
    <x v="32"/>
    <x v="3"/>
    <x v="2894"/>
    <n v="4.7"/>
    <n v="5"/>
    <x v="91"/>
    <n v="2148"/>
  </r>
  <r>
    <x v="7"/>
    <x v="32"/>
    <x v="4"/>
    <x v="2895"/>
    <n v="6.1"/>
    <n v="220"/>
    <x v="34"/>
    <n v="2367"/>
  </r>
  <r>
    <x v="7"/>
    <x v="32"/>
    <x v="5"/>
    <x v="624"/>
    <n v="14.6"/>
    <n v="312"/>
    <x v="36"/>
    <n v="2681"/>
  </r>
  <r>
    <x v="7"/>
    <x v="32"/>
    <x v="6"/>
    <x v="2896"/>
    <n v="-3.5"/>
    <n v="146"/>
    <x v="37"/>
    <n v="2629"/>
  </r>
  <r>
    <x v="7"/>
    <x v="32"/>
    <x v="7"/>
    <x v="2897"/>
    <n v="-12.7"/>
    <n v="338"/>
    <x v="37"/>
    <n v="2799"/>
  </r>
  <r>
    <x v="7"/>
    <x v="32"/>
    <x v="8"/>
    <x v="2898"/>
    <n v="-2.4"/>
    <n v="728"/>
    <x v="37"/>
    <n v="2837"/>
  </r>
  <r>
    <x v="7"/>
    <x v="32"/>
    <x v="9"/>
    <x v="2899"/>
    <n v="-3.8"/>
    <n v="361"/>
    <x v="423"/>
    <n v="2928"/>
  </r>
  <r>
    <x v="7"/>
    <x v="32"/>
    <x v="10"/>
    <x v="2900"/>
    <n v="2.1"/>
    <n v="486"/>
    <x v="36"/>
    <n v="2913"/>
  </r>
  <r>
    <x v="7"/>
    <x v="32"/>
    <x v="11"/>
    <x v="2901"/>
    <n v="26.8"/>
    <n v="563"/>
    <x v="110"/>
    <n v="3254"/>
  </r>
  <r>
    <x v="7"/>
    <x v="33"/>
    <x v="0"/>
    <x v="2902"/>
    <n v="0"/>
    <n v="69"/>
    <x v="91"/>
    <n v="1548"/>
  </r>
  <r>
    <x v="7"/>
    <x v="33"/>
    <x v="1"/>
    <x v="2729"/>
    <n v="-8.1999999999999993"/>
    <n v="147"/>
    <x v="378"/>
    <n v="1356"/>
  </r>
  <r>
    <x v="7"/>
    <x v="33"/>
    <x v="2"/>
    <x v="2903"/>
    <n v="-4.3"/>
    <n v="88"/>
    <x v="93"/>
    <n v="1413"/>
  </r>
  <r>
    <x v="7"/>
    <x v="33"/>
    <x v="3"/>
    <x v="1013"/>
    <n v="12.5"/>
    <n v="36"/>
    <x v="38"/>
    <n v="1600"/>
  </r>
  <r>
    <x v="7"/>
    <x v="33"/>
    <x v="4"/>
    <x v="2904"/>
    <n v="4.5999999999999996"/>
    <n v="176"/>
    <x v="38"/>
    <n v="1663"/>
  </r>
  <r>
    <x v="7"/>
    <x v="33"/>
    <x v="5"/>
    <x v="2905"/>
    <n v="3.2"/>
    <n v="154"/>
    <x v="91"/>
    <n v="1808"/>
  </r>
  <r>
    <x v="7"/>
    <x v="33"/>
    <x v="6"/>
    <x v="2906"/>
    <n v="4.8"/>
    <n v="167"/>
    <x v="35"/>
    <n v="1830"/>
  </r>
  <r>
    <x v="7"/>
    <x v="33"/>
    <x v="7"/>
    <x v="1548"/>
    <n v="-3"/>
    <n v="224"/>
    <x v="91"/>
    <n v="1912"/>
  </r>
  <r>
    <x v="7"/>
    <x v="33"/>
    <x v="8"/>
    <x v="2733"/>
    <n v="-7.2"/>
    <n v="346"/>
    <x v="34"/>
    <n v="1975"/>
  </r>
  <r>
    <x v="7"/>
    <x v="33"/>
    <x v="9"/>
    <x v="2907"/>
    <n v="10.1"/>
    <n v="264"/>
    <x v="34"/>
    <n v="2080"/>
  </r>
  <r>
    <x v="7"/>
    <x v="33"/>
    <x v="10"/>
    <x v="2908"/>
    <n v="10.199999999999999"/>
    <n v="308"/>
    <x v="397"/>
    <n v="2318"/>
  </r>
  <r>
    <x v="7"/>
    <x v="33"/>
    <x v="11"/>
    <x v="2909"/>
    <n v="-1.2"/>
    <n v="296"/>
    <x v="397"/>
    <n v="2546"/>
  </r>
  <r>
    <x v="7"/>
    <x v="34"/>
    <x v="0"/>
    <x v="2910"/>
    <n v="0"/>
    <n v="1814"/>
    <x v="739"/>
    <n v="2960"/>
  </r>
  <r>
    <x v="7"/>
    <x v="34"/>
    <x v="1"/>
    <x v="2911"/>
    <n v="4.9000000000000004"/>
    <n v="2013"/>
    <x v="600"/>
    <n v="3218"/>
  </r>
  <r>
    <x v="7"/>
    <x v="34"/>
    <x v="2"/>
    <x v="2912"/>
    <n v="5.0999999999999996"/>
    <n v="1794"/>
    <x v="600"/>
    <n v="3429"/>
  </r>
  <r>
    <x v="7"/>
    <x v="34"/>
    <x v="3"/>
    <x v="2913"/>
    <n v="0.3"/>
    <n v="1746"/>
    <x v="107"/>
    <n v="3520"/>
  </r>
  <r>
    <x v="7"/>
    <x v="34"/>
    <x v="4"/>
    <x v="2914"/>
    <n v="1.2"/>
    <n v="1686"/>
    <x v="107"/>
    <n v="3693"/>
  </r>
  <r>
    <x v="7"/>
    <x v="34"/>
    <x v="5"/>
    <x v="2915"/>
    <n v="-2.1"/>
    <n v="1844"/>
    <x v="600"/>
    <n v="3743"/>
  </r>
  <r>
    <x v="7"/>
    <x v="34"/>
    <x v="6"/>
    <x v="2916"/>
    <n v="12.6"/>
    <n v="2399"/>
    <x v="106"/>
    <n v="4282"/>
  </r>
  <r>
    <x v="7"/>
    <x v="34"/>
    <x v="7"/>
    <x v="2917"/>
    <n v="1.6"/>
    <n v="2766"/>
    <x v="105"/>
    <n v="4352"/>
  </r>
  <r>
    <x v="7"/>
    <x v="34"/>
    <x v="8"/>
    <x v="2918"/>
    <n v="3.6"/>
    <n v="2956"/>
    <x v="105"/>
    <n v="4607"/>
  </r>
  <r>
    <x v="7"/>
    <x v="34"/>
    <x v="9"/>
    <x v="2919"/>
    <n v="1.9"/>
    <n v="3190"/>
    <x v="500"/>
    <n v="4827"/>
  </r>
  <r>
    <x v="7"/>
    <x v="34"/>
    <x v="10"/>
    <x v="2920"/>
    <n v="2.6"/>
    <n v="3414"/>
    <x v="426"/>
    <n v="5089"/>
  </r>
  <r>
    <x v="7"/>
    <x v="34"/>
    <x v="11"/>
    <x v="2921"/>
    <n v="-1.3"/>
    <n v="3602"/>
    <x v="675"/>
    <n v="5089"/>
  </r>
  <r>
    <x v="7"/>
    <x v="35"/>
    <x v="0"/>
    <x v="2922"/>
    <n v="0"/>
    <n v="600"/>
    <x v="501"/>
    <n v="3255"/>
  </r>
  <r>
    <x v="7"/>
    <x v="35"/>
    <x v="1"/>
    <x v="2923"/>
    <n v="0.1"/>
    <n v="751"/>
    <x v="428"/>
    <n v="3493"/>
  </r>
  <r>
    <x v="7"/>
    <x v="35"/>
    <x v="2"/>
    <x v="2924"/>
    <n v="3.8"/>
    <n v="799"/>
    <x v="428"/>
    <n v="3654"/>
  </r>
  <r>
    <x v="7"/>
    <x v="35"/>
    <x v="3"/>
    <x v="2925"/>
    <n v="1.9"/>
    <n v="636"/>
    <x v="430"/>
    <n v="3828"/>
  </r>
  <r>
    <x v="7"/>
    <x v="35"/>
    <x v="4"/>
    <x v="1749"/>
    <n v="1.8"/>
    <n v="1023"/>
    <x v="431"/>
    <n v="4036"/>
  </r>
  <r>
    <x v="7"/>
    <x v="35"/>
    <x v="5"/>
    <x v="2926"/>
    <n v="3"/>
    <n v="1214"/>
    <x v="523"/>
    <n v="4314"/>
  </r>
  <r>
    <x v="7"/>
    <x v="35"/>
    <x v="6"/>
    <x v="2927"/>
    <n v="0.4"/>
    <n v="956"/>
    <x v="431"/>
    <n v="4406"/>
  </r>
  <r>
    <x v="7"/>
    <x v="35"/>
    <x v="7"/>
    <x v="2928"/>
    <n v="-1.9"/>
    <n v="1023"/>
    <x v="432"/>
    <n v="4670"/>
  </r>
  <r>
    <x v="7"/>
    <x v="35"/>
    <x v="8"/>
    <x v="2929"/>
    <n v="8.5"/>
    <n v="1005"/>
    <x v="157"/>
    <n v="4927"/>
  </r>
  <r>
    <x v="7"/>
    <x v="35"/>
    <x v="9"/>
    <x v="2930"/>
    <n v="-0.2"/>
    <n v="1226"/>
    <x v="157"/>
    <n v="5102"/>
  </r>
  <r>
    <x v="7"/>
    <x v="35"/>
    <x v="10"/>
    <x v="2931"/>
    <n v="-2"/>
    <n v="1213"/>
    <x v="432"/>
    <n v="5244"/>
  </r>
  <r>
    <x v="7"/>
    <x v="35"/>
    <x v="11"/>
    <x v="2932"/>
    <n v="-0.6"/>
    <n v="1053"/>
    <x v="156"/>
    <n v="5506"/>
  </r>
  <r>
    <x v="7"/>
    <x v="36"/>
    <x v="0"/>
    <x v="2933"/>
    <n v="0"/>
    <n v="790"/>
    <x v="513"/>
    <n v="7424"/>
  </r>
  <r>
    <x v="7"/>
    <x v="36"/>
    <x v="1"/>
    <x v="2934"/>
    <n v="0.3"/>
    <n v="793"/>
    <x v="538"/>
    <n v="7936"/>
  </r>
  <r>
    <x v="7"/>
    <x v="36"/>
    <x v="2"/>
    <x v="2935"/>
    <n v="1"/>
    <n v="773"/>
    <x v="677"/>
    <n v="8355"/>
  </r>
  <r>
    <x v="7"/>
    <x v="36"/>
    <x v="3"/>
    <x v="2936"/>
    <n v="2.6"/>
    <n v="697"/>
    <x v="596"/>
    <n v="9101"/>
  </r>
  <r>
    <x v="7"/>
    <x v="36"/>
    <x v="4"/>
    <x v="2937"/>
    <n v="2.9"/>
    <n v="753"/>
    <x v="597"/>
    <n v="9759"/>
  </r>
  <r>
    <x v="7"/>
    <x v="36"/>
    <x v="5"/>
    <x v="2938"/>
    <n v="-0.6"/>
    <n v="1110"/>
    <x v="595"/>
    <n v="10258"/>
  </r>
  <r>
    <x v="7"/>
    <x v="36"/>
    <x v="6"/>
    <x v="175"/>
    <n v="1.5"/>
    <n v="1209"/>
    <x v="146"/>
    <n v="10927"/>
  </r>
  <r>
    <x v="7"/>
    <x v="36"/>
    <x v="7"/>
    <x v="2939"/>
    <n v="1.1000000000000001"/>
    <n v="953"/>
    <x v="52"/>
    <n v="11379"/>
  </r>
  <r>
    <x v="7"/>
    <x v="36"/>
    <x v="8"/>
    <x v="2940"/>
    <n v="4.2"/>
    <n v="1023"/>
    <x v="740"/>
    <n v="12164"/>
  </r>
  <r>
    <x v="7"/>
    <x v="36"/>
    <x v="9"/>
    <x v="2941"/>
    <n v="-1.5"/>
    <n v="1052"/>
    <x v="247"/>
    <n v="12336"/>
  </r>
  <r>
    <x v="7"/>
    <x v="36"/>
    <x v="10"/>
    <x v="2942"/>
    <n v="1.5"/>
    <n v="969"/>
    <x v="56"/>
    <n v="13167"/>
  </r>
  <r>
    <x v="7"/>
    <x v="36"/>
    <x v="11"/>
    <x v="2943"/>
    <n v="0.4"/>
    <n v="1136"/>
    <x v="436"/>
    <n v="13868"/>
  </r>
  <r>
    <x v="7"/>
    <x v="37"/>
    <x v="0"/>
    <x v="2850"/>
    <n v="0"/>
    <n v="196"/>
    <x v="417"/>
    <n v="780"/>
  </r>
  <r>
    <x v="7"/>
    <x v="37"/>
    <x v="1"/>
    <x v="2850"/>
    <n v="-5.7"/>
    <n v="280"/>
    <x v="416"/>
    <n v="825"/>
  </r>
  <r>
    <x v="7"/>
    <x v="37"/>
    <x v="2"/>
    <x v="2944"/>
    <n v="-2.8"/>
    <n v="203"/>
    <x v="416"/>
    <n v="803"/>
  </r>
  <r>
    <x v="7"/>
    <x v="37"/>
    <x v="3"/>
    <x v="2945"/>
    <n v="1.2"/>
    <n v="186"/>
    <x v="416"/>
    <n v="839"/>
  </r>
  <r>
    <x v="7"/>
    <x v="37"/>
    <x v="4"/>
    <x v="671"/>
    <n v="3.3"/>
    <n v="218"/>
    <x v="416"/>
    <n v="859"/>
  </r>
  <r>
    <x v="7"/>
    <x v="37"/>
    <x v="5"/>
    <x v="2946"/>
    <n v="5.0999999999999996"/>
    <n v="198"/>
    <x v="417"/>
    <n v="972"/>
  </r>
  <r>
    <x v="7"/>
    <x v="37"/>
    <x v="6"/>
    <x v="2221"/>
    <n v="0.9"/>
    <n v="212"/>
    <x v="416"/>
    <n v="988"/>
  </r>
  <r>
    <x v="7"/>
    <x v="37"/>
    <x v="7"/>
    <x v="2947"/>
    <n v="1.5"/>
    <n v="175"/>
    <x v="381"/>
    <n v="1002"/>
  </r>
  <r>
    <x v="7"/>
    <x v="37"/>
    <x v="8"/>
    <x v="2948"/>
    <n v="-4.8"/>
    <n v="180"/>
    <x v="381"/>
    <n v="997"/>
  </r>
  <r>
    <x v="7"/>
    <x v="37"/>
    <x v="9"/>
    <x v="2949"/>
    <n v="0.5"/>
    <n v="230"/>
    <x v="377"/>
    <n v="1064"/>
  </r>
  <r>
    <x v="7"/>
    <x v="37"/>
    <x v="10"/>
    <x v="2950"/>
    <n v="1.3"/>
    <n v="245"/>
    <x v="380"/>
    <n v="1121"/>
  </r>
  <r>
    <x v="7"/>
    <x v="37"/>
    <x v="11"/>
    <x v="2951"/>
    <n v="-0.2"/>
    <n v="325"/>
    <x v="377"/>
    <n v="1157"/>
  </r>
  <r>
    <x v="7"/>
    <x v="38"/>
    <x v="0"/>
    <x v="456"/>
    <n v="0"/>
    <n v="0"/>
    <x v="327"/>
    <n v="0"/>
  </r>
  <r>
    <x v="7"/>
    <x v="38"/>
    <x v="1"/>
    <x v="456"/>
    <n v="0"/>
    <n v="0"/>
    <x v="327"/>
    <n v="0"/>
  </r>
  <r>
    <x v="7"/>
    <x v="38"/>
    <x v="2"/>
    <x v="456"/>
    <n v="0"/>
    <n v="0"/>
    <x v="327"/>
    <n v="0"/>
  </r>
  <r>
    <x v="7"/>
    <x v="38"/>
    <x v="3"/>
    <x v="456"/>
    <n v="0"/>
    <n v="0"/>
    <x v="327"/>
    <n v="0"/>
  </r>
  <r>
    <x v="7"/>
    <x v="38"/>
    <x v="4"/>
    <x v="456"/>
    <n v="0"/>
    <n v="0"/>
    <x v="327"/>
    <n v="0"/>
  </r>
  <r>
    <x v="7"/>
    <x v="38"/>
    <x v="5"/>
    <x v="456"/>
    <n v="0"/>
    <n v="0"/>
    <x v="327"/>
    <n v="0"/>
  </r>
  <r>
    <x v="7"/>
    <x v="38"/>
    <x v="6"/>
    <x v="456"/>
    <n v="0"/>
    <n v="0"/>
    <x v="327"/>
    <n v="0"/>
  </r>
  <r>
    <x v="7"/>
    <x v="38"/>
    <x v="7"/>
    <x v="456"/>
    <n v="0"/>
    <n v="0"/>
    <x v="327"/>
    <n v="0"/>
  </r>
  <r>
    <x v="7"/>
    <x v="38"/>
    <x v="8"/>
    <x v="456"/>
    <n v="0"/>
    <n v="0"/>
    <x v="327"/>
    <n v="0"/>
  </r>
  <r>
    <x v="7"/>
    <x v="38"/>
    <x v="9"/>
    <x v="456"/>
    <n v="0"/>
    <n v="0"/>
    <x v="327"/>
    <n v="0"/>
  </r>
  <r>
    <x v="7"/>
    <x v="38"/>
    <x v="10"/>
    <x v="456"/>
    <n v="0"/>
    <n v="0"/>
    <x v="327"/>
    <n v="0"/>
  </r>
  <r>
    <x v="7"/>
    <x v="38"/>
    <x v="11"/>
    <x v="456"/>
    <n v="0"/>
    <n v="0"/>
    <x v="327"/>
    <n v="0"/>
  </r>
  <r>
    <x v="7"/>
    <x v="39"/>
    <x v="0"/>
    <x v="2952"/>
    <n v="0"/>
    <n v="3300"/>
    <x v="253"/>
    <n v="12210"/>
  </r>
  <r>
    <x v="7"/>
    <x v="39"/>
    <x v="1"/>
    <x v="2953"/>
    <n v="1.9"/>
    <n v="3851"/>
    <x v="637"/>
    <n v="13085"/>
  </r>
  <r>
    <x v="7"/>
    <x v="39"/>
    <x v="2"/>
    <x v="2954"/>
    <n v="1.7"/>
    <n v="3539"/>
    <x v="443"/>
    <n v="13757"/>
  </r>
  <r>
    <x v="7"/>
    <x v="39"/>
    <x v="3"/>
    <x v="2955"/>
    <n v="1"/>
    <n v="3256"/>
    <x v="702"/>
    <n v="14593"/>
  </r>
  <r>
    <x v="7"/>
    <x v="39"/>
    <x v="4"/>
    <x v="2956"/>
    <n v="1.6"/>
    <n v="3683"/>
    <x v="741"/>
    <n v="15487"/>
  </r>
  <r>
    <x v="7"/>
    <x v="39"/>
    <x v="5"/>
    <x v="2957"/>
    <n v="-0.8"/>
    <n v="4352"/>
    <x v="741"/>
    <n v="16152"/>
  </r>
  <r>
    <x v="7"/>
    <x v="39"/>
    <x v="6"/>
    <x v="2958"/>
    <n v="4.4000000000000004"/>
    <n v="4828"/>
    <x v="611"/>
    <n v="17442"/>
  </r>
  <r>
    <x v="7"/>
    <x v="39"/>
    <x v="7"/>
    <x v="2959"/>
    <n v="1.3"/>
    <n v="4935"/>
    <x v="719"/>
    <n v="18098"/>
  </r>
  <r>
    <x v="7"/>
    <x v="39"/>
    <x v="8"/>
    <x v="2960"/>
    <n v="4"/>
    <n v="5431"/>
    <x v="742"/>
    <n v="19200"/>
  </r>
  <r>
    <x v="7"/>
    <x v="39"/>
    <x v="9"/>
    <x v="2961"/>
    <n v="-0.6"/>
    <n v="5642"/>
    <x v="614"/>
    <n v="19678"/>
  </r>
  <r>
    <x v="7"/>
    <x v="39"/>
    <x v="10"/>
    <x v="2962"/>
    <n v="1.5"/>
    <n v="5829"/>
    <x v="743"/>
    <n v="20868"/>
  </r>
  <r>
    <x v="7"/>
    <x v="39"/>
    <x v="11"/>
    <x v="2963"/>
    <n v="-0.2"/>
    <n v="6141"/>
    <x v="626"/>
    <n v="21608"/>
  </r>
  <r>
    <x v="7"/>
    <x v="40"/>
    <x v="0"/>
    <x v="2964"/>
    <n v="0"/>
    <n v="1769"/>
    <x v="432"/>
    <n v="4309"/>
  </r>
  <r>
    <x v="7"/>
    <x v="40"/>
    <x v="1"/>
    <x v="2965"/>
    <n v="2.2000000000000002"/>
    <n v="1900"/>
    <x v="156"/>
    <n v="4563"/>
  </r>
  <r>
    <x v="7"/>
    <x v="40"/>
    <x v="2"/>
    <x v="2966"/>
    <n v="-0.5"/>
    <n v="1597"/>
    <x v="155"/>
    <n v="4864"/>
  </r>
  <r>
    <x v="7"/>
    <x v="40"/>
    <x v="3"/>
    <x v="2967"/>
    <n v="0.5"/>
    <n v="1757"/>
    <x v="433"/>
    <n v="5145"/>
  </r>
  <r>
    <x v="7"/>
    <x v="40"/>
    <x v="4"/>
    <x v="2968"/>
    <n v="4.4000000000000004"/>
    <n v="1861"/>
    <x v="128"/>
    <n v="5511"/>
  </r>
  <r>
    <x v="7"/>
    <x v="40"/>
    <x v="5"/>
    <x v="2969"/>
    <n v="-3"/>
    <n v="2142"/>
    <x v="433"/>
    <n v="5556"/>
  </r>
  <r>
    <x v="7"/>
    <x v="40"/>
    <x v="6"/>
    <x v="2970"/>
    <n v="7.2"/>
    <n v="2513"/>
    <x v="153"/>
    <n v="6187"/>
  </r>
  <r>
    <x v="7"/>
    <x v="40"/>
    <x v="7"/>
    <x v="2971"/>
    <n v="1.6"/>
    <n v="2509"/>
    <x v="685"/>
    <n v="6388"/>
  </r>
  <r>
    <x v="7"/>
    <x v="40"/>
    <x v="8"/>
    <x v="2972"/>
    <n v="5.2"/>
    <n v="2630"/>
    <x v="129"/>
    <n v="6817"/>
  </r>
  <r>
    <x v="7"/>
    <x v="40"/>
    <x v="9"/>
    <x v="2973"/>
    <n v="-2.4"/>
    <n v="2903"/>
    <x v="129"/>
    <n v="6756"/>
  </r>
  <r>
    <x v="7"/>
    <x v="40"/>
    <x v="10"/>
    <x v="2974"/>
    <n v="3.5"/>
    <n v="3250"/>
    <x v="129"/>
    <n v="7268"/>
  </r>
  <r>
    <x v="7"/>
    <x v="40"/>
    <x v="11"/>
    <x v="2975"/>
    <n v="-1"/>
    <n v="3588"/>
    <x v="125"/>
    <n v="7359"/>
  </r>
  <r>
    <x v="7"/>
    <x v="41"/>
    <x v="0"/>
    <x v="2976"/>
    <n v="0"/>
    <n v="1531"/>
    <x v="212"/>
    <n v="7901"/>
  </r>
  <r>
    <x v="7"/>
    <x v="41"/>
    <x v="1"/>
    <x v="2977"/>
    <n v="1.7"/>
    <n v="1951"/>
    <x v="744"/>
    <n v="8522"/>
  </r>
  <r>
    <x v="7"/>
    <x v="41"/>
    <x v="2"/>
    <x v="2978"/>
    <n v="3"/>
    <n v="1942"/>
    <x v="676"/>
    <n v="8893"/>
  </r>
  <r>
    <x v="7"/>
    <x v="41"/>
    <x v="3"/>
    <x v="2979"/>
    <n v="1.3"/>
    <n v="1499"/>
    <x v="50"/>
    <n v="9448"/>
  </r>
  <r>
    <x v="7"/>
    <x v="41"/>
    <x v="4"/>
    <x v="2980"/>
    <n v="0"/>
    <n v="1822"/>
    <x v="745"/>
    <n v="9976"/>
  </r>
  <r>
    <x v="7"/>
    <x v="41"/>
    <x v="5"/>
    <x v="2981"/>
    <n v="0.5"/>
    <n v="2210"/>
    <x v="210"/>
    <n v="10596"/>
  </r>
  <r>
    <x v="7"/>
    <x v="41"/>
    <x v="6"/>
    <x v="2982"/>
    <n v="2.7"/>
    <n v="2315"/>
    <x v="195"/>
    <n v="11255"/>
  </r>
  <r>
    <x v="7"/>
    <x v="41"/>
    <x v="7"/>
    <x v="2983"/>
    <n v="1"/>
    <n v="2426"/>
    <x v="540"/>
    <n v="11710"/>
  </r>
  <r>
    <x v="7"/>
    <x v="41"/>
    <x v="8"/>
    <x v="2984"/>
    <n v="3.3"/>
    <n v="2801"/>
    <x v="746"/>
    <n v="12383"/>
  </r>
  <r>
    <x v="7"/>
    <x v="41"/>
    <x v="9"/>
    <x v="2985"/>
    <n v="0.5"/>
    <n v="2739"/>
    <x v="541"/>
    <n v="12922"/>
  </r>
  <r>
    <x v="7"/>
    <x v="41"/>
    <x v="10"/>
    <x v="2986"/>
    <n v="0.3"/>
    <n v="2579"/>
    <x v="747"/>
    <n v="13600"/>
  </r>
  <r>
    <x v="7"/>
    <x v="41"/>
    <x v="11"/>
    <x v="2987"/>
    <n v="0.2"/>
    <n v="2553"/>
    <x v="146"/>
    <n v="14249"/>
  </r>
  <r>
    <x v="8"/>
    <x v="0"/>
    <x v="0"/>
    <x v="2988"/>
    <n v="0"/>
    <n v="14190"/>
    <x v="748"/>
    <n v="29913"/>
  </r>
  <r>
    <x v="8"/>
    <x v="0"/>
    <x v="1"/>
    <x v="2989"/>
    <n v="-4"/>
    <n v="12968"/>
    <x v="749"/>
    <n v="30345"/>
  </r>
  <r>
    <x v="8"/>
    <x v="0"/>
    <x v="2"/>
    <x v="2990"/>
    <n v="0.8"/>
    <n v="13104"/>
    <x v="750"/>
    <n v="30900"/>
  </r>
  <r>
    <x v="8"/>
    <x v="0"/>
    <x v="3"/>
    <x v="2991"/>
    <n v="0.1"/>
    <n v="12672"/>
    <x v="751"/>
    <n v="32223"/>
  </r>
  <r>
    <x v="8"/>
    <x v="0"/>
    <x v="4"/>
    <x v="2992"/>
    <n v="2.4"/>
    <n v="14307"/>
    <x v="752"/>
    <n v="33992"/>
  </r>
  <r>
    <x v="8"/>
    <x v="0"/>
    <x v="5"/>
    <x v="2993"/>
    <n v="0.9"/>
    <n v="13295"/>
    <x v="751"/>
    <n v="35318"/>
  </r>
  <r>
    <x v="8"/>
    <x v="0"/>
    <x v="6"/>
    <x v="2994"/>
    <n v="0.7"/>
    <n v="16907"/>
    <x v="753"/>
    <n v="36666"/>
  </r>
  <r>
    <x v="8"/>
    <x v="0"/>
    <x v="7"/>
    <x v="2995"/>
    <n v="5.4"/>
    <n v="14157"/>
    <x v="754"/>
    <n v="37331"/>
  </r>
  <r>
    <x v="8"/>
    <x v="0"/>
    <x v="8"/>
    <x v="2996"/>
    <n v="-1.9"/>
    <n v="16658"/>
    <x v="755"/>
    <n v="38737"/>
  </r>
  <r>
    <x v="8"/>
    <x v="0"/>
    <x v="9"/>
    <x v="2997"/>
    <n v="1.6"/>
    <n v="18391"/>
    <x v="756"/>
    <n v="40119"/>
  </r>
  <r>
    <x v="8"/>
    <x v="0"/>
    <x v="10"/>
    <x v="2998"/>
    <n v="3.1"/>
    <n v="18208"/>
    <x v="757"/>
    <n v="42241"/>
  </r>
  <r>
    <x v="8"/>
    <x v="0"/>
    <x v="11"/>
    <x v="2999"/>
    <n v="0.5"/>
    <n v="20107"/>
    <x v="218"/>
    <n v="44616"/>
  </r>
  <r>
    <x v="8"/>
    <x v="1"/>
    <x v="0"/>
    <x v="3000"/>
    <n v="0"/>
    <n v="229"/>
    <x v="393"/>
    <n v="139"/>
  </r>
  <r>
    <x v="8"/>
    <x v="1"/>
    <x v="1"/>
    <x v="3001"/>
    <n v="-12.9"/>
    <n v="168"/>
    <x v="394"/>
    <n v="128"/>
  </r>
  <r>
    <x v="8"/>
    <x v="1"/>
    <x v="2"/>
    <x v="3002"/>
    <n v="7"/>
    <n v="374"/>
    <x v="388"/>
    <n v="142"/>
  </r>
  <r>
    <x v="8"/>
    <x v="1"/>
    <x v="3"/>
    <x v="3003"/>
    <n v="-5.8"/>
    <n v="236"/>
    <x v="386"/>
    <n v="150"/>
  </r>
  <r>
    <x v="8"/>
    <x v="1"/>
    <x v="4"/>
    <x v="3004"/>
    <n v="-7.1"/>
    <n v="260"/>
    <x v="394"/>
    <n v="195"/>
  </r>
  <r>
    <x v="8"/>
    <x v="1"/>
    <x v="5"/>
    <x v="3005"/>
    <n v="-4.5999999999999996"/>
    <n v="341"/>
    <x v="394"/>
    <n v="203"/>
  </r>
  <r>
    <x v="8"/>
    <x v="1"/>
    <x v="6"/>
    <x v="3006"/>
    <n v="0.8"/>
    <n v="536"/>
    <x v="394"/>
    <n v="212"/>
  </r>
  <r>
    <x v="8"/>
    <x v="1"/>
    <x v="7"/>
    <x v="3007"/>
    <n v="4.5"/>
    <n v="220"/>
    <x v="388"/>
    <n v="222"/>
  </r>
  <r>
    <x v="8"/>
    <x v="1"/>
    <x v="8"/>
    <x v="3008"/>
    <n v="0.9"/>
    <n v="535"/>
    <x v="388"/>
    <n v="230"/>
  </r>
  <r>
    <x v="8"/>
    <x v="1"/>
    <x v="9"/>
    <x v="3009"/>
    <n v="5.4"/>
    <n v="369"/>
    <x v="388"/>
    <n v="247"/>
  </r>
  <r>
    <x v="8"/>
    <x v="1"/>
    <x v="10"/>
    <x v="3010"/>
    <n v="-20.100000000000001"/>
    <n v="286"/>
    <x v="386"/>
    <n v="247"/>
  </r>
  <r>
    <x v="8"/>
    <x v="1"/>
    <x v="11"/>
    <x v="1855"/>
    <n v="22.5"/>
    <n v="314"/>
    <x v="386"/>
    <n v="268"/>
  </r>
  <r>
    <x v="8"/>
    <x v="2"/>
    <x v="0"/>
    <x v="517"/>
    <n v="0"/>
    <m/>
    <x v="255"/>
    <m/>
  </r>
  <r>
    <x v="8"/>
    <x v="2"/>
    <x v="1"/>
    <x v="517"/>
    <n v="0"/>
    <m/>
    <x v="255"/>
    <m/>
  </r>
  <r>
    <x v="8"/>
    <x v="2"/>
    <x v="2"/>
    <x v="517"/>
    <n v="0"/>
    <m/>
    <x v="255"/>
    <m/>
  </r>
  <r>
    <x v="8"/>
    <x v="2"/>
    <x v="3"/>
    <x v="517"/>
    <n v="0"/>
    <m/>
    <x v="255"/>
    <m/>
  </r>
  <r>
    <x v="8"/>
    <x v="2"/>
    <x v="4"/>
    <x v="517"/>
    <n v="0"/>
    <m/>
    <x v="255"/>
    <m/>
  </r>
  <r>
    <x v="8"/>
    <x v="2"/>
    <x v="5"/>
    <x v="517"/>
    <n v="0"/>
    <m/>
    <x v="255"/>
    <m/>
  </r>
  <r>
    <x v="8"/>
    <x v="2"/>
    <x v="6"/>
    <x v="517"/>
    <n v="0"/>
    <m/>
    <x v="255"/>
    <m/>
  </r>
  <r>
    <x v="8"/>
    <x v="2"/>
    <x v="7"/>
    <x v="517"/>
    <n v="0"/>
    <m/>
    <x v="255"/>
    <m/>
  </r>
  <r>
    <x v="8"/>
    <x v="2"/>
    <x v="8"/>
    <x v="517"/>
    <n v="0"/>
    <m/>
    <x v="255"/>
    <m/>
  </r>
  <r>
    <x v="8"/>
    <x v="2"/>
    <x v="9"/>
    <x v="517"/>
    <n v="0"/>
    <m/>
    <x v="255"/>
    <m/>
  </r>
  <r>
    <x v="8"/>
    <x v="2"/>
    <x v="10"/>
    <x v="517"/>
    <n v="0"/>
    <m/>
    <x v="255"/>
    <m/>
  </r>
  <r>
    <x v="8"/>
    <x v="2"/>
    <x v="11"/>
    <x v="517"/>
    <n v="0"/>
    <m/>
    <x v="255"/>
    <m/>
  </r>
  <r>
    <x v="8"/>
    <x v="3"/>
    <x v="0"/>
    <x v="517"/>
    <n v="0"/>
    <m/>
    <x v="255"/>
    <m/>
  </r>
  <r>
    <x v="8"/>
    <x v="3"/>
    <x v="1"/>
    <x v="517"/>
    <n v="0"/>
    <m/>
    <x v="255"/>
    <m/>
  </r>
  <r>
    <x v="8"/>
    <x v="3"/>
    <x v="2"/>
    <x v="517"/>
    <n v="0"/>
    <m/>
    <x v="255"/>
    <m/>
  </r>
  <r>
    <x v="8"/>
    <x v="3"/>
    <x v="3"/>
    <x v="517"/>
    <n v="0"/>
    <m/>
    <x v="255"/>
    <m/>
  </r>
  <r>
    <x v="8"/>
    <x v="3"/>
    <x v="4"/>
    <x v="517"/>
    <n v="0"/>
    <m/>
    <x v="255"/>
    <m/>
  </r>
  <r>
    <x v="8"/>
    <x v="3"/>
    <x v="5"/>
    <x v="517"/>
    <n v="0"/>
    <m/>
    <x v="255"/>
    <m/>
  </r>
  <r>
    <x v="8"/>
    <x v="3"/>
    <x v="6"/>
    <x v="517"/>
    <n v="0"/>
    <m/>
    <x v="255"/>
    <m/>
  </r>
  <r>
    <x v="8"/>
    <x v="3"/>
    <x v="7"/>
    <x v="517"/>
    <n v="0"/>
    <m/>
    <x v="255"/>
    <m/>
  </r>
  <r>
    <x v="8"/>
    <x v="3"/>
    <x v="8"/>
    <x v="517"/>
    <n v="0"/>
    <m/>
    <x v="255"/>
    <m/>
  </r>
  <r>
    <x v="8"/>
    <x v="3"/>
    <x v="9"/>
    <x v="517"/>
    <n v="0"/>
    <m/>
    <x v="255"/>
    <m/>
  </r>
  <r>
    <x v="8"/>
    <x v="3"/>
    <x v="10"/>
    <x v="517"/>
    <n v="0"/>
    <m/>
    <x v="255"/>
    <m/>
  </r>
  <r>
    <x v="8"/>
    <x v="3"/>
    <x v="11"/>
    <x v="3011"/>
    <n v="-16.899999999999999"/>
    <n v="26"/>
    <x v="256"/>
    <n v="81"/>
  </r>
  <r>
    <x v="8"/>
    <x v="4"/>
    <x v="0"/>
    <x v="3012"/>
    <n v="0"/>
    <n v="2"/>
    <x v="256"/>
    <n v="84"/>
  </r>
  <r>
    <x v="8"/>
    <x v="4"/>
    <x v="1"/>
    <x v="718"/>
    <n v="-44.6"/>
    <n v="0"/>
    <x v="256"/>
    <n v="62"/>
  </r>
  <r>
    <x v="8"/>
    <x v="4"/>
    <x v="2"/>
    <x v="1400"/>
    <n v="54.1"/>
    <n v="0"/>
    <x v="256"/>
    <n v="88"/>
  </r>
  <r>
    <x v="8"/>
    <x v="4"/>
    <x v="3"/>
    <x v="1402"/>
    <n v="43.9"/>
    <n v="0"/>
    <x v="256"/>
    <n v="73"/>
  </r>
  <r>
    <x v="8"/>
    <x v="4"/>
    <x v="4"/>
    <x v="1791"/>
    <n v="184.2"/>
    <n v="2"/>
    <x v="256"/>
    <n v="80"/>
  </r>
  <r>
    <x v="8"/>
    <x v="4"/>
    <x v="5"/>
    <x v="1782"/>
    <n v="-67.599999999999994"/>
    <n v="0"/>
    <x v="256"/>
    <n v="67"/>
  </r>
  <r>
    <x v="8"/>
    <x v="4"/>
    <x v="6"/>
    <x v="1394"/>
    <n v="-0.3"/>
    <n v="0"/>
    <x v="256"/>
    <n v="67"/>
  </r>
  <r>
    <x v="8"/>
    <x v="4"/>
    <x v="7"/>
    <x v="2435"/>
    <n v="-35.1"/>
    <n v="1"/>
    <x v="256"/>
    <n v="65"/>
  </r>
  <r>
    <x v="8"/>
    <x v="4"/>
    <x v="8"/>
    <x v="2435"/>
    <n v="31.7"/>
    <n v="0"/>
    <x v="256"/>
    <n v="53"/>
  </r>
  <r>
    <x v="8"/>
    <x v="4"/>
    <x v="9"/>
    <x v="1326"/>
    <n v="-63.1"/>
    <n v="2"/>
    <x v="327"/>
    <n v="22"/>
  </r>
  <r>
    <x v="8"/>
    <x v="4"/>
    <x v="10"/>
    <x v="3013"/>
    <n v="112.2"/>
    <n v="3"/>
    <x v="327"/>
    <n v="27"/>
  </r>
  <r>
    <x v="8"/>
    <x v="4"/>
    <x v="11"/>
    <x v="517"/>
    <n v="0"/>
    <m/>
    <x v="255"/>
    <m/>
  </r>
  <r>
    <x v="8"/>
    <x v="5"/>
    <x v="0"/>
    <x v="517"/>
    <n v="0"/>
    <m/>
    <x v="255"/>
    <m/>
  </r>
  <r>
    <x v="8"/>
    <x v="5"/>
    <x v="1"/>
    <x v="517"/>
    <n v="0"/>
    <m/>
    <x v="255"/>
    <m/>
  </r>
  <r>
    <x v="8"/>
    <x v="5"/>
    <x v="2"/>
    <x v="517"/>
    <n v="0"/>
    <m/>
    <x v="255"/>
    <m/>
  </r>
  <r>
    <x v="8"/>
    <x v="5"/>
    <x v="3"/>
    <x v="517"/>
    <n v="0"/>
    <m/>
    <x v="255"/>
    <m/>
  </r>
  <r>
    <x v="8"/>
    <x v="5"/>
    <x v="4"/>
    <x v="517"/>
    <n v="0"/>
    <m/>
    <x v="255"/>
    <m/>
  </r>
  <r>
    <x v="8"/>
    <x v="5"/>
    <x v="5"/>
    <x v="517"/>
    <n v="0"/>
    <m/>
    <x v="255"/>
    <m/>
  </r>
  <r>
    <x v="8"/>
    <x v="5"/>
    <x v="6"/>
    <x v="517"/>
    <n v="0"/>
    <m/>
    <x v="255"/>
    <m/>
  </r>
  <r>
    <x v="8"/>
    <x v="5"/>
    <x v="7"/>
    <x v="517"/>
    <n v="0"/>
    <m/>
    <x v="255"/>
    <m/>
  </r>
  <r>
    <x v="8"/>
    <x v="5"/>
    <x v="8"/>
    <x v="517"/>
    <n v="0"/>
    <m/>
    <x v="255"/>
    <m/>
  </r>
  <r>
    <x v="8"/>
    <x v="5"/>
    <x v="9"/>
    <x v="517"/>
    <n v="0"/>
    <m/>
    <x v="255"/>
    <m/>
  </r>
  <r>
    <x v="8"/>
    <x v="5"/>
    <x v="10"/>
    <x v="517"/>
    <n v="0"/>
    <m/>
    <x v="255"/>
    <m/>
  </r>
  <r>
    <x v="8"/>
    <x v="5"/>
    <x v="11"/>
    <x v="517"/>
    <n v="0"/>
    <m/>
    <x v="255"/>
    <m/>
  </r>
  <r>
    <x v="8"/>
    <x v="6"/>
    <x v="0"/>
    <x v="517"/>
    <n v="0"/>
    <m/>
    <x v="255"/>
    <m/>
  </r>
  <r>
    <x v="8"/>
    <x v="6"/>
    <x v="1"/>
    <x v="517"/>
    <n v="0"/>
    <m/>
    <x v="255"/>
    <m/>
  </r>
  <r>
    <x v="8"/>
    <x v="6"/>
    <x v="2"/>
    <x v="517"/>
    <n v="0"/>
    <m/>
    <x v="255"/>
    <m/>
  </r>
  <r>
    <x v="8"/>
    <x v="6"/>
    <x v="3"/>
    <x v="517"/>
    <n v="0"/>
    <m/>
    <x v="255"/>
    <m/>
  </r>
  <r>
    <x v="8"/>
    <x v="6"/>
    <x v="4"/>
    <x v="517"/>
    <n v="0"/>
    <m/>
    <x v="255"/>
    <m/>
  </r>
  <r>
    <x v="8"/>
    <x v="6"/>
    <x v="5"/>
    <x v="517"/>
    <n v="0"/>
    <m/>
    <x v="255"/>
    <m/>
  </r>
  <r>
    <x v="8"/>
    <x v="6"/>
    <x v="6"/>
    <x v="517"/>
    <n v="0"/>
    <m/>
    <x v="255"/>
    <m/>
  </r>
  <r>
    <x v="8"/>
    <x v="6"/>
    <x v="7"/>
    <x v="517"/>
    <n v="0"/>
    <m/>
    <x v="255"/>
    <m/>
  </r>
  <r>
    <x v="8"/>
    <x v="6"/>
    <x v="8"/>
    <x v="517"/>
    <n v="0"/>
    <m/>
    <x v="255"/>
    <m/>
  </r>
  <r>
    <x v="8"/>
    <x v="6"/>
    <x v="9"/>
    <x v="517"/>
    <n v="0"/>
    <m/>
    <x v="255"/>
    <m/>
  </r>
  <r>
    <x v="8"/>
    <x v="6"/>
    <x v="10"/>
    <x v="517"/>
    <n v="0"/>
    <m/>
    <x v="255"/>
    <m/>
  </r>
  <r>
    <x v="8"/>
    <x v="6"/>
    <x v="11"/>
    <x v="517"/>
    <n v="0"/>
    <m/>
    <x v="255"/>
    <m/>
  </r>
  <r>
    <x v="8"/>
    <x v="7"/>
    <x v="0"/>
    <x v="3014"/>
    <n v="0"/>
    <n v="4541"/>
    <x v="127"/>
    <n v="5009"/>
  </r>
  <r>
    <x v="8"/>
    <x v="7"/>
    <x v="1"/>
    <x v="3015"/>
    <n v="2.1"/>
    <n v="2586"/>
    <x v="128"/>
    <n v="4870"/>
  </r>
  <r>
    <x v="8"/>
    <x v="7"/>
    <x v="2"/>
    <x v="3016"/>
    <n v="3.1"/>
    <n v="2116"/>
    <x v="156"/>
    <n v="4845"/>
  </r>
  <r>
    <x v="8"/>
    <x v="7"/>
    <x v="3"/>
    <x v="3017"/>
    <n v="-3"/>
    <n v="1403"/>
    <x v="155"/>
    <n v="4938"/>
  </r>
  <r>
    <x v="8"/>
    <x v="7"/>
    <x v="4"/>
    <x v="3018"/>
    <n v="-11.2"/>
    <n v="2035"/>
    <x v="431"/>
    <n v="4917"/>
  </r>
  <r>
    <x v="8"/>
    <x v="7"/>
    <x v="5"/>
    <x v="3019"/>
    <n v="10.9"/>
    <n v="1276"/>
    <x v="428"/>
    <n v="5029"/>
  </r>
  <r>
    <x v="8"/>
    <x v="7"/>
    <x v="6"/>
    <x v="3020"/>
    <n v="-9.8000000000000007"/>
    <n v="2496"/>
    <x v="428"/>
    <n v="5184"/>
  </r>
  <r>
    <x v="8"/>
    <x v="7"/>
    <x v="7"/>
    <x v="3021"/>
    <n v="10.199999999999999"/>
    <n v="2136"/>
    <x v="428"/>
    <n v="5138"/>
  </r>
  <r>
    <x v="8"/>
    <x v="7"/>
    <x v="8"/>
    <x v="3022"/>
    <n v="-11.2"/>
    <n v="2866"/>
    <x v="427"/>
    <n v="5406"/>
  </r>
  <r>
    <x v="8"/>
    <x v="7"/>
    <x v="9"/>
    <x v="3023"/>
    <n v="4.4000000000000004"/>
    <n v="2368"/>
    <x v="104"/>
    <n v="5444"/>
  </r>
  <r>
    <x v="8"/>
    <x v="7"/>
    <x v="10"/>
    <x v="3024"/>
    <n v="-1.2"/>
    <n v="2071"/>
    <x v="428"/>
    <n v="5974"/>
  </r>
  <r>
    <x v="8"/>
    <x v="7"/>
    <x v="11"/>
    <x v="3025"/>
    <n v="4.5"/>
    <n v="2441"/>
    <x v="523"/>
    <n v="6599"/>
  </r>
  <r>
    <x v="8"/>
    <x v="8"/>
    <x v="0"/>
    <x v="552"/>
    <n v="0"/>
    <n v="43"/>
    <x v="391"/>
    <n v="167"/>
  </r>
  <r>
    <x v="8"/>
    <x v="8"/>
    <x v="1"/>
    <x v="3026"/>
    <n v="111.2"/>
    <n v="99"/>
    <x v="390"/>
    <n v="219"/>
  </r>
  <r>
    <x v="8"/>
    <x v="8"/>
    <x v="2"/>
    <x v="1788"/>
    <n v="-37"/>
    <n v="61"/>
    <x v="390"/>
    <n v="238"/>
  </r>
  <r>
    <x v="8"/>
    <x v="8"/>
    <x v="3"/>
    <x v="552"/>
    <n v="-21.5"/>
    <n v="50"/>
    <x v="390"/>
    <n v="218"/>
  </r>
  <r>
    <x v="8"/>
    <x v="8"/>
    <x v="4"/>
    <x v="640"/>
    <n v="10.1"/>
    <n v="43"/>
    <x v="390"/>
    <n v="253"/>
  </r>
  <r>
    <x v="8"/>
    <x v="8"/>
    <x v="5"/>
    <x v="3027"/>
    <n v="55"/>
    <n v="56"/>
    <x v="390"/>
    <n v="277"/>
  </r>
  <r>
    <x v="8"/>
    <x v="8"/>
    <x v="6"/>
    <x v="2380"/>
    <n v="-46.7"/>
    <n v="158"/>
    <x v="390"/>
    <n v="260"/>
  </r>
  <r>
    <x v="8"/>
    <x v="8"/>
    <x v="7"/>
    <x v="653"/>
    <n v="33.700000000000003"/>
    <n v="46"/>
    <x v="390"/>
    <n v="247"/>
  </r>
  <r>
    <x v="8"/>
    <x v="8"/>
    <x v="8"/>
    <x v="1792"/>
    <n v="-8.6999999999999993"/>
    <n v="67"/>
    <x v="390"/>
    <n v="247"/>
  </r>
  <r>
    <x v="8"/>
    <x v="8"/>
    <x v="9"/>
    <x v="2703"/>
    <n v="16.2"/>
    <n v="128"/>
    <x v="390"/>
    <n v="258"/>
  </r>
  <r>
    <x v="8"/>
    <x v="8"/>
    <x v="10"/>
    <x v="1054"/>
    <n v="7"/>
    <n v="118"/>
    <x v="390"/>
    <n v="270"/>
  </r>
  <r>
    <x v="8"/>
    <x v="8"/>
    <x v="11"/>
    <x v="3028"/>
    <n v="-10.7"/>
    <n v="56"/>
    <x v="390"/>
    <n v="266"/>
  </r>
  <r>
    <x v="8"/>
    <x v="9"/>
    <x v="0"/>
    <x v="720"/>
    <n v="0"/>
    <n v="25"/>
    <x v="192"/>
    <n v="40"/>
  </r>
  <r>
    <x v="8"/>
    <x v="9"/>
    <x v="1"/>
    <x v="2738"/>
    <n v="-18.899999999999999"/>
    <n v="16"/>
    <x v="256"/>
    <n v="38"/>
  </r>
  <r>
    <x v="8"/>
    <x v="9"/>
    <x v="2"/>
    <x v="2734"/>
    <n v="55.2"/>
    <n v="10"/>
    <x v="192"/>
    <n v="42"/>
  </r>
  <r>
    <x v="8"/>
    <x v="9"/>
    <x v="3"/>
    <x v="1399"/>
    <n v="-1.5"/>
    <n v="2"/>
    <x v="192"/>
    <n v="43"/>
  </r>
  <r>
    <x v="8"/>
    <x v="9"/>
    <x v="4"/>
    <x v="3012"/>
    <n v="-8.1999999999999993"/>
    <n v="1"/>
    <x v="256"/>
    <n v="41"/>
  </r>
  <r>
    <x v="8"/>
    <x v="9"/>
    <x v="5"/>
    <x v="3029"/>
    <n v="1.6"/>
    <n v="1"/>
    <x v="256"/>
    <n v="41"/>
  </r>
  <r>
    <x v="8"/>
    <x v="9"/>
    <x v="6"/>
    <x v="3012"/>
    <n v="1.9"/>
    <n v="2"/>
    <x v="256"/>
    <n v="39"/>
  </r>
  <r>
    <x v="8"/>
    <x v="9"/>
    <x v="7"/>
    <x v="1787"/>
    <n v="-17.899999999999999"/>
    <n v="2"/>
    <x v="256"/>
    <n v="38"/>
  </r>
  <r>
    <x v="8"/>
    <x v="9"/>
    <x v="8"/>
    <x v="3030"/>
    <n v="-5.2"/>
    <n v="1"/>
    <x v="256"/>
    <n v="33"/>
  </r>
  <r>
    <x v="8"/>
    <x v="9"/>
    <x v="9"/>
    <x v="1395"/>
    <n v="1.3"/>
    <n v="5"/>
    <x v="256"/>
    <n v="36"/>
  </r>
  <r>
    <x v="8"/>
    <x v="9"/>
    <x v="10"/>
    <x v="3031"/>
    <n v="-6.4"/>
    <n v="3"/>
    <x v="256"/>
    <n v="43"/>
  </r>
  <r>
    <x v="8"/>
    <x v="9"/>
    <x v="11"/>
    <x v="2382"/>
    <n v="-12.6"/>
    <n v="4"/>
    <x v="256"/>
    <n v="44"/>
  </r>
  <r>
    <x v="8"/>
    <x v="10"/>
    <x v="0"/>
    <x v="2789"/>
    <n v="0"/>
    <n v="160"/>
    <x v="391"/>
    <n v="179"/>
  </r>
  <r>
    <x v="8"/>
    <x v="10"/>
    <x v="1"/>
    <x v="3032"/>
    <n v="-31.7"/>
    <n v="38"/>
    <x v="391"/>
    <n v="169"/>
  </r>
  <r>
    <x v="8"/>
    <x v="10"/>
    <x v="2"/>
    <x v="3033"/>
    <n v="-10"/>
    <n v="13"/>
    <x v="383"/>
    <n v="175"/>
  </r>
  <r>
    <x v="8"/>
    <x v="10"/>
    <x v="3"/>
    <x v="3034"/>
    <n v="-11.9"/>
    <n v="-9"/>
    <x v="383"/>
    <n v="173"/>
  </r>
  <r>
    <x v="8"/>
    <x v="10"/>
    <x v="4"/>
    <x v="1838"/>
    <n v="12.4"/>
    <n v="11"/>
    <x v="383"/>
    <n v="172"/>
  </r>
  <r>
    <x v="8"/>
    <x v="10"/>
    <x v="5"/>
    <x v="586"/>
    <n v="-29.3"/>
    <n v="21"/>
    <x v="383"/>
    <n v="156"/>
  </r>
  <r>
    <x v="8"/>
    <x v="10"/>
    <x v="6"/>
    <x v="3032"/>
    <n v="44.5"/>
    <n v="22"/>
    <x v="383"/>
    <n v="166"/>
  </r>
  <r>
    <x v="8"/>
    <x v="10"/>
    <x v="7"/>
    <x v="2791"/>
    <n v="5.5"/>
    <n v="38"/>
    <x v="383"/>
    <n v="161"/>
  </r>
  <r>
    <x v="8"/>
    <x v="10"/>
    <x v="8"/>
    <x v="610"/>
    <n v="7.1"/>
    <n v="33"/>
    <x v="383"/>
    <n v="171"/>
  </r>
  <r>
    <x v="8"/>
    <x v="10"/>
    <x v="9"/>
    <x v="2380"/>
    <n v="-13.9"/>
    <n v="15"/>
    <x v="383"/>
    <n v="189"/>
  </r>
  <r>
    <x v="8"/>
    <x v="10"/>
    <x v="10"/>
    <x v="3035"/>
    <n v="-10.199999999999999"/>
    <n v="12"/>
    <x v="383"/>
    <n v="195"/>
  </r>
  <r>
    <x v="8"/>
    <x v="10"/>
    <x v="11"/>
    <x v="2378"/>
    <n v="-4.7"/>
    <n v="22"/>
    <x v="383"/>
    <n v="209"/>
  </r>
  <r>
    <x v="8"/>
    <x v="11"/>
    <x v="0"/>
    <x v="1454"/>
    <n v="0"/>
    <n v="35"/>
    <x v="193"/>
    <n v="92"/>
  </r>
  <r>
    <x v="8"/>
    <x v="11"/>
    <x v="1"/>
    <x v="518"/>
    <n v="37"/>
    <n v="4"/>
    <x v="192"/>
    <n v="85"/>
  </r>
  <r>
    <x v="8"/>
    <x v="11"/>
    <x v="2"/>
    <x v="1402"/>
    <n v="-15.7"/>
    <n v="9"/>
    <x v="192"/>
    <n v="83"/>
  </r>
  <r>
    <x v="8"/>
    <x v="11"/>
    <x v="3"/>
    <x v="1390"/>
    <n v="-13.5"/>
    <n v="6"/>
    <x v="192"/>
    <n v="74"/>
  </r>
  <r>
    <x v="8"/>
    <x v="11"/>
    <x v="4"/>
    <x v="614"/>
    <n v="-2.2999999999999998"/>
    <n v="7"/>
    <x v="192"/>
    <n v="75"/>
  </r>
  <r>
    <x v="8"/>
    <x v="11"/>
    <x v="5"/>
    <x v="1786"/>
    <n v="-2.5"/>
    <n v="7"/>
    <x v="192"/>
    <n v="76"/>
  </r>
  <r>
    <x v="8"/>
    <x v="11"/>
    <x v="6"/>
    <x v="1362"/>
    <n v="-6.7"/>
    <n v="10"/>
    <x v="192"/>
    <n v="69"/>
  </r>
  <r>
    <x v="8"/>
    <x v="11"/>
    <x v="7"/>
    <x v="614"/>
    <n v="2.4"/>
    <n v="42"/>
    <x v="192"/>
    <n v="74"/>
  </r>
  <r>
    <x v="8"/>
    <x v="11"/>
    <x v="8"/>
    <x v="1784"/>
    <n v="22"/>
    <n v="-2"/>
    <x v="192"/>
    <n v="71"/>
  </r>
  <r>
    <x v="8"/>
    <x v="11"/>
    <x v="9"/>
    <x v="2117"/>
    <n v="29.7"/>
    <n v="2"/>
    <x v="192"/>
    <n v="86"/>
  </r>
  <r>
    <x v="8"/>
    <x v="11"/>
    <x v="10"/>
    <x v="1394"/>
    <n v="-0.6"/>
    <n v="10"/>
    <x v="192"/>
    <n v="79"/>
  </r>
  <r>
    <x v="8"/>
    <x v="11"/>
    <x v="11"/>
    <x v="2085"/>
    <n v="9.6"/>
    <n v="19"/>
    <x v="192"/>
    <n v="91"/>
  </r>
  <r>
    <x v="8"/>
    <x v="12"/>
    <x v="0"/>
    <x v="3036"/>
    <n v="0"/>
    <n v="3800"/>
    <x v="387"/>
    <n v="1141"/>
  </r>
  <r>
    <x v="8"/>
    <x v="12"/>
    <x v="1"/>
    <x v="3037"/>
    <n v="32.799999999999997"/>
    <n v="2077"/>
    <x v="395"/>
    <n v="1291"/>
  </r>
  <r>
    <x v="8"/>
    <x v="12"/>
    <x v="2"/>
    <x v="3038"/>
    <n v="20.8"/>
    <n v="1719"/>
    <x v="384"/>
    <n v="1597"/>
  </r>
  <r>
    <x v="8"/>
    <x v="12"/>
    <x v="3"/>
    <x v="1940"/>
    <n v="-5.5"/>
    <n v="977"/>
    <x v="384"/>
    <n v="1440"/>
  </r>
  <r>
    <x v="8"/>
    <x v="12"/>
    <x v="4"/>
    <x v="3039"/>
    <n v="-27.1"/>
    <n v="1476"/>
    <x v="388"/>
    <n v="1354"/>
  </r>
  <r>
    <x v="8"/>
    <x v="12"/>
    <x v="5"/>
    <x v="3040"/>
    <n v="21.1"/>
    <n v="864"/>
    <x v="386"/>
    <n v="1317"/>
  </r>
  <r>
    <x v="8"/>
    <x v="12"/>
    <x v="6"/>
    <x v="3041"/>
    <n v="-13.1"/>
    <n v="2002"/>
    <x v="386"/>
    <n v="1439"/>
  </r>
  <r>
    <x v="8"/>
    <x v="12"/>
    <x v="7"/>
    <x v="3042"/>
    <n v="27.2"/>
    <n v="1626"/>
    <x v="388"/>
    <n v="1527"/>
  </r>
  <r>
    <x v="8"/>
    <x v="12"/>
    <x v="8"/>
    <x v="3043"/>
    <n v="-29.6"/>
    <n v="2307"/>
    <x v="388"/>
    <n v="1601"/>
  </r>
  <r>
    <x v="8"/>
    <x v="12"/>
    <x v="9"/>
    <x v="3044"/>
    <n v="9.6"/>
    <n v="1879"/>
    <x v="388"/>
    <n v="1688"/>
  </r>
  <r>
    <x v="8"/>
    <x v="12"/>
    <x v="10"/>
    <x v="3045"/>
    <n v="6.8"/>
    <n v="1545"/>
    <x v="394"/>
    <n v="1848"/>
  </r>
  <r>
    <x v="8"/>
    <x v="12"/>
    <x v="11"/>
    <x v="3046"/>
    <n v="-4.7"/>
    <n v="1757"/>
    <x v="394"/>
    <n v="1906"/>
  </r>
  <r>
    <x v="8"/>
    <x v="13"/>
    <x v="0"/>
    <x v="3047"/>
    <n v="0"/>
    <n v="175"/>
    <x v="389"/>
    <n v="390"/>
  </r>
  <r>
    <x v="8"/>
    <x v="13"/>
    <x v="1"/>
    <x v="3048"/>
    <n v="15"/>
    <n v="128"/>
    <x v="389"/>
    <n v="418"/>
  </r>
  <r>
    <x v="8"/>
    <x v="13"/>
    <x v="2"/>
    <x v="3049"/>
    <n v="-31.4"/>
    <n v="137"/>
    <x v="389"/>
    <n v="402"/>
  </r>
  <r>
    <x v="8"/>
    <x v="13"/>
    <x v="3"/>
    <x v="1911"/>
    <n v="22.8"/>
    <n v="120"/>
    <x v="389"/>
    <n v="430"/>
  </r>
  <r>
    <x v="8"/>
    <x v="13"/>
    <x v="4"/>
    <x v="3050"/>
    <n v="17.100000000000001"/>
    <n v="132"/>
    <x v="389"/>
    <n v="480"/>
  </r>
  <r>
    <x v="8"/>
    <x v="13"/>
    <x v="5"/>
    <x v="3051"/>
    <n v="12"/>
    <n v="107"/>
    <x v="389"/>
    <n v="502"/>
  </r>
  <r>
    <x v="8"/>
    <x v="13"/>
    <x v="6"/>
    <x v="3052"/>
    <n v="-10.4"/>
    <n v="123"/>
    <x v="389"/>
    <n v="506"/>
  </r>
  <r>
    <x v="8"/>
    <x v="13"/>
    <x v="7"/>
    <x v="1819"/>
    <n v="-13.6"/>
    <n v="114"/>
    <x v="398"/>
    <n v="517"/>
  </r>
  <r>
    <x v="8"/>
    <x v="13"/>
    <x v="8"/>
    <x v="3053"/>
    <n v="40.200000000000003"/>
    <n v="154"/>
    <x v="398"/>
    <n v="546"/>
  </r>
  <r>
    <x v="8"/>
    <x v="13"/>
    <x v="9"/>
    <x v="1862"/>
    <n v="-22.1"/>
    <n v="67"/>
    <x v="398"/>
    <n v="498"/>
  </r>
  <r>
    <x v="8"/>
    <x v="13"/>
    <x v="10"/>
    <x v="2216"/>
    <n v="36.299999999999997"/>
    <n v="86"/>
    <x v="398"/>
    <n v="628"/>
  </r>
  <r>
    <x v="8"/>
    <x v="13"/>
    <x v="11"/>
    <x v="3054"/>
    <n v="-10.4"/>
    <n v="179"/>
    <x v="398"/>
    <n v="688"/>
  </r>
  <r>
    <x v="8"/>
    <x v="14"/>
    <x v="0"/>
    <x v="1972"/>
    <n v="0"/>
    <n v="92"/>
    <x v="398"/>
    <n v="457"/>
  </r>
  <r>
    <x v="8"/>
    <x v="14"/>
    <x v="1"/>
    <x v="2424"/>
    <n v="-55.2"/>
    <n v="62"/>
    <x v="389"/>
    <n v="433"/>
  </r>
  <r>
    <x v="8"/>
    <x v="14"/>
    <x v="2"/>
    <x v="3055"/>
    <n v="16.2"/>
    <n v="92"/>
    <x v="391"/>
    <n v="263"/>
  </r>
  <r>
    <x v="8"/>
    <x v="14"/>
    <x v="3"/>
    <x v="3056"/>
    <n v="-26.9"/>
    <n v="90"/>
    <x v="391"/>
    <n v="362"/>
  </r>
  <r>
    <x v="8"/>
    <x v="14"/>
    <x v="4"/>
    <x v="737"/>
    <n v="-21.8"/>
    <n v="64"/>
    <x v="383"/>
    <n v="282"/>
  </r>
  <r>
    <x v="8"/>
    <x v="14"/>
    <x v="5"/>
    <x v="3057"/>
    <n v="8.1999999999999993"/>
    <n v="22"/>
    <x v="383"/>
    <n v="240"/>
  </r>
  <r>
    <x v="8"/>
    <x v="14"/>
    <x v="6"/>
    <x v="1853"/>
    <n v="-15.6"/>
    <n v="7"/>
    <x v="383"/>
    <n v="230"/>
  </r>
  <r>
    <x v="8"/>
    <x v="14"/>
    <x v="7"/>
    <x v="1816"/>
    <n v="43.1"/>
    <n v="-62"/>
    <x v="383"/>
    <n v="252"/>
  </r>
  <r>
    <x v="8"/>
    <x v="14"/>
    <x v="8"/>
    <x v="3058"/>
    <n v="-16.899999999999999"/>
    <n v="106"/>
    <x v="383"/>
    <n v="211"/>
  </r>
  <r>
    <x v="8"/>
    <x v="14"/>
    <x v="9"/>
    <x v="2487"/>
    <n v="45.5"/>
    <n v="82"/>
    <x v="383"/>
    <n v="257"/>
  </r>
  <r>
    <x v="8"/>
    <x v="14"/>
    <x v="10"/>
    <x v="3059"/>
    <n v="-58.7"/>
    <n v="56"/>
    <x v="383"/>
    <n v="262"/>
  </r>
  <r>
    <x v="8"/>
    <x v="14"/>
    <x v="11"/>
    <x v="1054"/>
    <n v="4.8"/>
    <n v="104"/>
    <x v="383"/>
    <n v="286"/>
  </r>
  <r>
    <x v="8"/>
    <x v="15"/>
    <x v="0"/>
    <x v="3060"/>
    <n v="0"/>
    <n v="151"/>
    <x v="479"/>
    <n v="1380"/>
  </r>
  <r>
    <x v="8"/>
    <x v="15"/>
    <x v="1"/>
    <x v="3061"/>
    <n v="-4.4000000000000004"/>
    <n v="97"/>
    <x v="375"/>
    <n v="1256"/>
  </r>
  <r>
    <x v="8"/>
    <x v="15"/>
    <x v="2"/>
    <x v="3062"/>
    <n v="-9.1999999999999993"/>
    <n v="82"/>
    <x v="421"/>
    <n v="1140"/>
  </r>
  <r>
    <x v="8"/>
    <x v="15"/>
    <x v="3"/>
    <x v="2201"/>
    <n v="8.1999999999999993"/>
    <n v="116"/>
    <x v="385"/>
    <n v="1263"/>
  </r>
  <r>
    <x v="8"/>
    <x v="15"/>
    <x v="4"/>
    <x v="1449"/>
    <n v="-2.6"/>
    <n v="201"/>
    <x v="385"/>
    <n v="1308"/>
  </r>
  <r>
    <x v="8"/>
    <x v="15"/>
    <x v="5"/>
    <x v="3063"/>
    <n v="0.4"/>
    <n v="168"/>
    <x v="385"/>
    <n v="1349"/>
  </r>
  <r>
    <x v="8"/>
    <x v="15"/>
    <x v="6"/>
    <x v="1116"/>
    <n v="0.1"/>
    <n v="127"/>
    <x v="421"/>
    <n v="1348"/>
  </r>
  <r>
    <x v="8"/>
    <x v="15"/>
    <x v="7"/>
    <x v="1448"/>
    <n v="-13.3"/>
    <n v="245"/>
    <x v="421"/>
    <n v="1264"/>
  </r>
  <r>
    <x v="8"/>
    <x v="15"/>
    <x v="8"/>
    <x v="3064"/>
    <n v="22.4"/>
    <n v="151"/>
    <x v="384"/>
    <n v="1392"/>
  </r>
  <r>
    <x v="8"/>
    <x v="15"/>
    <x v="9"/>
    <x v="3065"/>
    <n v="3.6"/>
    <n v="126"/>
    <x v="395"/>
    <n v="1351"/>
  </r>
  <r>
    <x v="8"/>
    <x v="15"/>
    <x v="10"/>
    <x v="1897"/>
    <n v="6.8"/>
    <n v="161"/>
    <x v="384"/>
    <n v="1520"/>
  </r>
  <r>
    <x v="8"/>
    <x v="15"/>
    <x v="11"/>
    <x v="3066"/>
    <n v="34.6"/>
    <n v="147"/>
    <x v="385"/>
    <n v="1718"/>
  </r>
  <r>
    <x v="8"/>
    <x v="16"/>
    <x v="0"/>
    <x v="1437"/>
    <n v="0"/>
    <n v="34"/>
    <x v="398"/>
    <n v="444"/>
  </r>
  <r>
    <x v="8"/>
    <x v="16"/>
    <x v="1"/>
    <x v="3067"/>
    <n v="39.700000000000003"/>
    <n v="23"/>
    <x v="389"/>
    <n v="363"/>
  </r>
  <r>
    <x v="8"/>
    <x v="16"/>
    <x v="2"/>
    <x v="3068"/>
    <n v="13.4"/>
    <n v="-27"/>
    <x v="391"/>
    <n v="273"/>
  </r>
  <r>
    <x v="8"/>
    <x v="16"/>
    <x v="3"/>
    <x v="1854"/>
    <n v="4.8"/>
    <n v="18"/>
    <x v="391"/>
    <n v="264"/>
  </r>
  <r>
    <x v="8"/>
    <x v="16"/>
    <x v="4"/>
    <x v="1363"/>
    <n v="5.8"/>
    <n v="12"/>
    <x v="391"/>
    <n v="277"/>
  </r>
  <r>
    <x v="8"/>
    <x v="16"/>
    <x v="5"/>
    <x v="732"/>
    <n v="-6"/>
    <n v="19"/>
    <x v="391"/>
    <n v="290"/>
  </r>
  <r>
    <x v="8"/>
    <x v="16"/>
    <x v="6"/>
    <x v="1799"/>
    <n v="-10.1"/>
    <n v="16"/>
    <x v="391"/>
    <n v="318"/>
  </r>
  <r>
    <x v="8"/>
    <x v="16"/>
    <x v="7"/>
    <x v="3069"/>
    <n v="-1.4"/>
    <n v="24"/>
    <x v="383"/>
    <n v="254"/>
  </r>
  <r>
    <x v="8"/>
    <x v="16"/>
    <x v="8"/>
    <x v="649"/>
    <n v="-61.3"/>
    <n v="7"/>
    <x v="193"/>
    <n v="241"/>
  </r>
  <r>
    <x v="8"/>
    <x v="16"/>
    <x v="9"/>
    <x v="1357"/>
    <n v="-3.9"/>
    <n v="8"/>
    <x v="192"/>
    <n v="122"/>
  </r>
  <r>
    <x v="8"/>
    <x v="16"/>
    <x v="10"/>
    <x v="3070"/>
    <n v="-183.5"/>
    <n v="9"/>
    <x v="192"/>
    <n v="136"/>
  </r>
  <r>
    <x v="8"/>
    <x v="16"/>
    <x v="11"/>
    <x v="3071"/>
    <n v="-388.1"/>
    <n v="73"/>
    <x v="193"/>
    <n v="276"/>
  </r>
  <r>
    <x v="8"/>
    <x v="17"/>
    <x v="0"/>
    <x v="1357"/>
    <n v="0"/>
    <n v="-9"/>
    <x v="192"/>
    <n v="80"/>
  </r>
  <r>
    <x v="8"/>
    <x v="17"/>
    <x v="1"/>
    <x v="3072"/>
    <n v="-69"/>
    <n v="9"/>
    <x v="192"/>
    <n v="36"/>
  </r>
  <r>
    <x v="8"/>
    <x v="17"/>
    <x v="2"/>
    <x v="2435"/>
    <n v="28.5"/>
    <n v="7"/>
    <x v="192"/>
    <n v="47"/>
  </r>
  <r>
    <x v="8"/>
    <x v="17"/>
    <x v="3"/>
    <x v="2737"/>
    <n v="1.5"/>
    <n v="8"/>
    <x v="192"/>
    <n v="48"/>
  </r>
  <r>
    <x v="8"/>
    <x v="17"/>
    <x v="4"/>
    <x v="1399"/>
    <n v="-11.1"/>
    <n v="49"/>
    <x v="192"/>
    <n v="51"/>
  </r>
  <r>
    <x v="8"/>
    <x v="17"/>
    <x v="5"/>
    <x v="2435"/>
    <n v="-0.1"/>
    <n v="6"/>
    <x v="192"/>
    <n v="45"/>
  </r>
  <r>
    <x v="8"/>
    <x v="17"/>
    <x v="6"/>
    <x v="3031"/>
    <n v="-14.5"/>
    <n v="5"/>
    <x v="192"/>
    <n v="44"/>
  </r>
  <r>
    <x v="8"/>
    <x v="17"/>
    <x v="7"/>
    <x v="617"/>
    <n v="16"/>
    <n v="14"/>
    <x v="256"/>
    <n v="48"/>
  </r>
  <r>
    <x v="8"/>
    <x v="17"/>
    <x v="8"/>
    <x v="1400"/>
    <n v="-7"/>
    <n v="5"/>
    <x v="256"/>
    <n v="46"/>
  </r>
  <r>
    <x v="8"/>
    <x v="17"/>
    <x v="9"/>
    <x v="1451"/>
    <n v="22.5"/>
    <n v="17"/>
    <x v="256"/>
    <n v="60"/>
  </r>
  <r>
    <x v="8"/>
    <x v="17"/>
    <x v="10"/>
    <x v="1452"/>
    <n v="20.3"/>
    <n v="7"/>
    <x v="192"/>
    <n v="72"/>
  </r>
  <r>
    <x v="8"/>
    <x v="17"/>
    <x v="11"/>
    <x v="1786"/>
    <n v="-8.6999999999999993"/>
    <n v="9"/>
    <x v="192"/>
    <n v="67"/>
  </r>
  <r>
    <x v="8"/>
    <x v="18"/>
    <x v="0"/>
    <x v="3073"/>
    <n v="0"/>
    <n v="35"/>
    <x v="400"/>
    <n v="639"/>
  </r>
  <r>
    <x v="8"/>
    <x v="18"/>
    <x v="1"/>
    <x v="1909"/>
    <n v="5.5"/>
    <n v="33"/>
    <x v="414"/>
    <n v="562"/>
  </r>
  <r>
    <x v="8"/>
    <x v="18"/>
    <x v="2"/>
    <x v="1909"/>
    <n v="-2.8"/>
    <n v="13"/>
    <x v="400"/>
    <n v="585"/>
  </r>
  <r>
    <x v="8"/>
    <x v="18"/>
    <x v="3"/>
    <x v="1855"/>
    <n v="3.2"/>
    <n v="25"/>
    <x v="414"/>
    <n v="623"/>
  </r>
  <r>
    <x v="8"/>
    <x v="18"/>
    <x v="4"/>
    <x v="1912"/>
    <n v="0.7"/>
    <n v="39"/>
    <x v="400"/>
    <n v="624"/>
  </r>
  <r>
    <x v="8"/>
    <x v="18"/>
    <x v="5"/>
    <x v="2796"/>
    <n v="10.199999999999999"/>
    <n v="5"/>
    <x v="414"/>
    <n v="736"/>
  </r>
  <r>
    <x v="8"/>
    <x v="18"/>
    <x v="6"/>
    <x v="1913"/>
    <n v="-3.8"/>
    <n v="24"/>
    <x v="415"/>
    <n v="765"/>
  </r>
  <r>
    <x v="8"/>
    <x v="18"/>
    <x v="7"/>
    <x v="3074"/>
    <n v="-4.5"/>
    <n v="47"/>
    <x v="415"/>
    <n v="756"/>
  </r>
  <r>
    <x v="8"/>
    <x v="18"/>
    <x v="8"/>
    <x v="3075"/>
    <n v="18.7"/>
    <n v="37"/>
    <x v="414"/>
    <n v="847"/>
  </r>
  <r>
    <x v="8"/>
    <x v="18"/>
    <x v="9"/>
    <x v="3076"/>
    <n v="-5.4"/>
    <n v="39"/>
    <x v="414"/>
    <n v="899"/>
  </r>
  <r>
    <x v="8"/>
    <x v="18"/>
    <x v="10"/>
    <x v="3077"/>
    <n v="6.1"/>
    <n v="64"/>
    <x v="415"/>
    <n v="921"/>
  </r>
  <r>
    <x v="8"/>
    <x v="18"/>
    <x v="11"/>
    <x v="511"/>
    <n v="0.8"/>
    <n v="71"/>
    <x v="415"/>
    <n v="1048"/>
  </r>
  <r>
    <x v="8"/>
    <x v="19"/>
    <x v="0"/>
    <x v="3078"/>
    <n v="0"/>
    <n v="550"/>
    <x v="398"/>
    <n v="664"/>
  </r>
  <r>
    <x v="8"/>
    <x v="19"/>
    <x v="1"/>
    <x v="3079"/>
    <n v="-18.899999999999999"/>
    <n v="466"/>
    <x v="398"/>
    <n v="613"/>
  </r>
  <r>
    <x v="8"/>
    <x v="19"/>
    <x v="2"/>
    <x v="3080"/>
    <n v="-2.5"/>
    <n v="847"/>
    <x v="399"/>
    <n v="535"/>
  </r>
  <r>
    <x v="8"/>
    <x v="19"/>
    <x v="3"/>
    <x v="3081"/>
    <n v="2.7"/>
    <n v="1015"/>
    <x v="400"/>
    <n v="613"/>
  </r>
  <r>
    <x v="8"/>
    <x v="19"/>
    <x v="4"/>
    <x v="3082"/>
    <n v="18.3"/>
    <n v="1257"/>
    <x v="414"/>
    <n v="808"/>
  </r>
  <r>
    <x v="8"/>
    <x v="19"/>
    <x v="5"/>
    <x v="3083"/>
    <n v="-1"/>
    <n v="948"/>
    <x v="400"/>
    <n v="831"/>
  </r>
  <r>
    <x v="8"/>
    <x v="19"/>
    <x v="6"/>
    <x v="3084"/>
    <n v="9.6"/>
    <n v="2160"/>
    <x v="400"/>
    <n v="1015"/>
  </r>
  <r>
    <x v="8"/>
    <x v="19"/>
    <x v="7"/>
    <x v="3085"/>
    <n v="12.4"/>
    <n v="847"/>
    <x v="414"/>
    <n v="958"/>
  </r>
  <r>
    <x v="8"/>
    <x v="19"/>
    <x v="8"/>
    <x v="3086"/>
    <n v="-5.4"/>
    <n v="983"/>
    <x v="414"/>
    <n v="1034"/>
  </r>
  <r>
    <x v="8"/>
    <x v="19"/>
    <x v="9"/>
    <x v="3087"/>
    <n v="-9.3000000000000007"/>
    <n v="1089"/>
    <x v="414"/>
    <n v="1050"/>
  </r>
  <r>
    <x v="8"/>
    <x v="19"/>
    <x v="10"/>
    <x v="3088"/>
    <n v="12.1"/>
    <n v="977"/>
    <x v="414"/>
    <n v="1184"/>
  </r>
  <r>
    <x v="8"/>
    <x v="19"/>
    <x v="11"/>
    <x v="3089"/>
    <n v="-10.199999999999999"/>
    <n v="1278"/>
    <x v="414"/>
    <n v="1201"/>
  </r>
  <r>
    <x v="8"/>
    <x v="20"/>
    <x v="0"/>
    <x v="3090"/>
    <n v="0"/>
    <n v="350"/>
    <x v="390"/>
    <n v="284"/>
  </r>
  <r>
    <x v="8"/>
    <x v="20"/>
    <x v="1"/>
    <x v="677"/>
    <n v="11.6"/>
    <n v="833"/>
    <x v="389"/>
    <n v="368"/>
  </r>
  <r>
    <x v="8"/>
    <x v="20"/>
    <x v="2"/>
    <x v="2697"/>
    <n v="3.8"/>
    <n v="668"/>
    <x v="389"/>
    <n v="373"/>
  </r>
  <r>
    <x v="8"/>
    <x v="20"/>
    <x v="3"/>
    <x v="3091"/>
    <n v="-15.6"/>
    <n v="342"/>
    <x v="389"/>
    <n v="396"/>
  </r>
  <r>
    <x v="8"/>
    <x v="20"/>
    <x v="4"/>
    <x v="3092"/>
    <n v="-19.3"/>
    <n v="418"/>
    <x v="389"/>
    <n v="388"/>
  </r>
  <r>
    <x v="8"/>
    <x v="20"/>
    <x v="5"/>
    <x v="3093"/>
    <n v="-8.9"/>
    <n v="335"/>
    <x v="390"/>
    <n v="357"/>
  </r>
  <r>
    <x v="8"/>
    <x v="20"/>
    <x v="6"/>
    <x v="662"/>
    <n v="0.1"/>
    <n v="425"/>
    <x v="390"/>
    <n v="365"/>
  </r>
  <r>
    <x v="8"/>
    <x v="20"/>
    <x v="7"/>
    <x v="1855"/>
    <n v="9.6999999999999993"/>
    <n v="434"/>
    <x v="390"/>
    <n v="391"/>
  </r>
  <r>
    <x v="8"/>
    <x v="20"/>
    <x v="8"/>
    <x v="3094"/>
    <n v="-11.2"/>
    <n v="445"/>
    <x v="389"/>
    <n v="422"/>
  </r>
  <r>
    <x v="8"/>
    <x v="20"/>
    <x v="9"/>
    <x v="1912"/>
    <n v="11.3"/>
    <n v="524"/>
    <x v="390"/>
    <n v="438"/>
  </r>
  <r>
    <x v="8"/>
    <x v="20"/>
    <x v="10"/>
    <x v="3095"/>
    <n v="3.1"/>
    <n v="580"/>
    <x v="389"/>
    <n v="440"/>
  </r>
  <r>
    <x v="8"/>
    <x v="20"/>
    <x v="11"/>
    <x v="510"/>
    <n v="7"/>
    <n v="738"/>
    <x v="389"/>
    <n v="476"/>
  </r>
  <r>
    <x v="8"/>
    <x v="21"/>
    <x v="0"/>
    <x v="3096"/>
    <n v="0"/>
    <n v="292"/>
    <x v="106"/>
    <n v="2646"/>
  </r>
  <r>
    <x v="8"/>
    <x v="21"/>
    <x v="1"/>
    <x v="1155"/>
    <n v="-13"/>
    <n v="349"/>
    <x v="107"/>
    <n v="2491"/>
  </r>
  <r>
    <x v="8"/>
    <x v="21"/>
    <x v="2"/>
    <x v="2775"/>
    <n v="4.3"/>
    <n v="579"/>
    <x v="601"/>
    <n v="2669"/>
  </r>
  <r>
    <x v="8"/>
    <x v="21"/>
    <x v="3"/>
    <x v="3097"/>
    <n v="-6.5"/>
    <n v="533"/>
    <x v="599"/>
    <n v="2861"/>
  </r>
  <r>
    <x v="8"/>
    <x v="21"/>
    <x v="4"/>
    <x v="2925"/>
    <n v="4.4000000000000004"/>
    <n v="619"/>
    <x v="499"/>
    <n v="3028"/>
  </r>
  <r>
    <x v="8"/>
    <x v="21"/>
    <x v="5"/>
    <x v="3098"/>
    <n v="-5.5"/>
    <n v="453"/>
    <x v="106"/>
    <n v="3062"/>
  </r>
  <r>
    <x v="8"/>
    <x v="21"/>
    <x v="6"/>
    <x v="3099"/>
    <n v="-1.6"/>
    <n v="227"/>
    <x v="599"/>
    <n v="3054"/>
  </r>
  <r>
    <x v="8"/>
    <x v="21"/>
    <x v="7"/>
    <x v="2888"/>
    <n v="9.1"/>
    <n v="662"/>
    <x v="601"/>
    <n v="3153"/>
  </r>
  <r>
    <x v="8"/>
    <x v="21"/>
    <x v="8"/>
    <x v="3100"/>
    <n v="4.4000000000000004"/>
    <n v="601"/>
    <x v="424"/>
    <n v="3397"/>
  </r>
  <r>
    <x v="8"/>
    <x v="21"/>
    <x v="9"/>
    <x v="3101"/>
    <n v="4.4000000000000004"/>
    <n v="521"/>
    <x v="675"/>
    <n v="3754"/>
  </r>
  <r>
    <x v="8"/>
    <x v="21"/>
    <x v="10"/>
    <x v="3102"/>
    <n v="4.5999999999999996"/>
    <n v="596"/>
    <x v="524"/>
    <n v="3957"/>
  </r>
  <r>
    <x v="8"/>
    <x v="21"/>
    <x v="11"/>
    <x v="3103"/>
    <n v="4"/>
    <n v="851"/>
    <x v="429"/>
    <n v="4205"/>
  </r>
  <r>
    <x v="8"/>
    <x v="22"/>
    <x v="0"/>
    <x v="3104"/>
    <n v="0"/>
    <n v="321"/>
    <x v="459"/>
    <n v="3386"/>
  </r>
  <r>
    <x v="8"/>
    <x v="22"/>
    <x v="1"/>
    <x v="3105"/>
    <n v="-4.5999999999999996"/>
    <n v="284"/>
    <x v="404"/>
    <n v="3339"/>
  </r>
  <r>
    <x v="8"/>
    <x v="22"/>
    <x v="2"/>
    <x v="3106"/>
    <n v="1.3"/>
    <n v="373"/>
    <x v="402"/>
    <n v="3414"/>
  </r>
  <r>
    <x v="8"/>
    <x v="22"/>
    <x v="3"/>
    <x v="2453"/>
    <n v="4"/>
    <n v="445"/>
    <x v="402"/>
    <n v="3532"/>
  </r>
  <r>
    <x v="8"/>
    <x v="22"/>
    <x v="4"/>
    <x v="3107"/>
    <n v="5.9"/>
    <n v="287"/>
    <x v="404"/>
    <n v="3719"/>
  </r>
  <r>
    <x v="8"/>
    <x v="22"/>
    <x v="5"/>
    <x v="3108"/>
    <n v="-1.4"/>
    <n v="337"/>
    <x v="404"/>
    <n v="3925"/>
  </r>
  <r>
    <x v="8"/>
    <x v="22"/>
    <x v="6"/>
    <x v="3109"/>
    <n v="2.6"/>
    <n v="237"/>
    <x v="404"/>
    <n v="3912"/>
  </r>
  <r>
    <x v="8"/>
    <x v="22"/>
    <x v="7"/>
    <x v="3110"/>
    <n v="14.7"/>
    <n v="298"/>
    <x v="404"/>
    <n v="4083"/>
  </r>
  <r>
    <x v="8"/>
    <x v="22"/>
    <x v="8"/>
    <x v="3111"/>
    <n v="2.1"/>
    <n v="313"/>
    <x v="402"/>
    <n v="4179"/>
  </r>
  <r>
    <x v="8"/>
    <x v="22"/>
    <x v="9"/>
    <x v="3112"/>
    <n v="0.3"/>
    <n v="404"/>
    <x v="404"/>
    <n v="4248"/>
  </r>
  <r>
    <x v="8"/>
    <x v="22"/>
    <x v="10"/>
    <x v="3113"/>
    <n v="7.9"/>
    <n v="414"/>
    <x v="699"/>
    <n v="4367"/>
  </r>
  <r>
    <x v="8"/>
    <x v="22"/>
    <x v="11"/>
    <x v="3114"/>
    <n v="1.3"/>
    <n v="535"/>
    <x v="403"/>
    <n v="4571"/>
  </r>
  <r>
    <x v="8"/>
    <x v="23"/>
    <x v="0"/>
    <x v="456"/>
    <n v="0"/>
    <n v="0"/>
    <x v="327"/>
    <n v="0"/>
  </r>
  <r>
    <x v="8"/>
    <x v="23"/>
    <x v="1"/>
    <x v="456"/>
    <n v="0"/>
    <n v="0"/>
    <x v="327"/>
    <n v="0"/>
  </r>
  <r>
    <x v="8"/>
    <x v="23"/>
    <x v="2"/>
    <x v="456"/>
    <n v="0"/>
    <n v="0"/>
    <x v="327"/>
    <n v="0"/>
  </r>
  <r>
    <x v="8"/>
    <x v="23"/>
    <x v="3"/>
    <x v="456"/>
    <n v="0"/>
    <n v="0"/>
    <x v="327"/>
    <n v="0"/>
  </r>
  <r>
    <x v="8"/>
    <x v="23"/>
    <x v="4"/>
    <x v="456"/>
    <n v="0"/>
    <n v="0"/>
    <x v="327"/>
    <n v="0"/>
  </r>
  <r>
    <x v="8"/>
    <x v="23"/>
    <x v="5"/>
    <x v="456"/>
    <n v="0"/>
    <n v="0"/>
    <x v="327"/>
    <n v="0"/>
  </r>
  <r>
    <x v="8"/>
    <x v="23"/>
    <x v="6"/>
    <x v="456"/>
    <n v="0"/>
    <n v="0"/>
    <x v="327"/>
    <n v="0"/>
  </r>
  <r>
    <x v="8"/>
    <x v="23"/>
    <x v="7"/>
    <x v="456"/>
    <n v="0"/>
    <n v="0"/>
    <x v="327"/>
    <n v="0"/>
  </r>
  <r>
    <x v="8"/>
    <x v="23"/>
    <x v="8"/>
    <x v="456"/>
    <n v="0"/>
    <n v="0"/>
    <x v="327"/>
    <n v="0"/>
  </r>
  <r>
    <x v="8"/>
    <x v="23"/>
    <x v="9"/>
    <x v="456"/>
    <n v="0"/>
    <n v="0"/>
    <x v="327"/>
    <n v="0"/>
  </r>
  <r>
    <x v="8"/>
    <x v="23"/>
    <x v="10"/>
    <x v="456"/>
    <n v="0"/>
    <n v="0"/>
    <x v="327"/>
    <n v="0"/>
  </r>
  <r>
    <x v="8"/>
    <x v="23"/>
    <x v="11"/>
    <x v="456"/>
    <n v="0"/>
    <n v="0"/>
    <x v="327"/>
    <n v="0"/>
  </r>
  <r>
    <x v="8"/>
    <x v="24"/>
    <x v="0"/>
    <x v="1401"/>
    <n v="0"/>
    <n v="0"/>
    <x v="256"/>
    <n v="29"/>
  </r>
  <r>
    <x v="8"/>
    <x v="24"/>
    <x v="1"/>
    <x v="456"/>
    <n v="-100"/>
    <n v="-52"/>
    <x v="327"/>
    <n v="0"/>
  </r>
  <r>
    <x v="8"/>
    <x v="24"/>
    <x v="2"/>
    <x v="456"/>
    <n v="0"/>
    <n v="0"/>
    <x v="327"/>
    <n v="0"/>
  </r>
  <r>
    <x v="8"/>
    <x v="24"/>
    <x v="3"/>
    <x v="525"/>
    <n v="0"/>
    <n v="0"/>
    <x v="327"/>
    <n v="7"/>
  </r>
  <r>
    <x v="8"/>
    <x v="24"/>
    <x v="4"/>
    <x v="525"/>
    <n v="-7.9"/>
    <n v="0"/>
    <x v="327"/>
    <n v="8"/>
  </r>
  <r>
    <x v="8"/>
    <x v="24"/>
    <x v="5"/>
    <x v="1332"/>
    <n v="733.8"/>
    <n v="0"/>
    <x v="327"/>
    <n v="10"/>
  </r>
  <r>
    <x v="8"/>
    <x v="24"/>
    <x v="6"/>
    <x v="2084"/>
    <n v="182.1"/>
    <n v="9"/>
    <x v="327"/>
    <n v="10"/>
  </r>
  <r>
    <x v="8"/>
    <x v="24"/>
    <x v="7"/>
    <x v="638"/>
    <n v="44.1"/>
    <n v="0"/>
    <x v="327"/>
    <n v="15"/>
  </r>
  <r>
    <x v="8"/>
    <x v="24"/>
    <x v="8"/>
    <x v="2711"/>
    <n v="-98.1"/>
    <n v="0"/>
    <x v="327"/>
    <n v="15"/>
  </r>
  <r>
    <x v="8"/>
    <x v="24"/>
    <x v="9"/>
    <x v="523"/>
    <n v="489.2"/>
    <n v="0"/>
    <x v="327"/>
    <n v="16"/>
  </r>
  <r>
    <x v="8"/>
    <x v="24"/>
    <x v="10"/>
    <x v="1328"/>
    <n v="-4.9000000000000004"/>
    <n v="4"/>
    <x v="327"/>
    <n v="13"/>
  </r>
  <r>
    <x v="8"/>
    <x v="24"/>
    <x v="11"/>
    <x v="523"/>
    <n v="14.4"/>
    <n v="5"/>
    <x v="327"/>
    <n v="14"/>
  </r>
  <r>
    <x v="8"/>
    <x v="25"/>
    <x v="0"/>
    <x v="3115"/>
    <n v="0"/>
    <n v="129"/>
    <x v="419"/>
    <n v="1100"/>
  </r>
  <r>
    <x v="8"/>
    <x v="25"/>
    <x v="1"/>
    <x v="3116"/>
    <n v="-12.9"/>
    <n v="212"/>
    <x v="418"/>
    <n v="1026"/>
  </r>
  <r>
    <x v="8"/>
    <x v="25"/>
    <x v="2"/>
    <x v="3117"/>
    <n v="4.8"/>
    <n v="279"/>
    <x v="417"/>
    <n v="1067"/>
  </r>
  <r>
    <x v="8"/>
    <x v="25"/>
    <x v="3"/>
    <x v="3118"/>
    <n v="9.6999999999999993"/>
    <n v="208"/>
    <x v="477"/>
    <n v="1085"/>
  </r>
  <r>
    <x v="8"/>
    <x v="25"/>
    <x v="4"/>
    <x v="3119"/>
    <n v="-3.6"/>
    <n v="210"/>
    <x v="477"/>
    <n v="1106"/>
  </r>
  <r>
    <x v="8"/>
    <x v="25"/>
    <x v="5"/>
    <x v="3120"/>
    <n v="-7.7"/>
    <n v="208"/>
    <x v="477"/>
    <n v="1160"/>
  </r>
  <r>
    <x v="8"/>
    <x v="25"/>
    <x v="6"/>
    <x v="3061"/>
    <n v="3.2"/>
    <n v="195"/>
    <x v="478"/>
    <n v="1223"/>
  </r>
  <r>
    <x v="8"/>
    <x v="25"/>
    <x v="7"/>
    <x v="3121"/>
    <n v="-7.8"/>
    <n v="145"/>
    <x v="374"/>
    <n v="1052"/>
  </r>
  <r>
    <x v="8"/>
    <x v="25"/>
    <x v="8"/>
    <x v="1125"/>
    <n v="8.1"/>
    <n v="182"/>
    <x v="479"/>
    <n v="1222"/>
  </r>
  <r>
    <x v="8"/>
    <x v="25"/>
    <x v="9"/>
    <x v="3122"/>
    <n v="5.0999999999999996"/>
    <n v="190"/>
    <x v="479"/>
    <n v="1249"/>
  </r>
  <r>
    <x v="8"/>
    <x v="25"/>
    <x v="10"/>
    <x v="3123"/>
    <n v="5.9"/>
    <n v="239"/>
    <x v="478"/>
    <n v="1380"/>
  </r>
  <r>
    <x v="8"/>
    <x v="25"/>
    <x v="11"/>
    <x v="517"/>
    <n v="0"/>
    <m/>
    <x v="255"/>
    <m/>
  </r>
  <r>
    <x v="8"/>
    <x v="26"/>
    <x v="0"/>
    <x v="3124"/>
    <n v="0"/>
    <n v="-6"/>
    <x v="390"/>
    <n v="202"/>
  </r>
  <r>
    <x v="8"/>
    <x v="26"/>
    <x v="1"/>
    <x v="3125"/>
    <n v="10.4"/>
    <n v="-115"/>
    <x v="390"/>
    <n v="214"/>
  </r>
  <r>
    <x v="8"/>
    <x v="26"/>
    <x v="2"/>
    <x v="3126"/>
    <n v="-4.8"/>
    <n v="33"/>
    <x v="390"/>
    <n v="196"/>
  </r>
  <r>
    <x v="8"/>
    <x v="26"/>
    <x v="3"/>
    <x v="561"/>
    <n v="-6.6"/>
    <n v="51"/>
    <x v="391"/>
    <n v="177"/>
  </r>
  <r>
    <x v="8"/>
    <x v="26"/>
    <x v="4"/>
    <x v="577"/>
    <n v="-3"/>
    <n v="10"/>
    <x v="391"/>
    <n v="199"/>
  </r>
  <r>
    <x v="8"/>
    <x v="26"/>
    <x v="5"/>
    <x v="553"/>
    <n v="15.7"/>
    <n v="11"/>
    <x v="390"/>
    <n v="208"/>
  </r>
  <r>
    <x v="8"/>
    <x v="26"/>
    <x v="6"/>
    <x v="640"/>
    <n v="-4.7"/>
    <n v="9"/>
    <x v="391"/>
    <n v="213"/>
  </r>
  <r>
    <x v="8"/>
    <x v="26"/>
    <x v="7"/>
    <x v="1809"/>
    <n v="-5"/>
    <n v="16"/>
    <x v="390"/>
    <n v="221"/>
  </r>
  <r>
    <x v="8"/>
    <x v="26"/>
    <x v="8"/>
    <x v="3127"/>
    <n v="-19.2"/>
    <n v="7"/>
    <x v="391"/>
    <n v="181"/>
  </r>
  <r>
    <x v="8"/>
    <x v="26"/>
    <x v="9"/>
    <x v="3128"/>
    <n v="1.8"/>
    <n v="10"/>
    <x v="391"/>
    <n v="208"/>
  </r>
  <r>
    <x v="8"/>
    <x v="26"/>
    <x v="10"/>
    <x v="3129"/>
    <n v="-5.5"/>
    <n v="7"/>
    <x v="391"/>
    <n v="202"/>
  </r>
  <r>
    <x v="8"/>
    <x v="26"/>
    <x v="11"/>
    <x v="517"/>
    <n v="0"/>
    <m/>
    <x v="255"/>
    <m/>
  </r>
  <r>
    <x v="8"/>
    <x v="27"/>
    <x v="0"/>
    <x v="2110"/>
    <n v="0"/>
    <n v="38"/>
    <x v="375"/>
    <n v="501"/>
  </r>
  <r>
    <x v="8"/>
    <x v="27"/>
    <x v="1"/>
    <x v="3130"/>
    <n v="-1.4"/>
    <n v="57"/>
    <x v="375"/>
    <n v="492"/>
  </r>
  <r>
    <x v="8"/>
    <x v="27"/>
    <x v="2"/>
    <x v="3131"/>
    <n v="-8.8000000000000007"/>
    <n v="74"/>
    <x v="375"/>
    <n v="529"/>
  </r>
  <r>
    <x v="8"/>
    <x v="27"/>
    <x v="3"/>
    <x v="3073"/>
    <n v="-6.4"/>
    <n v="-12"/>
    <x v="385"/>
    <n v="492"/>
  </r>
  <r>
    <x v="8"/>
    <x v="27"/>
    <x v="4"/>
    <x v="3132"/>
    <n v="2.9"/>
    <n v="31"/>
    <x v="385"/>
    <n v="525"/>
  </r>
  <r>
    <x v="8"/>
    <x v="27"/>
    <x v="5"/>
    <x v="1072"/>
    <n v="12.2"/>
    <n v="52"/>
    <x v="385"/>
    <n v="584"/>
  </r>
  <r>
    <x v="8"/>
    <x v="27"/>
    <x v="6"/>
    <x v="747"/>
    <n v="6.5"/>
    <n v="49"/>
    <x v="385"/>
    <n v="607"/>
  </r>
  <r>
    <x v="8"/>
    <x v="27"/>
    <x v="7"/>
    <x v="945"/>
    <n v="0.6"/>
    <n v="65"/>
    <x v="374"/>
    <n v="639"/>
  </r>
  <r>
    <x v="8"/>
    <x v="27"/>
    <x v="8"/>
    <x v="921"/>
    <n v="4"/>
    <n v="64"/>
    <x v="479"/>
    <n v="697"/>
  </r>
  <r>
    <x v="8"/>
    <x v="27"/>
    <x v="9"/>
    <x v="2399"/>
    <n v="-4.0999999999999996"/>
    <n v="48"/>
    <x v="478"/>
    <n v="686"/>
  </r>
  <r>
    <x v="8"/>
    <x v="27"/>
    <x v="10"/>
    <x v="1410"/>
    <n v="-4.5999999999999996"/>
    <n v="64"/>
    <x v="479"/>
    <n v="699"/>
  </r>
  <r>
    <x v="8"/>
    <x v="27"/>
    <x v="11"/>
    <x v="3133"/>
    <n v="7.2"/>
    <n v="138"/>
    <x v="477"/>
    <n v="788"/>
  </r>
  <r>
    <x v="8"/>
    <x v="28"/>
    <x v="0"/>
    <x v="3134"/>
    <n v="0"/>
    <n v="355"/>
    <x v="392"/>
    <n v="781"/>
  </r>
  <r>
    <x v="8"/>
    <x v="28"/>
    <x v="1"/>
    <x v="2846"/>
    <n v="-6.9"/>
    <n v="313"/>
    <x v="392"/>
    <n v="740"/>
  </r>
  <r>
    <x v="8"/>
    <x v="28"/>
    <x v="2"/>
    <x v="3135"/>
    <n v="5.9"/>
    <n v="447"/>
    <x v="392"/>
    <n v="750"/>
  </r>
  <r>
    <x v="8"/>
    <x v="28"/>
    <x v="3"/>
    <x v="3136"/>
    <n v="8.9"/>
    <n v="321"/>
    <x v="396"/>
    <n v="720"/>
  </r>
  <r>
    <x v="8"/>
    <x v="28"/>
    <x v="4"/>
    <x v="3137"/>
    <n v="15.4"/>
    <n v="289"/>
    <x v="415"/>
    <n v="788"/>
  </r>
  <r>
    <x v="8"/>
    <x v="28"/>
    <x v="5"/>
    <x v="3138"/>
    <n v="8.4"/>
    <n v="350"/>
    <x v="396"/>
    <n v="870"/>
  </r>
  <r>
    <x v="8"/>
    <x v="28"/>
    <x v="6"/>
    <x v="3139"/>
    <n v="-10.9"/>
    <n v="315"/>
    <x v="396"/>
    <n v="838"/>
  </r>
  <r>
    <x v="8"/>
    <x v="28"/>
    <x v="7"/>
    <x v="2537"/>
    <n v="4"/>
    <n v="237"/>
    <x v="396"/>
    <n v="759"/>
  </r>
  <r>
    <x v="8"/>
    <x v="28"/>
    <x v="8"/>
    <x v="754"/>
    <n v="-7.8"/>
    <n v="250"/>
    <x v="415"/>
    <n v="750"/>
  </r>
  <r>
    <x v="8"/>
    <x v="28"/>
    <x v="9"/>
    <x v="608"/>
    <n v="-0.4"/>
    <n v="385"/>
    <x v="414"/>
    <n v="714"/>
  </r>
  <r>
    <x v="8"/>
    <x v="28"/>
    <x v="10"/>
    <x v="3140"/>
    <n v="6.9"/>
    <n v="370"/>
    <x v="414"/>
    <n v="761"/>
  </r>
  <r>
    <x v="8"/>
    <x v="28"/>
    <x v="11"/>
    <x v="2247"/>
    <n v="-0.9"/>
    <n v="352"/>
    <x v="415"/>
    <n v="787"/>
  </r>
  <r>
    <x v="8"/>
    <x v="29"/>
    <x v="0"/>
    <x v="1081"/>
    <n v="0"/>
    <n v="127"/>
    <x v="389"/>
    <n v="536"/>
  </r>
  <r>
    <x v="8"/>
    <x v="29"/>
    <x v="1"/>
    <x v="2827"/>
    <n v="2.8"/>
    <n v="92"/>
    <x v="398"/>
    <n v="578"/>
  </r>
  <r>
    <x v="8"/>
    <x v="29"/>
    <x v="2"/>
    <x v="2944"/>
    <n v="-13.2"/>
    <n v="68"/>
    <x v="389"/>
    <n v="511"/>
  </r>
  <r>
    <x v="8"/>
    <x v="29"/>
    <x v="3"/>
    <x v="3141"/>
    <n v="-8.1999999999999993"/>
    <n v="90"/>
    <x v="390"/>
    <n v="502"/>
  </r>
  <r>
    <x v="8"/>
    <x v="29"/>
    <x v="4"/>
    <x v="757"/>
    <n v="4.5999999999999996"/>
    <n v="97"/>
    <x v="389"/>
    <n v="539"/>
  </r>
  <r>
    <x v="8"/>
    <x v="29"/>
    <x v="5"/>
    <x v="3142"/>
    <n v="5.5"/>
    <n v="109"/>
    <x v="390"/>
    <n v="544"/>
  </r>
  <r>
    <x v="8"/>
    <x v="29"/>
    <x v="6"/>
    <x v="2863"/>
    <n v="2.2999999999999998"/>
    <n v="73"/>
    <x v="390"/>
    <n v="563"/>
  </r>
  <r>
    <x v="8"/>
    <x v="29"/>
    <x v="7"/>
    <x v="1084"/>
    <n v="-1.5"/>
    <n v="48"/>
    <x v="391"/>
    <n v="535"/>
  </r>
  <r>
    <x v="8"/>
    <x v="29"/>
    <x v="8"/>
    <x v="1141"/>
    <n v="4.5"/>
    <n v="43"/>
    <x v="390"/>
    <n v="546"/>
  </r>
  <r>
    <x v="8"/>
    <x v="29"/>
    <x v="9"/>
    <x v="3143"/>
    <n v="-0.8"/>
    <n v="73"/>
    <x v="391"/>
    <n v="539"/>
  </r>
  <r>
    <x v="8"/>
    <x v="29"/>
    <x v="10"/>
    <x v="3144"/>
    <n v="-0.7"/>
    <n v="78"/>
    <x v="391"/>
    <n v="539"/>
  </r>
  <r>
    <x v="8"/>
    <x v="29"/>
    <x v="11"/>
    <x v="3145"/>
    <n v="-11.1"/>
    <n v="127"/>
    <x v="390"/>
    <n v="510"/>
  </r>
  <r>
    <x v="8"/>
    <x v="30"/>
    <x v="0"/>
    <x v="3146"/>
    <n v="0"/>
    <n v="571"/>
    <x v="398"/>
    <n v="303"/>
  </r>
  <r>
    <x v="8"/>
    <x v="30"/>
    <x v="1"/>
    <x v="1121"/>
    <n v="15.4"/>
    <n v="995"/>
    <x v="389"/>
    <n v="292"/>
  </r>
  <r>
    <x v="8"/>
    <x v="30"/>
    <x v="2"/>
    <x v="3147"/>
    <n v="-4.9000000000000004"/>
    <n v="777"/>
    <x v="389"/>
    <n v="253"/>
  </r>
  <r>
    <x v="8"/>
    <x v="30"/>
    <x v="3"/>
    <x v="3148"/>
    <n v="-3.2"/>
    <n v="929"/>
    <x v="389"/>
    <n v="243"/>
  </r>
  <r>
    <x v="8"/>
    <x v="30"/>
    <x v="4"/>
    <x v="3149"/>
    <n v="14.2"/>
    <n v="517"/>
    <x v="389"/>
    <n v="289"/>
  </r>
  <r>
    <x v="8"/>
    <x v="30"/>
    <x v="5"/>
    <x v="3150"/>
    <n v="-7.4"/>
    <n v="351"/>
    <x v="389"/>
    <n v="321"/>
  </r>
  <r>
    <x v="8"/>
    <x v="30"/>
    <x v="6"/>
    <x v="3151"/>
    <n v="6"/>
    <n v="845"/>
    <x v="389"/>
    <n v="310"/>
  </r>
  <r>
    <x v="8"/>
    <x v="30"/>
    <x v="7"/>
    <x v="3152"/>
    <n v="5.0999999999999996"/>
    <n v="405"/>
    <x v="389"/>
    <n v="330"/>
  </r>
  <r>
    <x v="8"/>
    <x v="30"/>
    <x v="8"/>
    <x v="3153"/>
    <n v="0.2"/>
    <n v="732"/>
    <x v="398"/>
    <n v="350"/>
  </r>
  <r>
    <x v="8"/>
    <x v="30"/>
    <x v="9"/>
    <x v="3154"/>
    <n v="6.2"/>
    <n v="1407"/>
    <x v="398"/>
    <n v="377"/>
  </r>
  <r>
    <x v="8"/>
    <x v="30"/>
    <x v="10"/>
    <x v="755"/>
    <n v="-7.4"/>
    <n v="928"/>
    <x v="389"/>
    <n v="413"/>
  </r>
  <r>
    <x v="8"/>
    <x v="30"/>
    <x v="11"/>
    <x v="1983"/>
    <n v="16.899999999999999"/>
    <n v="765"/>
    <x v="389"/>
    <n v="468"/>
  </r>
  <r>
    <x v="8"/>
    <x v="31"/>
    <x v="0"/>
    <x v="768"/>
    <n v="0"/>
    <n v="3523"/>
    <x v="255"/>
    <m/>
  </r>
  <r>
    <x v="8"/>
    <x v="31"/>
    <x v="1"/>
    <x v="3155"/>
    <n v="-5.7"/>
    <n v="3581"/>
    <x v="255"/>
    <m/>
  </r>
  <r>
    <x v="8"/>
    <x v="31"/>
    <x v="2"/>
    <x v="3156"/>
    <n v="4.5"/>
    <n v="3934"/>
    <x v="255"/>
    <m/>
  </r>
  <r>
    <x v="8"/>
    <x v="31"/>
    <x v="3"/>
    <x v="3157"/>
    <n v="0.7"/>
    <n v="4070"/>
    <x v="255"/>
    <m/>
  </r>
  <r>
    <x v="8"/>
    <x v="31"/>
    <x v="4"/>
    <x v="3158"/>
    <n v="-4.7"/>
    <n v="5116"/>
    <x v="255"/>
    <m/>
  </r>
  <r>
    <x v="8"/>
    <x v="31"/>
    <x v="5"/>
    <x v="3159"/>
    <n v="-2.5"/>
    <n v="4831"/>
    <x v="255"/>
    <m/>
  </r>
  <r>
    <x v="8"/>
    <x v="31"/>
    <x v="6"/>
    <x v="625"/>
    <n v="8.4"/>
    <n v="5217"/>
    <x v="255"/>
    <m/>
  </r>
  <r>
    <x v="8"/>
    <x v="31"/>
    <x v="7"/>
    <x v="3160"/>
    <n v="4.9000000000000004"/>
    <n v="5301"/>
    <x v="255"/>
    <m/>
  </r>
  <r>
    <x v="8"/>
    <x v="31"/>
    <x v="8"/>
    <x v="1866"/>
    <n v="-0.8"/>
    <n v="5701"/>
    <x v="255"/>
    <m/>
  </r>
  <r>
    <x v="8"/>
    <x v="31"/>
    <x v="9"/>
    <x v="3161"/>
    <n v="0.4"/>
    <n v="6463"/>
    <x v="255"/>
    <m/>
  </r>
  <r>
    <x v="8"/>
    <x v="31"/>
    <x v="10"/>
    <x v="3162"/>
    <n v="9.3000000000000007"/>
    <n v="6566"/>
    <x v="255"/>
    <m/>
  </r>
  <r>
    <x v="8"/>
    <x v="31"/>
    <x v="11"/>
    <x v="3163"/>
    <n v="5.0999999999999996"/>
    <n v="7065"/>
    <x v="327"/>
    <n v="4976"/>
  </r>
  <r>
    <x v="8"/>
    <x v="32"/>
    <x v="0"/>
    <x v="3164"/>
    <n v="0"/>
    <n v="115"/>
    <x v="418"/>
    <n v="1292"/>
  </r>
  <r>
    <x v="8"/>
    <x v="32"/>
    <x v="1"/>
    <x v="3165"/>
    <n v="-4.9000000000000004"/>
    <n v="129"/>
    <x v="418"/>
    <n v="1297"/>
  </r>
  <r>
    <x v="8"/>
    <x v="32"/>
    <x v="2"/>
    <x v="3166"/>
    <n v="-10.1"/>
    <n v="-75"/>
    <x v="418"/>
    <n v="1332"/>
  </r>
  <r>
    <x v="8"/>
    <x v="32"/>
    <x v="3"/>
    <x v="3167"/>
    <n v="3.7"/>
    <n v="78"/>
    <x v="418"/>
    <n v="1435"/>
  </r>
  <r>
    <x v="8"/>
    <x v="32"/>
    <x v="4"/>
    <x v="1345"/>
    <n v="10.199999999999999"/>
    <n v="76"/>
    <x v="417"/>
    <n v="1554"/>
  </r>
  <r>
    <x v="8"/>
    <x v="32"/>
    <x v="5"/>
    <x v="3168"/>
    <n v="-6.8"/>
    <n v="122"/>
    <x v="478"/>
    <n v="1458"/>
  </r>
  <r>
    <x v="8"/>
    <x v="32"/>
    <x v="6"/>
    <x v="3169"/>
    <n v="3.3"/>
    <n v="748"/>
    <x v="418"/>
    <n v="1638"/>
  </r>
  <r>
    <x v="8"/>
    <x v="32"/>
    <x v="7"/>
    <x v="2229"/>
    <n v="3.6"/>
    <n v="123"/>
    <x v="418"/>
    <n v="1607"/>
  </r>
  <r>
    <x v="8"/>
    <x v="32"/>
    <x v="8"/>
    <x v="2906"/>
    <n v="-0.3"/>
    <n v="249"/>
    <x v="477"/>
    <n v="1708"/>
  </r>
  <r>
    <x v="8"/>
    <x v="32"/>
    <x v="9"/>
    <x v="2528"/>
    <n v="27.5"/>
    <n v="305"/>
    <x v="417"/>
    <n v="1851"/>
  </r>
  <r>
    <x v="8"/>
    <x v="32"/>
    <x v="10"/>
    <x v="3170"/>
    <n v="16.5"/>
    <n v="635"/>
    <x v="416"/>
    <n v="1930"/>
  </r>
  <r>
    <x v="8"/>
    <x v="32"/>
    <x v="11"/>
    <x v="3171"/>
    <n v="-6"/>
    <n v="464"/>
    <x v="417"/>
    <n v="1945"/>
  </r>
  <r>
    <x v="8"/>
    <x v="33"/>
    <x v="0"/>
    <x v="3172"/>
    <n v="0"/>
    <n v="49"/>
    <x v="419"/>
    <n v="1087"/>
  </r>
  <r>
    <x v="8"/>
    <x v="33"/>
    <x v="1"/>
    <x v="1014"/>
    <n v="-5.9"/>
    <n v="90"/>
    <x v="418"/>
    <n v="1052"/>
  </r>
  <r>
    <x v="8"/>
    <x v="33"/>
    <x v="2"/>
    <x v="3173"/>
    <n v="-6.1"/>
    <n v="-6"/>
    <x v="418"/>
    <n v="1115"/>
  </r>
  <r>
    <x v="8"/>
    <x v="33"/>
    <x v="3"/>
    <x v="3174"/>
    <n v="0.7"/>
    <n v="114"/>
    <x v="477"/>
    <n v="1112"/>
  </r>
  <r>
    <x v="8"/>
    <x v="33"/>
    <x v="4"/>
    <x v="686"/>
    <n v="1.9"/>
    <n v="62"/>
    <x v="418"/>
    <n v="1128"/>
  </r>
  <r>
    <x v="8"/>
    <x v="33"/>
    <x v="5"/>
    <x v="3175"/>
    <n v="11.4"/>
    <n v="142"/>
    <x v="418"/>
    <n v="1135"/>
  </r>
  <r>
    <x v="8"/>
    <x v="33"/>
    <x v="6"/>
    <x v="3176"/>
    <n v="-1.5"/>
    <n v="117"/>
    <x v="478"/>
    <n v="1107"/>
  </r>
  <r>
    <x v="8"/>
    <x v="33"/>
    <x v="7"/>
    <x v="1442"/>
    <n v="-3.8"/>
    <n v="111"/>
    <x v="374"/>
    <n v="1048"/>
  </r>
  <r>
    <x v="8"/>
    <x v="33"/>
    <x v="8"/>
    <x v="1139"/>
    <n v="2.4"/>
    <n v="81"/>
    <x v="374"/>
    <n v="1059"/>
  </r>
  <r>
    <x v="8"/>
    <x v="33"/>
    <x v="9"/>
    <x v="3177"/>
    <n v="-2.7"/>
    <n v="119"/>
    <x v="477"/>
    <n v="1192"/>
  </r>
  <r>
    <x v="8"/>
    <x v="33"/>
    <x v="10"/>
    <x v="3178"/>
    <n v="3.7"/>
    <n v="182"/>
    <x v="478"/>
    <n v="1250"/>
  </r>
  <r>
    <x v="8"/>
    <x v="33"/>
    <x v="11"/>
    <x v="3179"/>
    <n v="13.4"/>
    <n v="149"/>
    <x v="477"/>
    <n v="1553"/>
  </r>
  <r>
    <x v="8"/>
    <x v="34"/>
    <x v="0"/>
    <x v="3180"/>
    <n v="0"/>
    <n v="1535"/>
    <x v="93"/>
    <n v="1990"/>
  </r>
  <r>
    <x v="8"/>
    <x v="34"/>
    <x v="1"/>
    <x v="3181"/>
    <n v="10.8"/>
    <n v="1407"/>
    <x v="34"/>
    <n v="2351"/>
  </r>
  <r>
    <x v="8"/>
    <x v="34"/>
    <x v="2"/>
    <x v="2167"/>
    <n v="7.5"/>
    <n v="1308"/>
    <x v="34"/>
    <n v="2447"/>
  </r>
  <r>
    <x v="8"/>
    <x v="34"/>
    <x v="3"/>
    <x v="3182"/>
    <n v="-0.7"/>
    <n v="1389"/>
    <x v="34"/>
    <n v="2480"/>
  </r>
  <r>
    <x v="8"/>
    <x v="34"/>
    <x v="4"/>
    <x v="3183"/>
    <n v="0.4"/>
    <n v="1306"/>
    <x v="37"/>
    <n v="2582"/>
  </r>
  <r>
    <x v="8"/>
    <x v="34"/>
    <x v="5"/>
    <x v="3184"/>
    <n v="7.3"/>
    <n v="1589"/>
    <x v="33"/>
    <n v="2880"/>
  </r>
  <r>
    <x v="8"/>
    <x v="34"/>
    <x v="6"/>
    <x v="3185"/>
    <n v="9.3000000000000007"/>
    <n v="1661"/>
    <x v="36"/>
    <n v="3149"/>
  </r>
  <r>
    <x v="8"/>
    <x v="34"/>
    <x v="7"/>
    <x v="3186"/>
    <n v="0.2"/>
    <n v="1565"/>
    <x v="37"/>
    <n v="3157"/>
  </r>
  <r>
    <x v="8"/>
    <x v="34"/>
    <x v="8"/>
    <x v="3187"/>
    <n v="-1.9"/>
    <n v="1687"/>
    <x v="37"/>
    <n v="3140"/>
  </r>
  <r>
    <x v="8"/>
    <x v="34"/>
    <x v="9"/>
    <x v="3188"/>
    <n v="-2.2999999999999998"/>
    <n v="1714"/>
    <x v="34"/>
    <n v="3198"/>
  </r>
  <r>
    <x v="8"/>
    <x v="34"/>
    <x v="10"/>
    <x v="3189"/>
    <n v="1.3"/>
    <n v="2129"/>
    <x v="91"/>
    <n v="3290"/>
  </r>
  <r>
    <x v="8"/>
    <x v="34"/>
    <x v="11"/>
    <x v="3190"/>
    <n v="1"/>
    <n v="2307"/>
    <x v="91"/>
    <n v="3435"/>
  </r>
  <r>
    <x v="8"/>
    <x v="35"/>
    <x v="0"/>
    <x v="3191"/>
    <n v="0"/>
    <n v="622"/>
    <x v="581"/>
    <n v="2615"/>
  </r>
  <r>
    <x v="8"/>
    <x v="35"/>
    <x v="1"/>
    <x v="3192"/>
    <n v="-0.9"/>
    <n v="745"/>
    <x v="581"/>
    <n v="2771"/>
  </r>
  <r>
    <x v="8"/>
    <x v="35"/>
    <x v="2"/>
    <x v="3193"/>
    <n v="0.2"/>
    <n v="519"/>
    <x v="600"/>
    <n v="2825"/>
  </r>
  <r>
    <x v="8"/>
    <x v="35"/>
    <x v="3"/>
    <x v="3194"/>
    <n v="3"/>
    <n v="658"/>
    <x v="581"/>
    <n v="2994"/>
  </r>
  <r>
    <x v="8"/>
    <x v="35"/>
    <x v="4"/>
    <x v="949"/>
    <n v="2.2999999999999998"/>
    <n v="813"/>
    <x v="107"/>
    <n v="3134"/>
  </r>
  <r>
    <x v="8"/>
    <x v="35"/>
    <x v="5"/>
    <x v="3195"/>
    <n v="2"/>
    <n v="687"/>
    <x v="107"/>
    <n v="3277"/>
  </r>
  <r>
    <x v="8"/>
    <x v="35"/>
    <x v="6"/>
    <x v="3196"/>
    <n v="-1.9"/>
    <n v="601"/>
    <x v="581"/>
    <n v="3352"/>
  </r>
  <r>
    <x v="8"/>
    <x v="35"/>
    <x v="7"/>
    <x v="3197"/>
    <n v="1.2"/>
    <n v="620"/>
    <x v="107"/>
    <n v="3541"/>
  </r>
  <r>
    <x v="8"/>
    <x v="35"/>
    <x v="8"/>
    <x v="3198"/>
    <n v="6.3"/>
    <n v="811"/>
    <x v="580"/>
    <n v="3712"/>
  </r>
  <r>
    <x v="8"/>
    <x v="35"/>
    <x v="9"/>
    <x v="2569"/>
    <n v="0"/>
    <n v="1149"/>
    <x v="599"/>
    <n v="3852"/>
  </r>
  <r>
    <x v="8"/>
    <x v="35"/>
    <x v="10"/>
    <x v="3199"/>
    <n v="1"/>
    <n v="1056"/>
    <x v="106"/>
    <n v="4039"/>
  </r>
  <r>
    <x v="8"/>
    <x v="35"/>
    <x v="11"/>
    <x v="3200"/>
    <n v="-1.1000000000000001"/>
    <n v="1082"/>
    <x v="106"/>
    <n v="4181"/>
  </r>
  <r>
    <x v="8"/>
    <x v="36"/>
    <x v="0"/>
    <x v="3201"/>
    <n v="0"/>
    <n v="634"/>
    <x v="408"/>
    <n v="6538"/>
  </r>
  <r>
    <x v="8"/>
    <x v="36"/>
    <x v="1"/>
    <x v="3202"/>
    <n v="-0.8"/>
    <n v="597"/>
    <x v="163"/>
    <n v="6938"/>
  </r>
  <r>
    <x v="8"/>
    <x v="36"/>
    <x v="2"/>
    <x v="3203"/>
    <n v="0.6"/>
    <n v="578"/>
    <x v="758"/>
    <n v="7063"/>
  </r>
  <r>
    <x v="8"/>
    <x v="36"/>
    <x v="3"/>
    <x v="3204"/>
    <n v="1.4"/>
    <n v="597"/>
    <x v="161"/>
    <n v="7613"/>
  </r>
  <r>
    <x v="8"/>
    <x v="36"/>
    <x v="4"/>
    <x v="3205"/>
    <n v="3.5"/>
    <n v="683"/>
    <x v="148"/>
    <n v="8188"/>
  </r>
  <r>
    <x v="8"/>
    <x v="36"/>
    <x v="5"/>
    <x v="3206"/>
    <n v="-1.9"/>
    <n v="883"/>
    <x v="148"/>
    <n v="8492"/>
  </r>
  <r>
    <x v="8"/>
    <x v="36"/>
    <x v="6"/>
    <x v="3207"/>
    <n v="0.4"/>
    <n v="777"/>
    <x v="149"/>
    <n v="8914"/>
  </r>
  <r>
    <x v="8"/>
    <x v="36"/>
    <x v="7"/>
    <x v="3208"/>
    <n v="2.7"/>
    <n v="731"/>
    <x v="149"/>
    <n v="9473"/>
  </r>
  <r>
    <x v="8"/>
    <x v="36"/>
    <x v="8"/>
    <x v="3209"/>
    <n v="-0.8"/>
    <n v="932"/>
    <x v="164"/>
    <n v="9710"/>
  </r>
  <r>
    <x v="8"/>
    <x v="36"/>
    <x v="9"/>
    <x v="3210"/>
    <n v="1"/>
    <n v="984"/>
    <x v="199"/>
    <n v="10079"/>
  </r>
  <r>
    <x v="8"/>
    <x v="36"/>
    <x v="10"/>
    <x v="3211"/>
    <n v="-0.8"/>
    <n v="809"/>
    <x v="164"/>
    <n v="10534"/>
  </r>
  <r>
    <x v="8"/>
    <x v="36"/>
    <x v="11"/>
    <x v="2720"/>
    <n v="-1.4"/>
    <n v="969"/>
    <x v="194"/>
    <n v="10872"/>
  </r>
  <r>
    <x v="8"/>
    <x v="37"/>
    <x v="0"/>
    <x v="2244"/>
    <n v="0"/>
    <n v="180"/>
    <x v="479"/>
    <n v="636"/>
  </r>
  <r>
    <x v="8"/>
    <x v="37"/>
    <x v="1"/>
    <x v="2370"/>
    <n v="-7.3"/>
    <n v="209"/>
    <x v="479"/>
    <n v="654"/>
  </r>
  <r>
    <x v="8"/>
    <x v="37"/>
    <x v="2"/>
    <x v="1978"/>
    <n v="0.7"/>
    <n v="183"/>
    <x v="374"/>
    <n v="690"/>
  </r>
  <r>
    <x v="8"/>
    <x v="37"/>
    <x v="3"/>
    <x v="3149"/>
    <n v="2"/>
    <n v="185"/>
    <x v="479"/>
    <n v="735"/>
  </r>
  <r>
    <x v="8"/>
    <x v="37"/>
    <x v="4"/>
    <x v="3212"/>
    <n v="1.1000000000000001"/>
    <n v="200"/>
    <x v="374"/>
    <n v="740"/>
  </r>
  <r>
    <x v="8"/>
    <x v="37"/>
    <x v="5"/>
    <x v="3213"/>
    <n v="3.2"/>
    <n v="230"/>
    <x v="374"/>
    <n v="827"/>
  </r>
  <r>
    <x v="8"/>
    <x v="37"/>
    <x v="6"/>
    <x v="1846"/>
    <n v="1.7"/>
    <n v="206"/>
    <x v="479"/>
    <n v="849"/>
  </r>
  <r>
    <x v="8"/>
    <x v="37"/>
    <x v="7"/>
    <x v="3214"/>
    <n v="-0.8"/>
    <n v="177"/>
    <x v="479"/>
    <n v="853"/>
  </r>
  <r>
    <x v="8"/>
    <x v="37"/>
    <x v="8"/>
    <x v="3215"/>
    <n v="-5.7"/>
    <n v="158"/>
    <x v="479"/>
    <n v="829"/>
  </r>
  <r>
    <x v="8"/>
    <x v="37"/>
    <x v="9"/>
    <x v="861"/>
    <n v="0.3"/>
    <n v="200"/>
    <x v="477"/>
    <n v="860"/>
  </r>
  <r>
    <x v="8"/>
    <x v="37"/>
    <x v="10"/>
    <x v="3216"/>
    <n v="-2.7"/>
    <n v="196"/>
    <x v="477"/>
    <n v="873"/>
  </r>
  <r>
    <x v="8"/>
    <x v="37"/>
    <x v="11"/>
    <x v="2761"/>
    <n v="4.5999999999999996"/>
    <n v="313"/>
    <x v="418"/>
    <n v="920"/>
  </r>
  <r>
    <x v="8"/>
    <x v="38"/>
    <x v="0"/>
    <x v="456"/>
    <n v="0"/>
    <n v="0"/>
    <x v="327"/>
    <n v="0"/>
  </r>
  <r>
    <x v="8"/>
    <x v="38"/>
    <x v="1"/>
    <x v="456"/>
    <n v="0"/>
    <n v="0"/>
    <x v="327"/>
    <n v="0"/>
  </r>
  <r>
    <x v="8"/>
    <x v="38"/>
    <x v="2"/>
    <x v="456"/>
    <n v="0"/>
    <n v="0"/>
    <x v="327"/>
    <n v="0"/>
  </r>
  <r>
    <x v="8"/>
    <x v="38"/>
    <x v="3"/>
    <x v="456"/>
    <n v="0"/>
    <n v="0"/>
    <x v="327"/>
    <n v="0"/>
  </r>
  <r>
    <x v="8"/>
    <x v="38"/>
    <x v="4"/>
    <x v="456"/>
    <n v="0"/>
    <n v="0"/>
    <x v="327"/>
    <n v="0"/>
  </r>
  <r>
    <x v="8"/>
    <x v="38"/>
    <x v="5"/>
    <x v="456"/>
    <n v="0"/>
    <n v="0"/>
    <x v="327"/>
    <n v="0"/>
  </r>
  <r>
    <x v="8"/>
    <x v="38"/>
    <x v="6"/>
    <x v="456"/>
    <n v="0"/>
    <n v="0"/>
    <x v="327"/>
    <n v="0"/>
  </r>
  <r>
    <x v="8"/>
    <x v="38"/>
    <x v="7"/>
    <x v="456"/>
    <n v="0"/>
    <n v="0"/>
    <x v="327"/>
    <n v="0"/>
  </r>
  <r>
    <x v="8"/>
    <x v="38"/>
    <x v="8"/>
    <x v="456"/>
    <n v="0"/>
    <n v="0"/>
    <x v="327"/>
    <n v="0"/>
  </r>
  <r>
    <x v="8"/>
    <x v="38"/>
    <x v="9"/>
    <x v="456"/>
    <n v="0"/>
    <n v="0"/>
    <x v="327"/>
    <n v="0"/>
  </r>
  <r>
    <x v="8"/>
    <x v="38"/>
    <x v="10"/>
    <x v="456"/>
    <n v="0"/>
    <n v="0"/>
    <x v="327"/>
    <n v="0"/>
  </r>
  <r>
    <x v="8"/>
    <x v="38"/>
    <x v="11"/>
    <x v="456"/>
    <n v="0"/>
    <n v="0"/>
    <x v="327"/>
    <n v="0"/>
  </r>
  <r>
    <x v="8"/>
    <x v="39"/>
    <x v="0"/>
    <x v="1532"/>
    <n v="0"/>
    <n v="2935"/>
    <x v="196"/>
    <n v="9845"/>
  </r>
  <r>
    <x v="8"/>
    <x v="39"/>
    <x v="1"/>
    <x v="3217"/>
    <n v="2.2000000000000002"/>
    <n v="2894"/>
    <x v="724"/>
    <n v="10670"/>
  </r>
  <r>
    <x v="8"/>
    <x v="39"/>
    <x v="2"/>
    <x v="3218"/>
    <n v="2.7"/>
    <n v="2572"/>
    <x v="724"/>
    <n v="11147"/>
  </r>
  <r>
    <x v="8"/>
    <x v="39"/>
    <x v="3"/>
    <x v="3219"/>
    <n v="0.1"/>
    <n v="2801"/>
    <x v="717"/>
    <n v="11722"/>
  </r>
  <r>
    <x v="8"/>
    <x v="39"/>
    <x v="4"/>
    <x v="3220"/>
    <n v="2.1"/>
    <n v="3040"/>
    <x v="197"/>
    <n v="12477"/>
  </r>
  <r>
    <x v="8"/>
    <x v="39"/>
    <x v="5"/>
    <x v="3221"/>
    <n v="0.7"/>
    <n v="3419"/>
    <x v="56"/>
    <n v="13155"/>
  </r>
  <r>
    <x v="8"/>
    <x v="39"/>
    <x v="6"/>
    <x v="3222"/>
    <n v="1.7"/>
    <n v="3258"/>
    <x v="718"/>
    <n v="13797"/>
  </r>
  <r>
    <x v="8"/>
    <x v="39"/>
    <x v="7"/>
    <x v="3223"/>
    <n v="1.6"/>
    <n v="3124"/>
    <x v="249"/>
    <n v="14387"/>
  </r>
  <r>
    <x v="8"/>
    <x v="39"/>
    <x v="8"/>
    <x v="3224"/>
    <n v="-0.4"/>
    <n v="3589"/>
    <x v="725"/>
    <n v="14591"/>
  </r>
  <r>
    <x v="8"/>
    <x v="39"/>
    <x v="9"/>
    <x v="3225"/>
    <n v="-0.4"/>
    <n v="4053"/>
    <x v="725"/>
    <n v="15041"/>
  </r>
  <r>
    <x v="8"/>
    <x v="39"/>
    <x v="10"/>
    <x v="3226"/>
    <n v="0.9"/>
    <n v="4284"/>
    <x v="718"/>
    <n v="15811"/>
  </r>
  <r>
    <x v="8"/>
    <x v="39"/>
    <x v="11"/>
    <x v="3227"/>
    <n v="-0.2"/>
    <n v="4762"/>
    <x v="725"/>
    <n v="16444"/>
  </r>
  <r>
    <x v="8"/>
    <x v="40"/>
    <x v="0"/>
    <x v="3228"/>
    <n v="0"/>
    <n v="1195"/>
    <x v="107"/>
    <n v="3181"/>
  </r>
  <r>
    <x v="8"/>
    <x v="40"/>
    <x v="1"/>
    <x v="3229"/>
    <n v="1.5"/>
    <n v="1306"/>
    <x v="107"/>
    <n v="3361"/>
  </r>
  <r>
    <x v="8"/>
    <x v="40"/>
    <x v="2"/>
    <x v="1958"/>
    <n v="-1.4"/>
    <n v="1141"/>
    <x v="580"/>
    <n v="3551"/>
  </r>
  <r>
    <x v="8"/>
    <x v="40"/>
    <x v="3"/>
    <x v="3230"/>
    <n v="-1.8"/>
    <n v="1183"/>
    <x v="580"/>
    <n v="3678"/>
  </r>
  <r>
    <x v="8"/>
    <x v="40"/>
    <x v="4"/>
    <x v="3231"/>
    <n v="3.7"/>
    <n v="1270"/>
    <x v="601"/>
    <n v="3915"/>
  </r>
  <r>
    <x v="8"/>
    <x v="40"/>
    <x v="5"/>
    <x v="3232"/>
    <n v="2.2999999999999998"/>
    <n v="1551"/>
    <x v="106"/>
    <n v="4158"/>
  </r>
  <r>
    <x v="8"/>
    <x v="40"/>
    <x v="6"/>
    <x v="3233"/>
    <n v="2.5"/>
    <n v="1754"/>
    <x v="499"/>
    <n v="4419"/>
  </r>
  <r>
    <x v="8"/>
    <x v="40"/>
    <x v="7"/>
    <x v="3234"/>
    <n v="4.0999999999999996"/>
    <n v="1735"/>
    <x v="601"/>
    <n v="4717"/>
  </r>
  <r>
    <x v="8"/>
    <x v="40"/>
    <x v="8"/>
    <x v="3235"/>
    <n v="-5.8"/>
    <n v="1654"/>
    <x v="580"/>
    <n v="4458"/>
  </r>
  <r>
    <x v="8"/>
    <x v="40"/>
    <x v="9"/>
    <x v="3236"/>
    <n v="0.4"/>
    <n v="1776"/>
    <x v="107"/>
    <n v="4557"/>
  </r>
  <r>
    <x v="8"/>
    <x v="40"/>
    <x v="10"/>
    <x v="3237"/>
    <n v="3"/>
    <n v="1995"/>
    <x v="580"/>
    <n v="4867"/>
  </r>
  <r>
    <x v="8"/>
    <x v="40"/>
    <x v="11"/>
    <x v="3238"/>
    <n v="-0.5"/>
    <n v="2144"/>
    <x v="107"/>
    <n v="5029"/>
  </r>
  <r>
    <x v="8"/>
    <x v="41"/>
    <x v="0"/>
    <x v="3239"/>
    <n v="0"/>
    <n v="1740"/>
    <x v="410"/>
    <n v="6664"/>
  </r>
  <r>
    <x v="8"/>
    <x v="41"/>
    <x v="1"/>
    <x v="3240"/>
    <n v="2.5"/>
    <n v="1588"/>
    <x v="758"/>
    <n v="7309"/>
  </r>
  <r>
    <x v="8"/>
    <x v="41"/>
    <x v="2"/>
    <x v="3241"/>
    <n v="4.7"/>
    <n v="1431"/>
    <x v="408"/>
    <n v="7596"/>
  </r>
  <r>
    <x v="8"/>
    <x v="41"/>
    <x v="3"/>
    <x v="3242"/>
    <n v="1"/>
    <n v="1618"/>
    <x v="759"/>
    <n v="8044"/>
  </r>
  <r>
    <x v="8"/>
    <x v="41"/>
    <x v="4"/>
    <x v="3243"/>
    <n v="1.3"/>
    <n v="1770"/>
    <x v="94"/>
    <n v="8562"/>
  </r>
  <r>
    <x v="8"/>
    <x v="41"/>
    <x v="5"/>
    <x v="3244"/>
    <n v="-0.1"/>
    <n v="1868"/>
    <x v="94"/>
    <n v="8997"/>
  </r>
  <r>
    <x v="8"/>
    <x v="41"/>
    <x v="6"/>
    <x v="3245"/>
    <n v="1.2"/>
    <n v="1504"/>
    <x v="214"/>
    <n v="9378"/>
  </r>
  <r>
    <x v="8"/>
    <x v="41"/>
    <x v="7"/>
    <x v="3246"/>
    <n v="0.3"/>
    <n v="1389"/>
    <x v="214"/>
    <n v="9670"/>
  </r>
  <r>
    <x v="8"/>
    <x v="41"/>
    <x v="8"/>
    <x v="3247"/>
    <n v="2.2999999999999998"/>
    <n v="1935"/>
    <x v="213"/>
    <n v="10133"/>
  </r>
  <r>
    <x v="8"/>
    <x v="41"/>
    <x v="9"/>
    <x v="3248"/>
    <n v="-0.8"/>
    <n v="2277"/>
    <x v="490"/>
    <n v="10484"/>
  </r>
  <r>
    <x v="8"/>
    <x v="41"/>
    <x v="10"/>
    <x v="3249"/>
    <n v="0"/>
    <n v="2289"/>
    <x v="490"/>
    <n v="10944"/>
  </r>
  <r>
    <x v="8"/>
    <x v="41"/>
    <x v="11"/>
    <x v="3250"/>
    <n v="0"/>
    <n v="2618"/>
    <x v="490"/>
    <n v="11415"/>
  </r>
  <r>
    <x v="9"/>
    <x v="0"/>
    <x v="0"/>
    <x v="3251"/>
    <n v="0"/>
    <n v="8236"/>
    <x v="22"/>
    <n v="17585"/>
  </r>
  <r>
    <x v="9"/>
    <x v="0"/>
    <x v="1"/>
    <x v="3252"/>
    <n v="-2.7"/>
    <n v="8182"/>
    <x v="544"/>
    <n v="18570"/>
  </r>
  <r>
    <x v="9"/>
    <x v="0"/>
    <x v="2"/>
    <x v="3253"/>
    <n v="-5"/>
    <n v="7796"/>
    <x v="760"/>
    <n v="18827"/>
  </r>
  <r>
    <x v="9"/>
    <x v="0"/>
    <x v="3"/>
    <x v="3254"/>
    <n v="1"/>
    <n v="11242"/>
    <x v="620"/>
    <n v="19836"/>
  </r>
  <r>
    <x v="9"/>
    <x v="0"/>
    <x v="4"/>
    <x v="3255"/>
    <n v="5.2"/>
    <n v="9283"/>
    <x v="83"/>
    <n v="21244"/>
  </r>
  <r>
    <x v="9"/>
    <x v="0"/>
    <x v="5"/>
    <x v="3256"/>
    <n v="-0.4"/>
    <n v="9515"/>
    <x v="87"/>
    <n v="22398"/>
  </r>
  <r>
    <x v="9"/>
    <x v="0"/>
    <x v="6"/>
    <x v="3257"/>
    <n v="2"/>
    <n v="9412"/>
    <x v="761"/>
    <n v="22912"/>
  </r>
  <r>
    <x v="9"/>
    <x v="0"/>
    <x v="7"/>
    <x v="3258"/>
    <n v="3.6"/>
    <n v="10481"/>
    <x v="87"/>
    <n v="23777"/>
  </r>
  <r>
    <x v="9"/>
    <x v="0"/>
    <x v="8"/>
    <x v="3259"/>
    <n v="0.7"/>
    <n v="10850"/>
    <x v="18"/>
    <n v="24074"/>
  </r>
  <r>
    <x v="9"/>
    <x v="0"/>
    <x v="9"/>
    <x v="3260"/>
    <n v="0.9"/>
    <n v="12332"/>
    <x v="665"/>
    <n v="24704"/>
  </r>
  <r>
    <x v="9"/>
    <x v="0"/>
    <x v="10"/>
    <x v="3261"/>
    <n v="2.2999999999999998"/>
    <n v="11467"/>
    <x v="515"/>
    <n v="26056"/>
  </r>
  <r>
    <x v="9"/>
    <x v="0"/>
    <x v="11"/>
    <x v="3262"/>
    <n v="0.6"/>
    <n v="12509"/>
    <x v="242"/>
    <n v="27041"/>
  </r>
  <r>
    <x v="9"/>
    <x v="1"/>
    <x v="0"/>
    <x v="1054"/>
    <n v="0"/>
    <n v="137"/>
    <x v="414"/>
    <n v="121"/>
  </r>
  <r>
    <x v="9"/>
    <x v="1"/>
    <x v="1"/>
    <x v="2427"/>
    <n v="-9.1"/>
    <n v="236"/>
    <x v="414"/>
    <n v="116"/>
  </r>
  <r>
    <x v="9"/>
    <x v="1"/>
    <x v="2"/>
    <x v="1902"/>
    <n v="0.4"/>
    <n v="208"/>
    <x v="400"/>
    <n v="124"/>
  </r>
  <r>
    <x v="9"/>
    <x v="1"/>
    <x v="3"/>
    <x v="2793"/>
    <n v="-3.5"/>
    <n v="148"/>
    <x v="399"/>
    <n v="132"/>
  </r>
  <r>
    <x v="9"/>
    <x v="1"/>
    <x v="4"/>
    <x v="2427"/>
    <n v="-3.3"/>
    <n v="388"/>
    <x v="414"/>
    <n v="110"/>
  </r>
  <r>
    <x v="9"/>
    <x v="1"/>
    <x v="5"/>
    <x v="3263"/>
    <n v="-0.5"/>
    <n v="395"/>
    <x v="414"/>
    <n v="107"/>
  </r>
  <r>
    <x v="9"/>
    <x v="1"/>
    <x v="6"/>
    <x v="3264"/>
    <n v="5.3"/>
    <n v="223"/>
    <x v="414"/>
    <n v="119"/>
  </r>
  <r>
    <x v="9"/>
    <x v="1"/>
    <x v="7"/>
    <x v="3265"/>
    <n v="4.5"/>
    <n v="207"/>
    <x v="400"/>
    <n v="122"/>
  </r>
  <r>
    <x v="9"/>
    <x v="1"/>
    <x v="8"/>
    <x v="3266"/>
    <n v="4.2"/>
    <n v="322"/>
    <x v="400"/>
    <n v="133"/>
  </r>
  <r>
    <x v="9"/>
    <x v="1"/>
    <x v="9"/>
    <x v="3267"/>
    <n v="-3.3"/>
    <n v="352"/>
    <x v="400"/>
    <n v="136"/>
  </r>
  <r>
    <x v="9"/>
    <x v="1"/>
    <x v="10"/>
    <x v="3268"/>
    <n v="-9"/>
    <n v="408"/>
    <x v="400"/>
    <n v="148"/>
  </r>
  <r>
    <x v="9"/>
    <x v="1"/>
    <x v="11"/>
    <x v="1801"/>
    <n v="16.2"/>
    <n v="226"/>
    <x v="400"/>
    <n v="159"/>
  </r>
  <r>
    <x v="9"/>
    <x v="2"/>
    <x v="0"/>
    <x v="517"/>
    <n v="0"/>
    <m/>
    <x v="255"/>
    <m/>
  </r>
  <r>
    <x v="9"/>
    <x v="2"/>
    <x v="1"/>
    <x v="517"/>
    <n v="0"/>
    <m/>
    <x v="255"/>
    <m/>
  </r>
  <r>
    <x v="9"/>
    <x v="2"/>
    <x v="2"/>
    <x v="517"/>
    <n v="0"/>
    <m/>
    <x v="255"/>
    <m/>
  </r>
  <r>
    <x v="9"/>
    <x v="2"/>
    <x v="3"/>
    <x v="517"/>
    <n v="0"/>
    <m/>
    <x v="255"/>
    <m/>
  </r>
  <r>
    <x v="9"/>
    <x v="2"/>
    <x v="4"/>
    <x v="517"/>
    <n v="0"/>
    <m/>
    <x v="255"/>
    <m/>
  </r>
  <r>
    <x v="9"/>
    <x v="2"/>
    <x v="5"/>
    <x v="517"/>
    <n v="0"/>
    <m/>
    <x v="255"/>
    <m/>
  </r>
  <r>
    <x v="9"/>
    <x v="2"/>
    <x v="6"/>
    <x v="517"/>
    <n v="0"/>
    <m/>
    <x v="255"/>
    <m/>
  </r>
  <r>
    <x v="9"/>
    <x v="2"/>
    <x v="7"/>
    <x v="517"/>
    <n v="0"/>
    <m/>
    <x v="255"/>
    <m/>
  </r>
  <r>
    <x v="9"/>
    <x v="2"/>
    <x v="8"/>
    <x v="517"/>
    <n v="0"/>
    <m/>
    <x v="255"/>
    <m/>
  </r>
  <r>
    <x v="9"/>
    <x v="2"/>
    <x v="9"/>
    <x v="517"/>
    <n v="0"/>
    <m/>
    <x v="255"/>
    <m/>
  </r>
  <r>
    <x v="9"/>
    <x v="2"/>
    <x v="10"/>
    <x v="517"/>
    <n v="0"/>
    <m/>
    <x v="255"/>
    <m/>
  </r>
  <r>
    <x v="9"/>
    <x v="2"/>
    <x v="11"/>
    <x v="517"/>
    <n v="0"/>
    <m/>
    <x v="255"/>
    <m/>
  </r>
  <r>
    <x v="9"/>
    <x v="3"/>
    <x v="0"/>
    <x v="517"/>
    <n v="0"/>
    <m/>
    <x v="255"/>
    <m/>
  </r>
  <r>
    <x v="9"/>
    <x v="3"/>
    <x v="1"/>
    <x v="517"/>
    <n v="0"/>
    <m/>
    <x v="255"/>
    <m/>
  </r>
  <r>
    <x v="9"/>
    <x v="3"/>
    <x v="2"/>
    <x v="517"/>
    <n v="0"/>
    <m/>
    <x v="255"/>
    <m/>
  </r>
  <r>
    <x v="9"/>
    <x v="3"/>
    <x v="3"/>
    <x v="517"/>
    <n v="0"/>
    <m/>
    <x v="255"/>
    <m/>
  </r>
  <r>
    <x v="9"/>
    <x v="3"/>
    <x v="4"/>
    <x v="517"/>
    <n v="0"/>
    <m/>
    <x v="255"/>
    <m/>
  </r>
  <r>
    <x v="9"/>
    <x v="3"/>
    <x v="5"/>
    <x v="517"/>
    <n v="0"/>
    <m/>
    <x v="255"/>
    <m/>
  </r>
  <r>
    <x v="9"/>
    <x v="3"/>
    <x v="6"/>
    <x v="517"/>
    <n v="0"/>
    <m/>
    <x v="255"/>
    <m/>
  </r>
  <r>
    <x v="9"/>
    <x v="3"/>
    <x v="7"/>
    <x v="517"/>
    <n v="0"/>
    <m/>
    <x v="255"/>
    <m/>
  </r>
  <r>
    <x v="9"/>
    <x v="3"/>
    <x v="8"/>
    <x v="517"/>
    <n v="0"/>
    <m/>
    <x v="255"/>
    <m/>
  </r>
  <r>
    <x v="9"/>
    <x v="3"/>
    <x v="9"/>
    <x v="517"/>
    <n v="0"/>
    <m/>
    <x v="255"/>
    <m/>
  </r>
  <r>
    <x v="9"/>
    <x v="3"/>
    <x v="10"/>
    <x v="517"/>
    <n v="0"/>
    <m/>
    <x v="255"/>
    <m/>
  </r>
  <r>
    <x v="9"/>
    <x v="3"/>
    <x v="11"/>
    <x v="2434"/>
    <n v="-22.8"/>
    <n v="7"/>
    <x v="256"/>
    <n v="56"/>
  </r>
  <r>
    <x v="9"/>
    <x v="4"/>
    <x v="0"/>
    <x v="3004"/>
    <n v="0"/>
    <n v="320"/>
    <x v="192"/>
    <n v="27"/>
  </r>
  <r>
    <x v="9"/>
    <x v="4"/>
    <x v="1"/>
    <x v="3269"/>
    <n v="103.4"/>
    <n v="41"/>
    <x v="383"/>
    <n v="545"/>
  </r>
  <r>
    <x v="9"/>
    <x v="4"/>
    <x v="2"/>
    <x v="3270"/>
    <n v="-47.1"/>
    <n v="1"/>
    <x v="383"/>
    <n v="413"/>
  </r>
  <r>
    <x v="9"/>
    <x v="4"/>
    <x v="3"/>
    <x v="3271"/>
    <n v="-38.299999999999997"/>
    <n v="0"/>
    <x v="193"/>
    <n v="372"/>
  </r>
  <r>
    <x v="9"/>
    <x v="4"/>
    <x v="4"/>
    <x v="3272"/>
    <n v="37.299999999999997"/>
    <n v="-18"/>
    <x v="383"/>
    <n v="456"/>
  </r>
  <r>
    <x v="9"/>
    <x v="4"/>
    <x v="5"/>
    <x v="3273"/>
    <n v="-2.9"/>
    <n v="-9"/>
    <x v="391"/>
    <n v="531"/>
  </r>
  <r>
    <x v="9"/>
    <x v="4"/>
    <x v="6"/>
    <x v="3274"/>
    <n v="-7.8"/>
    <n v="7"/>
    <x v="383"/>
    <n v="482"/>
  </r>
  <r>
    <x v="9"/>
    <x v="4"/>
    <x v="7"/>
    <x v="748"/>
    <n v="36.6"/>
    <n v="18"/>
    <x v="383"/>
    <n v="625"/>
  </r>
  <r>
    <x v="9"/>
    <x v="4"/>
    <x v="8"/>
    <x v="3275"/>
    <n v="-49.7"/>
    <n v="8"/>
    <x v="193"/>
    <n v="398"/>
  </r>
  <r>
    <x v="9"/>
    <x v="4"/>
    <x v="9"/>
    <x v="1832"/>
    <n v="-17.7"/>
    <n v="7"/>
    <x v="192"/>
    <n v="297"/>
  </r>
  <r>
    <x v="9"/>
    <x v="4"/>
    <x v="10"/>
    <x v="3276"/>
    <n v="83.8"/>
    <n v="8"/>
    <x v="192"/>
    <n v="243"/>
  </r>
  <r>
    <x v="9"/>
    <x v="4"/>
    <x v="11"/>
    <x v="1841"/>
    <n v="-33.700000000000003"/>
    <n v="20"/>
    <x v="192"/>
    <n v="252"/>
  </r>
  <r>
    <x v="9"/>
    <x v="5"/>
    <x v="0"/>
    <x v="456"/>
    <n v="0"/>
    <n v="0"/>
    <x v="327"/>
    <n v="0"/>
  </r>
  <r>
    <x v="9"/>
    <x v="5"/>
    <x v="1"/>
    <x v="456"/>
    <n v="0"/>
    <n v="0"/>
    <x v="327"/>
    <n v="0"/>
  </r>
  <r>
    <x v="9"/>
    <x v="5"/>
    <x v="2"/>
    <x v="456"/>
    <n v="0"/>
    <n v="0"/>
    <x v="327"/>
    <n v="0"/>
  </r>
  <r>
    <x v="9"/>
    <x v="5"/>
    <x v="3"/>
    <x v="456"/>
    <n v="0"/>
    <n v="0"/>
    <x v="327"/>
    <n v="0"/>
  </r>
  <r>
    <x v="9"/>
    <x v="5"/>
    <x v="4"/>
    <x v="456"/>
    <n v="0"/>
    <n v="0"/>
    <x v="327"/>
    <n v="0"/>
  </r>
  <r>
    <x v="9"/>
    <x v="5"/>
    <x v="5"/>
    <x v="456"/>
    <n v="0"/>
    <n v="0"/>
    <x v="327"/>
    <n v="0"/>
  </r>
  <r>
    <x v="9"/>
    <x v="5"/>
    <x v="6"/>
    <x v="456"/>
    <n v="0"/>
    <n v="0"/>
    <x v="327"/>
    <n v="0"/>
  </r>
  <r>
    <x v="9"/>
    <x v="5"/>
    <x v="7"/>
    <x v="456"/>
    <n v="0"/>
    <n v="0"/>
    <x v="327"/>
    <n v="0"/>
  </r>
  <r>
    <x v="9"/>
    <x v="5"/>
    <x v="8"/>
    <x v="456"/>
    <n v="0"/>
    <n v="0"/>
    <x v="327"/>
    <n v="0"/>
  </r>
  <r>
    <x v="9"/>
    <x v="5"/>
    <x v="9"/>
    <x v="456"/>
    <n v="0"/>
    <n v="0"/>
    <x v="327"/>
    <n v="0"/>
  </r>
  <r>
    <x v="9"/>
    <x v="5"/>
    <x v="10"/>
    <x v="456"/>
    <n v="0"/>
    <n v="0"/>
    <x v="327"/>
    <n v="0"/>
  </r>
  <r>
    <x v="9"/>
    <x v="5"/>
    <x v="11"/>
    <x v="456"/>
    <n v="0"/>
    <n v="0"/>
    <x v="327"/>
    <n v="0"/>
  </r>
  <r>
    <x v="9"/>
    <x v="6"/>
    <x v="0"/>
    <x v="3004"/>
    <n v="0"/>
    <n v="320"/>
    <x v="192"/>
    <n v="27"/>
  </r>
  <r>
    <x v="9"/>
    <x v="6"/>
    <x v="1"/>
    <x v="3269"/>
    <n v="103.4"/>
    <n v="41"/>
    <x v="383"/>
    <n v="545"/>
  </r>
  <r>
    <x v="9"/>
    <x v="6"/>
    <x v="2"/>
    <x v="3270"/>
    <n v="-47.1"/>
    <n v="1"/>
    <x v="383"/>
    <n v="413"/>
  </r>
  <r>
    <x v="9"/>
    <x v="6"/>
    <x v="3"/>
    <x v="3271"/>
    <n v="-38.299999999999997"/>
    <n v="0"/>
    <x v="193"/>
    <n v="372"/>
  </r>
  <r>
    <x v="9"/>
    <x v="6"/>
    <x v="4"/>
    <x v="3272"/>
    <n v="37.299999999999997"/>
    <n v="-18"/>
    <x v="383"/>
    <n v="456"/>
  </r>
  <r>
    <x v="9"/>
    <x v="6"/>
    <x v="5"/>
    <x v="3273"/>
    <n v="-2.9"/>
    <n v="-9"/>
    <x v="391"/>
    <n v="531"/>
  </r>
  <r>
    <x v="9"/>
    <x v="6"/>
    <x v="6"/>
    <x v="3274"/>
    <n v="-7.8"/>
    <n v="7"/>
    <x v="383"/>
    <n v="482"/>
  </r>
  <r>
    <x v="9"/>
    <x v="6"/>
    <x v="7"/>
    <x v="748"/>
    <n v="36.6"/>
    <n v="18"/>
    <x v="383"/>
    <n v="625"/>
  </r>
  <r>
    <x v="9"/>
    <x v="6"/>
    <x v="8"/>
    <x v="3275"/>
    <n v="-49.7"/>
    <n v="8"/>
    <x v="193"/>
    <n v="398"/>
  </r>
  <r>
    <x v="9"/>
    <x v="6"/>
    <x v="9"/>
    <x v="1832"/>
    <n v="-17.7"/>
    <n v="7"/>
    <x v="192"/>
    <n v="297"/>
  </r>
  <r>
    <x v="9"/>
    <x v="6"/>
    <x v="10"/>
    <x v="3276"/>
    <n v="83.8"/>
    <n v="8"/>
    <x v="192"/>
    <n v="243"/>
  </r>
  <r>
    <x v="9"/>
    <x v="6"/>
    <x v="11"/>
    <x v="1841"/>
    <n v="-33.700000000000003"/>
    <n v="20"/>
    <x v="192"/>
    <n v="252"/>
  </r>
  <r>
    <x v="9"/>
    <x v="7"/>
    <x v="0"/>
    <x v="3277"/>
    <n v="0"/>
    <n v="643"/>
    <x v="108"/>
    <n v="2615"/>
  </r>
  <r>
    <x v="9"/>
    <x v="7"/>
    <x v="1"/>
    <x v="3278"/>
    <n v="-11.5"/>
    <n v="351"/>
    <x v="90"/>
    <n v="2476"/>
  </r>
  <r>
    <x v="9"/>
    <x v="7"/>
    <x v="2"/>
    <x v="3279"/>
    <n v="-0.3"/>
    <n v="536"/>
    <x v="90"/>
    <n v="2524"/>
  </r>
  <r>
    <x v="9"/>
    <x v="7"/>
    <x v="3"/>
    <x v="3280"/>
    <n v="3"/>
    <n v="341"/>
    <x v="90"/>
    <n v="2659"/>
  </r>
  <r>
    <x v="9"/>
    <x v="7"/>
    <x v="4"/>
    <x v="3281"/>
    <n v="-10.1"/>
    <n v="449"/>
    <x v="582"/>
    <n v="2690"/>
  </r>
  <r>
    <x v="9"/>
    <x v="7"/>
    <x v="5"/>
    <x v="3282"/>
    <n v="12.5"/>
    <n v="451"/>
    <x v="110"/>
    <n v="2840"/>
  </r>
  <r>
    <x v="9"/>
    <x v="7"/>
    <x v="6"/>
    <x v="3283"/>
    <n v="1.3"/>
    <n v="221"/>
    <x v="422"/>
    <n v="2895"/>
  </r>
  <r>
    <x v="9"/>
    <x v="7"/>
    <x v="7"/>
    <x v="3284"/>
    <n v="-5.9"/>
    <n v="521"/>
    <x v="36"/>
    <n v="2774"/>
  </r>
  <r>
    <x v="9"/>
    <x v="7"/>
    <x v="8"/>
    <x v="3285"/>
    <n v="-9.3000000000000007"/>
    <n v="503"/>
    <x v="34"/>
    <n v="2612"/>
  </r>
  <r>
    <x v="9"/>
    <x v="7"/>
    <x v="9"/>
    <x v="3286"/>
    <n v="-1.7"/>
    <n v="446"/>
    <x v="35"/>
    <n v="2607"/>
  </r>
  <r>
    <x v="9"/>
    <x v="7"/>
    <x v="10"/>
    <x v="3287"/>
    <n v="11.3"/>
    <n v="588"/>
    <x v="34"/>
    <n v="2674"/>
  </r>
  <r>
    <x v="9"/>
    <x v="7"/>
    <x v="11"/>
    <x v="2295"/>
    <n v="0.6"/>
    <n v="524"/>
    <x v="34"/>
    <n v="2807"/>
  </r>
  <r>
    <x v="9"/>
    <x v="8"/>
    <x v="0"/>
    <x v="3288"/>
    <n v="0"/>
    <n v="72"/>
    <x v="391"/>
    <n v="189"/>
  </r>
  <r>
    <x v="9"/>
    <x v="8"/>
    <x v="1"/>
    <x v="2791"/>
    <n v="-52.2"/>
    <n v="33"/>
    <x v="390"/>
    <n v="179"/>
  </r>
  <r>
    <x v="9"/>
    <x v="8"/>
    <x v="2"/>
    <x v="3289"/>
    <n v="-27.3"/>
    <n v="19"/>
    <x v="391"/>
    <n v="196"/>
  </r>
  <r>
    <x v="9"/>
    <x v="8"/>
    <x v="3"/>
    <x v="634"/>
    <n v="-28.7"/>
    <n v="31"/>
    <x v="391"/>
    <n v="213"/>
  </r>
  <r>
    <x v="9"/>
    <x v="8"/>
    <x v="4"/>
    <x v="1426"/>
    <n v="21.7"/>
    <n v="36"/>
    <x v="391"/>
    <n v="224"/>
  </r>
  <r>
    <x v="9"/>
    <x v="8"/>
    <x v="5"/>
    <x v="1788"/>
    <n v="82.9"/>
    <n v="41"/>
    <x v="391"/>
    <n v="235"/>
  </r>
  <r>
    <x v="9"/>
    <x v="8"/>
    <x v="6"/>
    <x v="3290"/>
    <n v="-19.7"/>
    <n v="38"/>
    <x v="391"/>
    <n v="251"/>
  </r>
  <r>
    <x v="9"/>
    <x v="8"/>
    <x v="7"/>
    <x v="2783"/>
    <n v="40.5"/>
    <n v="51"/>
    <x v="391"/>
    <n v="260"/>
  </r>
  <r>
    <x v="9"/>
    <x v="8"/>
    <x v="8"/>
    <x v="1904"/>
    <n v="-0.2"/>
    <n v="226"/>
    <x v="390"/>
    <n v="284"/>
  </r>
  <r>
    <x v="9"/>
    <x v="8"/>
    <x v="9"/>
    <x v="3291"/>
    <n v="-35.799999999999997"/>
    <n v="104"/>
    <x v="390"/>
    <n v="282"/>
  </r>
  <r>
    <x v="9"/>
    <x v="8"/>
    <x v="10"/>
    <x v="651"/>
    <n v="-11.1"/>
    <n v="69"/>
    <x v="390"/>
    <n v="280"/>
  </r>
  <r>
    <x v="9"/>
    <x v="8"/>
    <x v="11"/>
    <x v="3124"/>
    <n v="-0.2"/>
    <n v="38"/>
    <x v="390"/>
    <n v="271"/>
  </r>
  <r>
    <x v="9"/>
    <x v="9"/>
    <x v="0"/>
    <x v="517"/>
    <n v="0"/>
    <m/>
    <x v="255"/>
    <m/>
  </r>
  <r>
    <x v="9"/>
    <x v="9"/>
    <x v="1"/>
    <x v="517"/>
    <n v="0"/>
    <m/>
    <x v="255"/>
    <m/>
  </r>
  <r>
    <x v="9"/>
    <x v="9"/>
    <x v="2"/>
    <x v="517"/>
    <n v="0"/>
    <m/>
    <x v="255"/>
    <m/>
  </r>
  <r>
    <x v="9"/>
    <x v="9"/>
    <x v="3"/>
    <x v="517"/>
    <n v="0"/>
    <m/>
    <x v="255"/>
    <m/>
  </r>
  <r>
    <x v="9"/>
    <x v="9"/>
    <x v="4"/>
    <x v="517"/>
    <n v="0"/>
    <m/>
    <x v="255"/>
    <m/>
  </r>
  <r>
    <x v="9"/>
    <x v="9"/>
    <x v="5"/>
    <x v="517"/>
    <n v="0"/>
    <m/>
    <x v="255"/>
    <m/>
  </r>
  <r>
    <x v="9"/>
    <x v="9"/>
    <x v="6"/>
    <x v="517"/>
    <n v="0"/>
    <m/>
    <x v="255"/>
    <m/>
  </r>
  <r>
    <x v="9"/>
    <x v="9"/>
    <x v="7"/>
    <x v="517"/>
    <n v="0"/>
    <m/>
    <x v="255"/>
    <m/>
  </r>
  <r>
    <x v="9"/>
    <x v="9"/>
    <x v="8"/>
    <x v="517"/>
    <n v="0"/>
    <m/>
    <x v="255"/>
    <m/>
  </r>
  <r>
    <x v="9"/>
    <x v="9"/>
    <x v="9"/>
    <x v="517"/>
    <n v="0"/>
    <m/>
    <x v="255"/>
    <m/>
  </r>
  <r>
    <x v="9"/>
    <x v="9"/>
    <x v="10"/>
    <x v="517"/>
    <n v="0"/>
    <m/>
    <x v="255"/>
    <m/>
  </r>
  <r>
    <x v="9"/>
    <x v="9"/>
    <x v="11"/>
    <x v="1770"/>
    <n v="23.4"/>
    <n v="0"/>
    <x v="256"/>
    <n v="7"/>
  </r>
  <r>
    <x v="9"/>
    <x v="10"/>
    <x v="0"/>
    <x v="3292"/>
    <n v="0"/>
    <n v="69"/>
    <x v="389"/>
    <n v="321"/>
  </r>
  <r>
    <x v="9"/>
    <x v="10"/>
    <x v="1"/>
    <x v="3293"/>
    <n v="-21.5"/>
    <n v="12"/>
    <x v="389"/>
    <n v="290"/>
  </r>
  <r>
    <x v="9"/>
    <x v="10"/>
    <x v="2"/>
    <x v="3267"/>
    <n v="2.1"/>
    <n v="28"/>
    <x v="398"/>
    <n v="345"/>
  </r>
  <r>
    <x v="9"/>
    <x v="10"/>
    <x v="3"/>
    <x v="2461"/>
    <n v="8"/>
    <n v="21"/>
    <x v="389"/>
    <n v="318"/>
  </r>
  <r>
    <x v="9"/>
    <x v="10"/>
    <x v="4"/>
    <x v="3294"/>
    <n v="-5.5"/>
    <n v="56"/>
    <x v="398"/>
    <n v="345"/>
  </r>
  <r>
    <x v="9"/>
    <x v="10"/>
    <x v="5"/>
    <x v="3295"/>
    <n v="-9.3000000000000007"/>
    <n v="171"/>
    <x v="389"/>
    <n v="344"/>
  </r>
  <r>
    <x v="9"/>
    <x v="10"/>
    <x v="6"/>
    <x v="3296"/>
    <n v="22.4"/>
    <n v="12"/>
    <x v="389"/>
    <n v="326"/>
  </r>
  <r>
    <x v="9"/>
    <x v="10"/>
    <x v="7"/>
    <x v="2842"/>
    <n v="2.2000000000000002"/>
    <n v="41"/>
    <x v="389"/>
    <n v="348"/>
  </r>
  <r>
    <x v="9"/>
    <x v="10"/>
    <x v="8"/>
    <x v="3058"/>
    <n v="12.2"/>
    <n v="21"/>
    <x v="389"/>
    <n v="372"/>
  </r>
  <r>
    <x v="9"/>
    <x v="10"/>
    <x v="9"/>
    <x v="3297"/>
    <n v="1.6"/>
    <n v="51"/>
    <x v="398"/>
    <n v="397"/>
  </r>
  <r>
    <x v="9"/>
    <x v="10"/>
    <x v="10"/>
    <x v="3298"/>
    <n v="-5"/>
    <n v="131"/>
    <x v="398"/>
    <n v="433"/>
  </r>
  <r>
    <x v="9"/>
    <x v="10"/>
    <x v="11"/>
    <x v="1858"/>
    <n v="25"/>
    <n v="82"/>
    <x v="398"/>
    <n v="461"/>
  </r>
  <r>
    <x v="9"/>
    <x v="11"/>
    <x v="0"/>
    <x v="1395"/>
    <n v="0"/>
    <n v="16"/>
    <x v="256"/>
    <n v="49"/>
  </r>
  <r>
    <x v="9"/>
    <x v="11"/>
    <x v="1"/>
    <x v="2735"/>
    <n v="19.7"/>
    <n v="1"/>
    <x v="256"/>
    <n v="46"/>
  </r>
  <r>
    <x v="9"/>
    <x v="11"/>
    <x v="2"/>
    <x v="617"/>
    <n v="9"/>
    <n v="3"/>
    <x v="256"/>
    <n v="49"/>
  </r>
  <r>
    <x v="9"/>
    <x v="11"/>
    <x v="3"/>
    <x v="2130"/>
    <n v="0.3"/>
    <n v="4"/>
    <x v="256"/>
    <n v="53"/>
  </r>
  <r>
    <x v="9"/>
    <x v="11"/>
    <x v="4"/>
    <x v="617"/>
    <n v="-7.5"/>
    <n v="5"/>
    <x v="256"/>
    <n v="52"/>
  </r>
  <r>
    <x v="9"/>
    <x v="11"/>
    <x v="5"/>
    <x v="3299"/>
    <n v="9.1999999999999993"/>
    <n v="40"/>
    <x v="256"/>
    <n v="62"/>
  </r>
  <r>
    <x v="9"/>
    <x v="11"/>
    <x v="6"/>
    <x v="3300"/>
    <n v="-2.6"/>
    <n v="4"/>
    <x v="256"/>
    <n v="63"/>
  </r>
  <r>
    <x v="9"/>
    <x v="11"/>
    <x v="7"/>
    <x v="3301"/>
    <n v="-4.7"/>
    <n v="2"/>
    <x v="256"/>
    <n v="60"/>
  </r>
  <r>
    <x v="9"/>
    <x v="11"/>
    <x v="8"/>
    <x v="3301"/>
    <n v="24.7"/>
    <n v="-9"/>
    <x v="256"/>
    <n v="57"/>
  </r>
  <r>
    <x v="9"/>
    <x v="11"/>
    <x v="9"/>
    <x v="2734"/>
    <n v="4"/>
    <n v="2"/>
    <x v="256"/>
    <n v="56"/>
  </r>
  <r>
    <x v="9"/>
    <x v="11"/>
    <x v="10"/>
    <x v="1396"/>
    <n v="5.7"/>
    <n v="11"/>
    <x v="256"/>
    <n v="52"/>
  </r>
  <r>
    <x v="9"/>
    <x v="11"/>
    <x v="11"/>
    <x v="2434"/>
    <n v="-7.8"/>
    <n v="0"/>
    <x v="256"/>
    <n v="53"/>
  </r>
  <r>
    <x v="9"/>
    <x v="12"/>
    <x v="0"/>
    <x v="3302"/>
    <n v="0"/>
    <n v="140"/>
    <x v="193"/>
    <n v="152"/>
  </r>
  <r>
    <x v="9"/>
    <x v="12"/>
    <x v="1"/>
    <x v="1811"/>
    <n v="41.2"/>
    <n v="54"/>
    <x v="193"/>
    <n v="155"/>
  </r>
  <r>
    <x v="9"/>
    <x v="12"/>
    <x v="2"/>
    <x v="1460"/>
    <n v="17.7"/>
    <n v="269"/>
    <x v="193"/>
    <n v="171"/>
  </r>
  <r>
    <x v="9"/>
    <x v="12"/>
    <x v="3"/>
    <x v="1843"/>
    <n v="2.6"/>
    <n v="57"/>
    <x v="193"/>
    <n v="184"/>
  </r>
  <r>
    <x v="9"/>
    <x v="12"/>
    <x v="4"/>
    <x v="2422"/>
    <n v="-56.6"/>
    <n v="21"/>
    <x v="193"/>
    <n v="161"/>
  </r>
  <r>
    <x v="9"/>
    <x v="12"/>
    <x v="5"/>
    <x v="1392"/>
    <n v="5.0999999999999996"/>
    <n v="27"/>
    <x v="193"/>
    <n v="155"/>
  </r>
  <r>
    <x v="9"/>
    <x v="12"/>
    <x v="6"/>
    <x v="3303"/>
    <n v="-1.6"/>
    <n v="25"/>
    <x v="193"/>
    <n v="170"/>
  </r>
  <r>
    <x v="9"/>
    <x v="12"/>
    <x v="7"/>
    <x v="3304"/>
    <n v="2.5"/>
    <n v="30"/>
    <x v="193"/>
    <n v="173"/>
  </r>
  <r>
    <x v="9"/>
    <x v="12"/>
    <x v="8"/>
    <x v="1439"/>
    <n v="23.7"/>
    <n v="20"/>
    <x v="193"/>
    <n v="177"/>
  </r>
  <r>
    <x v="9"/>
    <x v="12"/>
    <x v="9"/>
    <x v="2211"/>
    <n v="9.6999999999999993"/>
    <n v="27"/>
    <x v="193"/>
    <n v="205"/>
  </r>
  <r>
    <x v="9"/>
    <x v="12"/>
    <x v="10"/>
    <x v="3305"/>
    <n v="5.7"/>
    <n v="41"/>
    <x v="193"/>
    <n v="233"/>
  </r>
  <r>
    <x v="9"/>
    <x v="12"/>
    <x v="11"/>
    <x v="517"/>
    <n v="0"/>
    <m/>
    <x v="255"/>
    <m/>
  </r>
  <r>
    <x v="9"/>
    <x v="13"/>
    <x v="0"/>
    <x v="1742"/>
    <n v="0"/>
    <n v="17"/>
    <x v="383"/>
    <n v="180"/>
  </r>
  <r>
    <x v="9"/>
    <x v="13"/>
    <x v="1"/>
    <x v="1832"/>
    <n v="-22.3"/>
    <n v="28"/>
    <x v="383"/>
    <n v="157"/>
  </r>
  <r>
    <x v="9"/>
    <x v="13"/>
    <x v="2"/>
    <x v="2156"/>
    <n v="10.8"/>
    <n v="14"/>
    <x v="383"/>
    <n v="184"/>
  </r>
  <r>
    <x v="9"/>
    <x v="13"/>
    <x v="3"/>
    <x v="3306"/>
    <n v="54.5"/>
    <n v="104"/>
    <x v="383"/>
    <n v="199"/>
  </r>
  <r>
    <x v="9"/>
    <x v="13"/>
    <x v="4"/>
    <x v="3129"/>
    <n v="-33.200000000000003"/>
    <n v="94"/>
    <x v="383"/>
    <n v="194"/>
  </r>
  <r>
    <x v="9"/>
    <x v="13"/>
    <x v="5"/>
    <x v="3307"/>
    <n v="22.1"/>
    <n v="16"/>
    <x v="383"/>
    <n v="201"/>
  </r>
  <r>
    <x v="9"/>
    <x v="13"/>
    <x v="6"/>
    <x v="3308"/>
    <n v="33.9"/>
    <n v="9"/>
    <x v="383"/>
    <n v="218"/>
  </r>
  <r>
    <x v="9"/>
    <x v="13"/>
    <x v="7"/>
    <x v="2793"/>
    <n v="-14"/>
    <n v="36"/>
    <x v="383"/>
    <n v="214"/>
  </r>
  <r>
    <x v="9"/>
    <x v="13"/>
    <x v="8"/>
    <x v="3059"/>
    <n v="16.600000000000001"/>
    <n v="51"/>
    <x v="383"/>
    <n v="249"/>
  </r>
  <r>
    <x v="9"/>
    <x v="13"/>
    <x v="9"/>
    <x v="2786"/>
    <n v="-18.3"/>
    <n v="59"/>
    <x v="391"/>
    <n v="271"/>
  </r>
  <r>
    <x v="9"/>
    <x v="13"/>
    <x v="10"/>
    <x v="3309"/>
    <n v="50.2"/>
    <n v="72"/>
    <x v="391"/>
    <n v="299"/>
  </r>
  <r>
    <x v="9"/>
    <x v="13"/>
    <x v="11"/>
    <x v="996"/>
    <n v="-9.8000000000000007"/>
    <n v="133"/>
    <x v="391"/>
    <n v="311"/>
  </r>
  <r>
    <x v="9"/>
    <x v="14"/>
    <x v="0"/>
    <x v="517"/>
    <n v="0"/>
    <m/>
    <x v="255"/>
    <m/>
  </r>
  <r>
    <x v="9"/>
    <x v="14"/>
    <x v="1"/>
    <x v="517"/>
    <n v="0"/>
    <m/>
    <x v="255"/>
    <m/>
  </r>
  <r>
    <x v="9"/>
    <x v="14"/>
    <x v="2"/>
    <x v="517"/>
    <n v="0"/>
    <m/>
    <x v="255"/>
    <m/>
  </r>
  <r>
    <x v="9"/>
    <x v="14"/>
    <x v="3"/>
    <x v="517"/>
    <n v="0"/>
    <m/>
    <x v="255"/>
    <m/>
  </r>
  <r>
    <x v="9"/>
    <x v="14"/>
    <x v="4"/>
    <x v="517"/>
    <n v="0"/>
    <m/>
    <x v="255"/>
    <m/>
  </r>
  <r>
    <x v="9"/>
    <x v="14"/>
    <x v="5"/>
    <x v="517"/>
    <n v="0"/>
    <m/>
    <x v="255"/>
    <m/>
  </r>
  <r>
    <x v="9"/>
    <x v="14"/>
    <x v="6"/>
    <x v="517"/>
    <n v="0"/>
    <m/>
    <x v="255"/>
    <m/>
  </r>
  <r>
    <x v="9"/>
    <x v="14"/>
    <x v="7"/>
    <x v="517"/>
    <n v="0"/>
    <m/>
    <x v="255"/>
    <m/>
  </r>
  <r>
    <x v="9"/>
    <x v="14"/>
    <x v="8"/>
    <x v="517"/>
    <n v="0"/>
    <m/>
    <x v="255"/>
    <m/>
  </r>
  <r>
    <x v="9"/>
    <x v="14"/>
    <x v="9"/>
    <x v="517"/>
    <n v="0"/>
    <m/>
    <x v="255"/>
    <m/>
  </r>
  <r>
    <x v="9"/>
    <x v="14"/>
    <x v="10"/>
    <x v="517"/>
    <n v="0"/>
    <m/>
    <x v="255"/>
    <m/>
  </r>
  <r>
    <x v="9"/>
    <x v="14"/>
    <x v="11"/>
    <x v="517"/>
    <n v="0"/>
    <m/>
    <x v="255"/>
    <m/>
  </r>
  <r>
    <x v="9"/>
    <x v="15"/>
    <x v="0"/>
    <x v="3310"/>
    <n v="0"/>
    <n v="205"/>
    <x v="384"/>
    <n v="1018"/>
  </r>
  <r>
    <x v="9"/>
    <x v="15"/>
    <x v="1"/>
    <x v="3311"/>
    <n v="-1.2"/>
    <n v="195"/>
    <x v="395"/>
    <n v="1011"/>
  </r>
  <r>
    <x v="9"/>
    <x v="15"/>
    <x v="2"/>
    <x v="2268"/>
    <n v="-13.1"/>
    <n v="150"/>
    <x v="394"/>
    <n v="917"/>
  </r>
  <r>
    <x v="9"/>
    <x v="15"/>
    <x v="3"/>
    <x v="2828"/>
    <n v="6.8"/>
    <n v="89"/>
    <x v="393"/>
    <n v="1020"/>
  </r>
  <r>
    <x v="9"/>
    <x v="15"/>
    <x v="4"/>
    <x v="3312"/>
    <n v="8.6"/>
    <n v="168"/>
    <x v="393"/>
    <n v="1080"/>
  </r>
  <r>
    <x v="9"/>
    <x v="15"/>
    <x v="5"/>
    <x v="3313"/>
    <n v="8.1"/>
    <n v="106"/>
    <x v="395"/>
    <n v="1153"/>
  </r>
  <r>
    <x v="9"/>
    <x v="15"/>
    <x v="6"/>
    <x v="3314"/>
    <n v="-7.8"/>
    <n v="94"/>
    <x v="393"/>
    <n v="1147"/>
  </r>
  <r>
    <x v="9"/>
    <x v="15"/>
    <x v="7"/>
    <x v="3118"/>
    <n v="-7.5"/>
    <n v="322"/>
    <x v="388"/>
    <n v="1037"/>
  </r>
  <r>
    <x v="9"/>
    <x v="15"/>
    <x v="8"/>
    <x v="1975"/>
    <n v="-25.1"/>
    <n v="164"/>
    <x v="387"/>
    <n v="921"/>
  </r>
  <r>
    <x v="9"/>
    <x v="15"/>
    <x v="9"/>
    <x v="3315"/>
    <n v="2.2000000000000002"/>
    <n v="128"/>
    <x v="396"/>
    <n v="828"/>
  </r>
  <r>
    <x v="9"/>
    <x v="15"/>
    <x v="10"/>
    <x v="3316"/>
    <n v="3"/>
    <n v="183"/>
    <x v="415"/>
    <n v="828"/>
  </r>
  <r>
    <x v="9"/>
    <x v="15"/>
    <x v="11"/>
    <x v="1485"/>
    <n v="-6.6"/>
    <n v="63"/>
    <x v="396"/>
    <n v="933"/>
  </r>
  <r>
    <x v="9"/>
    <x v="16"/>
    <x v="0"/>
    <x v="3317"/>
    <n v="0"/>
    <n v="98"/>
    <x v="415"/>
    <n v="505"/>
  </r>
  <r>
    <x v="9"/>
    <x v="16"/>
    <x v="1"/>
    <x v="1803"/>
    <n v="-17.8"/>
    <n v="20"/>
    <x v="400"/>
    <n v="452"/>
  </r>
  <r>
    <x v="9"/>
    <x v="16"/>
    <x v="2"/>
    <x v="3318"/>
    <n v="27.9"/>
    <n v="34"/>
    <x v="400"/>
    <n v="487"/>
  </r>
  <r>
    <x v="9"/>
    <x v="16"/>
    <x v="3"/>
    <x v="3073"/>
    <n v="-12.3"/>
    <n v="42"/>
    <x v="400"/>
    <n v="498"/>
  </r>
  <r>
    <x v="9"/>
    <x v="16"/>
    <x v="4"/>
    <x v="735"/>
    <n v="-28.8"/>
    <n v="55"/>
    <x v="399"/>
    <n v="464"/>
  </r>
  <r>
    <x v="9"/>
    <x v="16"/>
    <x v="5"/>
    <x v="3001"/>
    <n v="17.899999999999999"/>
    <n v="49"/>
    <x v="399"/>
    <n v="496"/>
  </r>
  <r>
    <x v="9"/>
    <x v="16"/>
    <x v="6"/>
    <x v="3049"/>
    <n v="17.7"/>
    <n v="23"/>
    <x v="399"/>
    <n v="527"/>
  </r>
  <r>
    <x v="9"/>
    <x v="16"/>
    <x v="7"/>
    <x v="3319"/>
    <n v="-24.5"/>
    <n v="19"/>
    <x v="389"/>
    <n v="486"/>
  </r>
  <r>
    <x v="9"/>
    <x v="16"/>
    <x v="8"/>
    <x v="556"/>
    <n v="-30.8"/>
    <n v="-4"/>
    <x v="390"/>
    <n v="375"/>
  </r>
  <r>
    <x v="9"/>
    <x v="16"/>
    <x v="9"/>
    <x v="3320"/>
    <n v="17.600000000000001"/>
    <n v="49"/>
    <x v="391"/>
    <n v="351"/>
  </r>
  <r>
    <x v="9"/>
    <x v="16"/>
    <x v="10"/>
    <x v="3266"/>
    <n v="55.2"/>
    <n v="44"/>
    <x v="391"/>
    <n v="335"/>
  </r>
  <r>
    <x v="9"/>
    <x v="16"/>
    <x v="11"/>
    <x v="517"/>
    <n v="0"/>
    <m/>
    <x v="255"/>
    <m/>
  </r>
  <r>
    <x v="9"/>
    <x v="17"/>
    <x v="0"/>
    <x v="1840"/>
    <n v="0"/>
    <n v="21"/>
    <x v="193"/>
    <n v="106"/>
  </r>
  <r>
    <x v="9"/>
    <x v="17"/>
    <x v="1"/>
    <x v="612"/>
    <n v="-17.3"/>
    <n v="4"/>
    <x v="193"/>
    <n v="102"/>
  </r>
  <r>
    <x v="9"/>
    <x v="17"/>
    <x v="2"/>
    <x v="613"/>
    <n v="1.4"/>
    <n v="17"/>
    <x v="193"/>
    <n v="100"/>
  </r>
  <r>
    <x v="9"/>
    <x v="17"/>
    <x v="3"/>
    <x v="634"/>
    <n v="0.8"/>
    <n v="-18"/>
    <x v="193"/>
    <n v="100"/>
  </r>
  <r>
    <x v="9"/>
    <x v="17"/>
    <x v="4"/>
    <x v="3321"/>
    <n v="-0.6"/>
    <n v="16"/>
    <x v="192"/>
    <n v="99"/>
  </r>
  <r>
    <x v="9"/>
    <x v="17"/>
    <x v="5"/>
    <x v="2409"/>
    <n v="-6.1"/>
    <n v="0"/>
    <x v="192"/>
    <n v="93"/>
  </r>
  <r>
    <x v="9"/>
    <x v="17"/>
    <x v="6"/>
    <x v="1391"/>
    <n v="-6.9"/>
    <n v="5"/>
    <x v="192"/>
    <n v="98"/>
  </r>
  <r>
    <x v="9"/>
    <x v="17"/>
    <x v="7"/>
    <x v="2422"/>
    <n v="8.4"/>
    <n v="13"/>
    <x v="192"/>
    <n v="106"/>
  </r>
  <r>
    <x v="9"/>
    <x v="17"/>
    <x v="8"/>
    <x v="1840"/>
    <n v="-7.2"/>
    <n v="26"/>
    <x v="192"/>
    <n v="94"/>
  </r>
  <r>
    <x v="9"/>
    <x v="17"/>
    <x v="9"/>
    <x v="2408"/>
    <n v="17.600000000000001"/>
    <n v="19"/>
    <x v="192"/>
    <n v="108"/>
  </r>
  <r>
    <x v="9"/>
    <x v="17"/>
    <x v="10"/>
    <x v="3322"/>
    <n v="-0.2"/>
    <n v="24"/>
    <x v="192"/>
    <n v="112"/>
  </r>
  <r>
    <x v="9"/>
    <x v="17"/>
    <x v="11"/>
    <x v="1426"/>
    <n v="2"/>
    <n v="20"/>
    <x v="192"/>
    <n v="118"/>
  </r>
  <r>
    <x v="9"/>
    <x v="18"/>
    <x v="0"/>
    <x v="1785"/>
    <n v="0"/>
    <n v="3"/>
    <x v="192"/>
    <n v="68"/>
  </r>
  <r>
    <x v="9"/>
    <x v="18"/>
    <x v="1"/>
    <x v="619"/>
    <n v="11.6"/>
    <n v="3"/>
    <x v="192"/>
    <n v="68"/>
  </r>
  <r>
    <x v="9"/>
    <x v="18"/>
    <x v="2"/>
    <x v="1826"/>
    <n v="-7.5"/>
    <n v="2"/>
    <x v="192"/>
    <n v="59"/>
  </r>
  <r>
    <x v="9"/>
    <x v="18"/>
    <x v="3"/>
    <x v="1398"/>
    <n v="0.3"/>
    <n v="8"/>
    <x v="192"/>
    <n v="58"/>
  </r>
  <r>
    <x v="9"/>
    <x v="18"/>
    <x v="4"/>
    <x v="1826"/>
    <n v="-8.4"/>
    <n v="-2"/>
    <x v="192"/>
    <n v="57"/>
  </r>
  <r>
    <x v="9"/>
    <x v="18"/>
    <x v="5"/>
    <x v="1393"/>
    <n v="61"/>
    <n v="-2"/>
    <x v="192"/>
    <n v="84"/>
  </r>
  <r>
    <x v="9"/>
    <x v="18"/>
    <x v="6"/>
    <x v="1828"/>
    <n v="-12.5"/>
    <n v="10"/>
    <x v="192"/>
    <n v="80"/>
  </r>
  <r>
    <x v="9"/>
    <x v="18"/>
    <x v="7"/>
    <x v="2084"/>
    <n v="-15.5"/>
    <n v="7"/>
    <x v="192"/>
    <n v="76"/>
  </r>
  <r>
    <x v="9"/>
    <x v="18"/>
    <x v="8"/>
    <x v="2085"/>
    <n v="3.6"/>
    <n v="7"/>
    <x v="192"/>
    <n v="72"/>
  </r>
  <r>
    <x v="9"/>
    <x v="18"/>
    <x v="9"/>
    <x v="1391"/>
    <n v="8.4"/>
    <n v="7"/>
    <x v="192"/>
    <n v="92"/>
  </r>
  <r>
    <x v="9"/>
    <x v="18"/>
    <x v="10"/>
    <x v="3321"/>
    <n v="5.6"/>
    <n v="13"/>
    <x v="192"/>
    <n v="91"/>
  </r>
  <r>
    <x v="9"/>
    <x v="18"/>
    <x v="11"/>
    <x v="645"/>
    <n v="7.6"/>
    <n v="15"/>
    <x v="192"/>
    <n v="112"/>
  </r>
  <r>
    <x v="9"/>
    <x v="19"/>
    <x v="0"/>
    <x v="3323"/>
    <n v="0"/>
    <n v="387"/>
    <x v="192"/>
    <n v="166"/>
  </r>
  <r>
    <x v="9"/>
    <x v="19"/>
    <x v="1"/>
    <x v="1344"/>
    <n v="-20"/>
    <n v="1158"/>
    <x v="192"/>
    <n v="164"/>
  </r>
  <r>
    <x v="9"/>
    <x v="19"/>
    <x v="2"/>
    <x v="3324"/>
    <n v="-24.5"/>
    <n v="344"/>
    <x v="192"/>
    <n v="146"/>
  </r>
  <r>
    <x v="9"/>
    <x v="19"/>
    <x v="3"/>
    <x v="1925"/>
    <n v="5.4"/>
    <n v="322"/>
    <x v="192"/>
    <n v="168"/>
  </r>
  <r>
    <x v="9"/>
    <x v="19"/>
    <x v="4"/>
    <x v="1778"/>
    <n v="32"/>
    <n v="688"/>
    <x v="192"/>
    <n v="146"/>
  </r>
  <r>
    <x v="9"/>
    <x v="19"/>
    <x v="5"/>
    <x v="1765"/>
    <n v="9.5"/>
    <n v="1127"/>
    <x v="192"/>
    <n v="171"/>
  </r>
  <r>
    <x v="9"/>
    <x v="19"/>
    <x v="6"/>
    <x v="3325"/>
    <n v="3.3"/>
    <n v="1165"/>
    <x v="192"/>
    <n v="200"/>
  </r>
  <r>
    <x v="9"/>
    <x v="19"/>
    <x v="7"/>
    <x v="3326"/>
    <n v="-0.5"/>
    <n v="357"/>
    <x v="192"/>
    <n v="189"/>
  </r>
  <r>
    <x v="9"/>
    <x v="19"/>
    <x v="8"/>
    <x v="2537"/>
    <n v="-1.9"/>
    <n v="457"/>
    <x v="192"/>
    <n v="228"/>
  </r>
  <r>
    <x v="9"/>
    <x v="19"/>
    <x v="9"/>
    <x v="568"/>
    <n v="10.6"/>
    <n v="837"/>
    <x v="192"/>
    <n v="252"/>
  </r>
  <r>
    <x v="9"/>
    <x v="19"/>
    <x v="10"/>
    <x v="3327"/>
    <n v="13.6"/>
    <n v="416"/>
    <x v="192"/>
    <n v="349"/>
  </r>
  <r>
    <x v="9"/>
    <x v="19"/>
    <x v="11"/>
    <x v="517"/>
    <n v="0"/>
    <m/>
    <x v="255"/>
    <m/>
  </r>
  <r>
    <x v="9"/>
    <x v="20"/>
    <x v="0"/>
    <x v="1810"/>
    <n v="0"/>
    <n v="196"/>
    <x v="193"/>
    <n v="121"/>
  </r>
  <r>
    <x v="9"/>
    <x v="20"/>
    <x v="1"/>
    <x v="3328"/>
    <n v="-1.6"/>
    <n v="214"/>
    <x v="193"/>
    <n v="128"/>
  </r>
  <r>
    <x v="9"/>
    <x v="20"/>
    <x v="2"/>
    <x v="556"/>
    <n v="9.3000000000000007"/>
    <n v="282"/>
    <x v="193"/>
    <n v="138"/>
  </r>
  <r>
    <x v="9"/>
    <x v="20"/>
    <x v="3"/>
    <x v="3329"/>
    <n v="-6.7"/>
    <n v="229"/>
    <x v="193"/>
    <n v="161"/>
  </r>
  <r>
    <x v="9"/>
    <x v="20"/>
    <x v="4"/>
    <x v="2786"/>
    <n v="0.1"/>
    <n v="188"/>
    <x v="193"/>
    <n v="167"/>
  </r>
  <r>
    <x v="9"/>
    <x v="20"/>
    <x v="5"/>
    <x v="654"/>
    <n v="3.1"/>
    <n v="179"/>
    <x v="193"/>
    <n v="182"/>
  </r>
  <r>
    <x v="9"/>
    <x v="20"/>
    <x v="6"/>
    <x v="3330"/>
    <n v="8"/>
    <n v="249"/>
    <x v="193"/>
    <n v="191"/>
  </r>
  <r>
    <x v="9"/>
    <x v="20"/>
    <x v="7"/>
    <x v="3069"/>
    <n v="-6.9"/>
    <n v="264"/>
    <x v="193"/>
    <n v="200"/>
  </r>
  <r>
    <x v="9"/>
    <x v="20"/>
    <x v="8"/>
    <x v="3331"/>
    <n v="5.7"/>
    <n v="296"/>
    <x v="193"/>
    <n v="214"/>
  </r>
  <r>
    <x v="9"/>
    <x v="20"/>
    <x v="9"/>
    <x v="738"/>
    <n v="0"/>
    <n v="263"/>
    <x v="193"/>
    <n v="217"/>
  </r>
  <r>
    <x v="9"/>
    <x v="20"/>
    <x v="10"/>
    <x v="3332"/>
    <n v="-7.3"/>
    <n v="285"/>
    <x v="193"/>
    <n v="213"/>
  </r>
  <r>
    <x v="9"/>
    <x v="20"/>
    <x v="11"/>
    <x v="2125"/>
    <n v="0.7"/>
    <n v="358"/>
    <x v="193"/>
    <n v="216"/>
  </r>
  <r>
    <x v="9"/>
    <x v="21"/>
    <x v="0"/>
    <x v="3333"/>
    <n v="0"/>
    <n v="238"/>
    <x v="445"/>
    <n v="1524"/>
  </r>
  <r>
    <x v="9"/>
    <x v="21"/>
    <x v="1"/>
    <x v="1018"/>
    <n v="-15.6"/>
    <n v="153"/>
    <x v="378"/>
    <n v="1581"/>
  </r>
  <r>
    <x v="9"/>
    <x v="21"/>
    <x v="2"/>
    <x v="3334"/>
    <n v="0.2"/>
    <n v="181"/>
    <x v="92"/>
    <n v="1710"/>
  </r>
  <r>
    <x v="9"/>
    <x v="21"/>
    <x v="3"/>
    <x v="3335"/>
    <n v="-12.8"/>
    <n v="231"/>
    <x v="93"/>
    <n v="1672"/>
  </r>
  <r>
    <x v="9"/>
    <x v="21"/>
    <x v="4"/>
    <x v="3336"/>
    <n v="13.3"/>
    <n v="232"/>
    <x v="38"/>
    <n v="1851"/>
  </r>
  <r>
    <x v="9"/>
    <x v="21"/>
    <x v="5"/>
    <x v="3337"/>
    <n v="-6.2"/>
    <n v="280"/>
    <x v="38"/>
    <n v="1891"/>
  </r>
  <r>
    <x v="9"/>
    <x v="21"/>
    <x v="6"/>
    <x v="731"/>
    <n v="0.4"/>
    <n v="225"/>
    <x v="38"/>
    <n v="2013"/>
  </r>
  <r>
    <x v="9"/>
    <x v="21"/>
    <x v="7"/>
    <x v="3338"/>
    <n v="-1.6"/>
    <n v="264"/>
    <x v="92"/>
    <n v="1927"/>
  </r>
  <r>
    <x v="9"/>
    <x v="21"/>
    <x v="8"/>
    <x v="3339"/>
    <n v="10.6"/>
    <n v="304"/>
    <x v="35"/>
    <n v="2124"/>
  </r>
  <r>
    <x v="9"/>
    <x v="21"/>
    <x v="9"/>
    <x v="3340"/>
    <n v="1.7"/>
    <n v="359"/>
    <x v="34"/>
    <n v="2270"/>
  </r>
  <r>
    <x v="9"/>
    <x v="21"/>
    <x v="10"/>
    <x v="3341"/>
    <n v="-5.3"/>
    <n v="379"/>
    <x v="37"/>
    <n v="2335"/>
  </r>
  <r>
    <x v="9"/>
    <x v="21"/>
    <x v="11"/>
    <x v="517"/>
    <n v="0"/>
    <m/>
    <x v="255"/>
    <m/>
  </r>
  <r>
    <x v="9"/>
    <x v="22"/>
    <x v="0"/>
    <x v="3342"/>
    <n v="0"/>
    <n v="256"/>
    <x v="425"/>
    <n v="2098"/>
  </r>
  <r>
    <x v="9"/>
    <x v="22"/>
    <x v="1"/>
    <x v="3343"/>
    <n v="-4.5"/>
    <n v="218"/>
    <x v="425"/>
    <n v="2129"/>
  </r>
  <r>
    <x v="9"/>
    <x v="22"/>
    <x v="2"/>
    <x v="3344"/>
    <n v="1.1000000000000001"/>
    <n v="184"/>
    <x v="424"/>
    <n v="2168"/>
  </r>
  <r>
    <x v="9"/>
    <x v="22"/>
    <x v="3"/>
    <x v="3345"/>
    <n v="4"/>
    <n v="220"/>
    <x v="105"/>
    <n v="2291"/>
  </r>
  <r>
    <x v="9"/>
    <x v="22"/>
    <x v="4"/>
    <x v="3346"/>
    <n v="12.6"/>
    <n v="383"/>
    <x v="425"/>
    <n v="2410"/>
  </r>
  <r>
    <x v="9"/>
    <x v="22"/>
    <x v="5"/>
    <x v="1334"/>
    <n v="-2.2000000000000002"/>
    <n v="314"/>
    <x v="105"/>
    <n v="2498"/>
  </r>
  <r>
    <x v="9"/>
    <x v="22"/>
    <x v="6"/>
    <x v="3347"/>
    <n v="5"/>
    <n v="235"/>
    <x v="105"/>
    <n v="2547"/>
  </r>
  <r>
    <x v="9"/>
    <x v="22"/>
    <x v="7"/>
    <x v="3348"/>
    <n v="16.3"/>
    <n v="212"/>
    <x v="500"/>
    <n v="2657"/>
  </r>
  <r>
    <x v="9"/>
    <x v="22"/>
    <x v="8"/>
    <x v="3349"/>
    <n v="1.8"/>
    <n v="301"/>
    <x v="105"/>
    <n v="2646"/>
  </r>
  <r>
    <x v="9"/>
    <x v="22"/>
    <x v="9"/>
    <x v="3350"/>
    <n v="2.7"/>
    <n v="381"/>
    <x v="425"/>
    <n v="2763"/>
  </r>
  <r>
    <x v="9"/>
    <x v="22"/>
    <x v="10"/>
    <x v="3351"/>
    <n v="3.7"/>
    <n v="233"/>
    <x v="601"/>
    <n v="2893"/>
  </r>
  <r>
    <x v="9"/>
    <x v="22"/>
    <x v="11"/>
    <x v="3352"/>
    <n v="6.5"/>
    <n v="243"/>
    <x v="425"/>
    <n v="3043"/>
  </r>
  <r>
    <x v="9"/>
    <x v="23"/>
    <x v="0"/>
    <x v="456"/>
    <n v="0"/>
    <n v="0"/>
    <x v="327"/>
    <n v="0"/>
  </r>
  <r>
    <x v="9"/>
    <x v="23"/>
    <x v="1"/>
    <x v="456"/>
    <n v="0"/>
    <n v="0"/>
    <x v="327"/>
    <n v="0"/>
  </r>
  <r>
    <x v="9"/>
    <x v="23"/>
    <x v="2"/>
    <x v="456"/>
    <n v="0"/>
    <n v="0"/>
    <x v="327"/>
    <n v="0"/>
  </r>
  <r>
    <x v="9"/>
    <x v="23"/>
    <x v="3"/>
    <x v="456"/>
    <n v="0"/>
    <n v="0"/>
    <x v="327"/>
    <n v="0"/>
  </r>
  <r>
    <x v="9"/>
    <x v="23"/>
    <x v="4"/>
    <x v="456"/>
    <n v="0"/>
    <n v="0"/>
    <x v="327"/>
    <n v="0"/>
  </r>
  <r>
    <x v="9"/>
    <x v="23"/>
    <x v="5"/>
    <x v="456"/>
    <n v="0"/>
    <n v="0"/>
    <x v="327"/>
    <n v="0"/>
  </r>
  <r>
    <x v="9"/>
    <x v="23"/>
    <x v="6"/>
    <x v="456"/>
    <n v="0"/>
    <n v="0"/>
    <x v="327"/>
    <n v="0"/>
  </r>
  <r>
    <x v="9"/>
    <x v="23"/>
    <x v="7"/>
    <x v="456"/>
    <n v="0"/>
    <n v="0"/>
    <x v="327"/>
    <n v="0"/>
  </r>
  <r>
    <x v="9"/>
    <x v="23"/>
    <x v="8"/>
    <x v="456"/>
    <n v="0"/>
    <n v="0"/>
    <x v="327"/>
    <n v="0"/>
  </r>
  <r>
    <x v="9"/>
    <x v="23"/>
    <x v="9"/>
    <x v="456"/>
    <n v="0"/>
    <n v="0"/>
    <x v="327"/>
    <n v="0"/>
  </r>
  <r>
    <x v="9"/>
    <x v="23"/>
    <x v="10"/>
    <x v="456"/>
    <n v="0"/>
    <n v="0"/>
    <x v="327"/>
    <n v="0"/>
  </r>
  <r>
    <x v="9"/>
    <x v="23"/>
    <x v="11"/>
    <x v="456"/>
    <n v="0"/>
    <n v="0"/>
    <x v="327"/>
    <n v="0"/>
  </r>
  <r>
    <x v="9"/>
    <x v="24"/>
    <x v="0"/>
    <x v="3353"/>
    <n v="0"/>
    <n v="8"/>
    <x v="383"/>
    <n v="175"/>
  </r>
  <r>
    <x v="9"/>
    <x v="24"/>
    <x v="1"/>
    <x v="3058"/>
    <n v="-19"/>
    <n v="13"/>
    <x v="383"/>
    <n v="159"/>
  </r>
  <r>
    <x v="9"/>
    <x v="24"/>
    <x v="2"/>
    <x v="942"/>
    <n v="-3.3"/>
    <n v="12"/>
    <x v="193"/>
    <n v="115"/>
  </r>
  <r>
    <x v="9"/>
    <x v="24"/>
    <x v="3"/>
    <x v="3354"/>
    <n v="18.3"/>
    <n v="18"/>
    <x v="193"/>
    <n v="120"/>
  </r>
  <r>
    <x v="9"/>
    <x v="24"/>
    <x v="4"/>
    <x v="2131"/>
    <n v="10.1"/>
    <n v="9"/>
    <x v="193"/>
    <n v="136"/>
  </r>
  <r>
    <x v="9"/>
    <x v="24"/>
    <x v="5"/>
    <x v="2469"/>
    <n v="-5.5"/>
    <n v="41"/>
    <x v="383"/>
    <n v="220"/>
  </r>
  <r>
    <x v="9"/>
    <x v="24"/>
    <x v="6"/>
    <x v="1428"/>
    <n v="-24.6"/>
    <n v="-2"/>
    <x v="192"/>
    <n v="105"/>
  </r>
  <r>
    <x v="9"/>
    <x v="24"/>
    <x v="7"/>
    <x v="3355"/>
    <n v="-1.4"/>
    <n v="196"/>
    <x v="193"/>
    <n v="136"/>
  </r>
  <r>
    <x v="9"/>
    <x v="24"/>
    <x v="8"/>
    <x v="3356"/>
    <n v="74.5"/>
    <n v="12"/>
    <x v="383"/>
    <n v="216"/>
  </r>
  <r>
    <x v="9"/>
    <x v="24"/>
    <x v="9"/>
    <x v="3357"/>
    <n v="14"/>
    <n v="641"/>
    <x v="383"/>
    <n v="232"/>
  </r>
  <r>
    <x v="9"/>
    <x v="24"/>
    <x v="10"/>
    <x v="3358"/>
    <n v="-6.5"/>
    <n v="423"/>
    <x v="193"/>
    <n v="132"/>
  </r>
  <r>
    <x v="9"/>
    <x v="24"/>
    <x v="11"/>
    <x v="3359"/>
    <n v="17.600000000000001"/>
    <n v="1212"/>
    <x v="389"/>
    <n v="245"/>
  </r>
  <r>
    <x v="9"/>
    <x v="25"/>
    <x v="0"/>
    <x v="3360"/>
    <n v="0"/>
    <n v="141"/>
    <x v="394"/>
    <n v="651"/>
  </r>
  <r>
    <x v="9"/>
    <x v="25"/>
    <x v="1"/>
    <x v="753"/>
    <n v="-5.2"/>
    <n v="140"/>
    <x v="395"/>
    <n v="686"/>
  </r>
  <r>
    <x v="9"/>
    <x v="25"/>
    <x v="2"/>
    <x v="3361"/>
    <n v="-6.6"/>
    <n v="337"/>
    <x v="388"/>
    <n v="567"/>
  </r>
  <r>
    <x v="9"/>
    <x v="25"/>
    <x v="3"/>
    <x v="3362"/>
    <n v="-1.3"/>
    <n v="3383"/>
    <x v="388"/>
    <n v="595"/>
  </r>
  <r>
    <x v="9"/>
    <x v="25"/>
    <x v="4"/>
    <x v="925"/>
    <n v="2.5"/>
    <n v="188"/>
    <x v="395"/>
    <n v="718"/>
  </r>
  <r>
    <x v="9"/>
    <x v="25"/>
    <x v="5"/>
    <x v="3363"/>
    <n v="-3.3"/>
    <n v="-584"/>
    <x v="385"/>
    <n v="971"/>
  </r>
  <r>
    <x v="9"/>
    <x v="25"/>
    <x v="6"/>
    <x v="3364"/>
    <n v="7.2"/>
    <n v="59"/>
    <x v="395"/>
    <n v="933"/>
  </r>
  <r>
    <x v="9"/>
    <x v="25"/>
    <x v="7"/>
    <x v="3365"/>
    <n v="31"/>
    <n v="82"/>
    <x v="384"/>
    <n v="1284"/>
  </r>
  <r>
    <x v="9"/>
    <x v="25"/>
    <x v="8"/>
    <x v="3366"/>
    <n v="-8.1"/>
    <n v="168"/>
    <x v="394"/>
    <n v="1047"/>
  </r>
  <r>
    <x v="9"/>
    <x v="25"/>
    <x v="9"/>
    <x v="3367"/>
    <n v="-8.5"/>
    <n v="249"/>
    <x v="394"/>
    <n v="869"/>
  </r>
  <r>
    <x v="9"/>
    <x v="25"/>
    <x v="10"/>
    <x v="1078"/>
    <n v="8.9"/>
    <n v="211"/>
    <x v="375"/>
    <n v="1183"/>
  </r>
  <r>
    <x v="9"/>
    <x v="25"/>
    <x v="11"/>
    <x v="3368"/>
    <n v="20.6"/>
    <n v="82"/>
    <x v="388"/>
    <n v="882"/>
  </r>
  <r>
    <x v="9"/>
    <x v="26"/>
    <x v="0"/>
    <x v="644"/>
    <n v="0"/>
    <n v="3"/>
    <x v="193"/>
    <n v="122"/>
  </r>
  <r>
    <x v="9"/>
    <x v="26"/>
    <x v="1"/>
    <x v="1837"/>
    <n v="7.2"/>
    <n v="-133"/>
    <x v="383"/>
    <n v="127"/>
  </r>
  <r>
    <x v="9"/>
    <x v="26"/>
    <x v="2"/>
    <x v="3369"/>
    <n v="-8.4"/>
    <n v="19"/>
    <x v="383"/>
    <n v="111"/>
  </r>
  <r>
    <x v="9"/>
    <x v="26"/>
    <x v="3"/>
    <x v="3322"/>
    <n v="-9"/>
    <n v="23"/>
    <x v="193"/>
    <n v="93"/>
  </r>
  <r>
    <x v="9"/>
    <x v="26"/>
    <x v="4"/>
    <x v="2086"/>
    <n v="-4.9000000000000004"/>
    <n v="5"/>
    <x v="193"/>
    <n v="108"/>
  </r>
  <r>
    <x v="9"/>
    <x v="26"/>
    <x v="5"/>
    <x v="3370"/>
    <n v="22.5"/>
    <n v="8"/>
    <x v="193"/>
    <n v="115"/>
  </r>
  <r>
    <x v="9"/>
    <x v="26"/>
    <x v="6"/>
    <x v="3370"/>
    <n v="-4.3"/>
    <n v="6"/>
    <x v="193"/>
    <n v="118"/>
  </r>
  <r>
    <x v="9"/>
    <x v="26"/>
    <x v="7"/>
    <x v="3371"/>
    <n v="1.3"/>
    <n v="9"/>
    <x v="193"/>
    <n v="129"/>
  </r>
  <r>
    <x v="9"/>
    <x v="26"/>
    <x v="8"/>
    <x v="2086"/>
    <n v="-21.7"/>
    <n v="3"/>
    <x v="193"/>
    <n v="101"/>
  </r>
  <r>
    <x v="9"/>
    <x v="26"/>
    <x v="9"/>
    <x v="3011"/>
    <n v="8"/>
    <n v="7"/>
    <x v="193"/>
    <n v="129"/>
  </r>
  <r>
    <x v="9"/>
    <x v="26"/>
    <x v="10"/>
    <x v="2116"/>
    <n v="-8.1"/>
    <n v="5"/>
    <x v="193"/>
    <n v="122"/>
  </r>
  <r>
    <x v="9"/>
    <x v="26"/>
    <x v="11"/>
    <x v="1361"/>
    <n v="-9.6"/>
    <n v="14"/>
    <x v="192"/>
    <n v="115"/>
  </r>
  <r>
    <x v="9"/>
    <x v="27"/>
    <x v="0"/>
    <x v="2462"/>
    <n v="0"/>
    <n v="48"/>
    <x v="386"/>
    <n v="330"/>
  </r>
  <r>
    <x v="9"/>
    <x v="27"/>
    <x v="1"/>
    <x v="3309"/>
    <n v="-10.7"/>
    <n v="82"/>
    <x v="387"/>
    <n v="309"/>
  </r>
  <r>
    <x v="9"/>
    <x v="27"/>
    <x v="2"/>
    <x v="2152"/>
    <n v="-7.3"/>
    <n v="33"/>
    <x v="392"/>
    <n v="339"/>
  </r>
  <r>
    <x v="9"/>
    <x v="27"/>
    <x v="3"/>
    <x v="1854"/>
    <n v="4.9000000000000004"/>
    <n v="23"/>
    <x v="387"/>
    <n v="356"/>
  </r>
  <r>
    <x v="9"/>
    <x v="27"/>
    <x v="4"/>
    <x v="3372"/>
    <n v="10.7"/>
    <n v="59"/>
    <x v="387"/>
    <n v="389"/>
  </r>
  <r>
    <x v="9"/>
    <x v="27"/>
    <x v="5"/>
    <x v="1358"/>
    <n v="-2.2999999999999998"/>
    <n v="29"/>
    <x v="392"/>
    <n v="407"/>
  </r>
  <r>
    <x v="9"/>
    <x v="27"/>
    <x v="6"/>
    <x v="3373"/>
    <n v="9"/>
    <n v="30"/>
    <x v="392"/>
    <n v="429"/>
  </r>
  <r>
    <x v="9"/>
    <x v="27"/>
    <x v="7"/>
    <x v="2132"/>
    <n v="7.2"/>
    <n v="34"/>
    <x v="386"/>
    <n v="453"/>
  </r>
  <r>
    <x v="9"/>
    <x v="27"/>
    <x v="8"/>
    <x v="2759"/>
    <n v="-4"/>
    <n v="55"/>
    <x v="388"/>
    <n v="462"/>
  </r>
  <r>
    <x v="9"/>
    <x v="27"/>
    <x v="9"/>
    <x v="2692"/>
    <n v="-6.5"/>
    <n v="-35"/>
    <x v="394"/>
    <n v="451"/>
  </r>
  <r>
    <x v="9"/>
    <x v="27"/>
    <x v="10"/>
    <x v="3374"/>
    <n v="0.1"/>
    <n v="25"/>
    <x v="388"/>
    <n v="478"/>
  </r>
  <r>
    <x v="9"/>
    <x v="27"/>
    <x v="11"/>
    <x v="3090"/>
    <n v="-0.8"/>
    <n v="45"/>
    <x v="394"/>
    <n v="489"/>
  </r>
  <r>
    <x v="9"/>
    <x v="28"/>
    <x v="0"/>
    <x v="1029"/>
    <n v="0"/>
    <n v="270"/>
    <x v="399"/>
    <n v="483"/>
  </r>
  <r>
    <x v="9"/>
    <x v="28"/>
    <x v="1"/>
    <x v="1912"/>
    <n v="11.5"/>
    <n v="174"/>
    <x v="399"/>
    <n v="491"/>
  </r>
  <r>
    <x v="9"/>
    <x v="28"/>
    <x v="2"/>
    <x v="3375"/>
    <n v="-3.6"/>
    <n v="171"/>
    <x v="398"/>
    <n v="477"/>
  </r>
  <r>
    <x v="9"/>
    <x v="28"/>
    <x v="3"/>
    <x v="3376"/>
    <n v="-0.3"/>
    <n v="241"/>
    <x v="398"/>
    <n v="472"/>
  </r>
  <r>
    <x v="9"/>
    <x v="28"/>
    <x v="4"/>
    <x v="3377"/>
    <n v="12.4"/>
    <n v="173"/>
    <x v="399"/>
    <n v="552"/>
  </r>
  <r>
    <x v="9"/>
    <x v="28"/>
    <x v="5"/>
    <x v="1023"/>
    <n v="-3.6"/>
    <n v="167"/>
    <x v="398"/>
    <n v="519"/>
  </r>
  <r>
    <x v="9"/>
    <x v="28"/>
    <x v="6"/>
    <x v="1860"/>
    <n v="5.5"/>
    <n v="132"/>
    <x v="398"/>
    <n v="511"/>
  </r>
  <r>
    <x v="9"/>
    <x v="28"/>
    <x v="7"/>
    <x v="745"/>
    <n v="-8.3000000000000007"/>
    <n v="165"/>
    <x v="398"/>
    <n v="467"/>
  </r>
  <r>
    <x v="9"/>
    <x v="28"/>
    <x v="8"/>
    <x v="1823"/>
    <n v="8.6999999999999993"/>
    <n v="180"/>
    <x v="389"/>
    <n v="512"/>
  </r>
  <r>
    <x v="9"/>
    <x v="28"/>
    <x v="9"/>
    <x v="3378"/>
    <n v="-3.1"/>
    <n v="247"/>
    <x v="398"/>
    <n v="520"/>
  </r>
  <r>
    <x v="9"/>
    <x v="28"/>
    <x v="10"/>
    <x v="1410"/>
    <n v="12.2"/>
    <n v="264"/>
    <x v="398"/>
    <n v="556"/>
  </r>
  <r>
    <x v="9"/>
    <x v="28"/>
    <x v="11"/>
    <x v="1914"/>
    <n v="7.5"/>
    <n v="267"/>
    <x v="398"/>
    <n v="619"/>
  </r>
  <r>
    <x v="9"/>
    <x v="29"/>
    <x v="0"/>
    <x v="3379"/>
    <n v="0"/>
    <n v="149"/>
    <x v="398"/>
    <n v="594"/>
  </r>
  <r>
    <x v="9"/>
    <x v="29"/>
    <x v="1"/>
    <x v="1442"/>
    <n v="3.3"/>
    <n v="101"/>
    <x v="399"/>
    <n v="667"/>
  </r>
  <r>
    <x v="9"/>
    <x v="29"/>
    <x v="2"/>
    <x v="3380"/>
    <n v="-8.8000000000000007"/>
    <n v="103"/>
    <x v="398"/>
    <n v="639"/>
  </r>
  <r>
    <x v="9"/>
    <x v="29"/>
    <x v="3"/>
    <x v="3381"/>
    <n v="-1.4"/>
    <n v="195"/>
    <x v="398"/>
    <n v="629"/>
  </r>
  <r>
    <x v="9"/>
    <x v="29"/>
    <x v="4"/>
    <x v="1968"/>
    <n v="5.9"/>
    <n v="90"/>
    <x v="398"/>
    <n v="679"/>
  </r>
  <r>
    <x v="9"/>
    <x v="29"/>
    <x v="5"/>
    <x v="3176"/>
    <n v="-17.100000000000001"/>
    <n v="96"/>
    <x v="391"/>
    <n v="589"/>
  </r>
  <r>
    <x v="9"/>
    <x v="29"/>
    <x v="6"/>
    <x v="3382"/>
    <n v="22.9"/>
    <n v="85"/>
    <x v="391"/>
    <n v="689"/>
  </r>
  <r>
    <x v="9"/>
    <x v="29"/>
    <x v="7"/>
    <x v="2235"/>
    <n v="7.7"/>
    <n v="79"/>
    <x v="398"/>
    <n v="723"/>
  </r>
  <r>
    <x v="9"/>
    <x v="29"/>
    <x v="8"/>
    <x v="1011"/>
    <n v="15.9"/>
    <n v="46"/>
    <x v="399"/>
    <n v="871"/>
  </r>
  <r>
    <x v="9"/>
    <x v="29"/>
    <x v="9"/>
    <x v="761"/>
    <n v="-7"/>
    <n v="71"/>
    <x v="389"/>
    <n v="751"/>
  </r>
  <r>
    <x v="9"/>
    <x v="29"/>
    <x v="10"/>
    <x v="3383"/>
    <n v="-0.1"/>
    <n v="96"/>
    <x v="389"/>
    <n v="778"/>
  </r>
  <r>
    <x v="9"/>
    <x v="29"/>
    <x v="11"/>
    <x v="2832"/>
    <n v="-5.8"/>
    <n v="181"/>
    <x v="399"/>
    <n v="790"/>
  </r>
  <r>
    <x v="9"/>
    <x v="30"/>
    <x v="0"/>
    <x v="2147"/>
    <n v="0"/>
    <n v="487"/>
    <x v="383"/>
    <n v="157"/>
  </r>
  <r>
    <x v="9"/>
    <x v="30"/>
    <x v="1"/>
    <x v="3384"/>
    <n v="16.899999999999999"/>
    <n v="496"/>
    <x v="383"/>
    <n v="135"/>
  </r>
  <r>
    <x v="9"/>
    <x v="30"/>
    <x v="2"/>
    <x v="3385"/>
    <n v="-12.1"/>
    <n v="982"/>
    <x v="383"/>
    <n v="147"/>
  </r>
  <r>
    <x v="9"/>
    <x v="30"/>
    <x v="3"/>
    <x v="1046"/>
    <n v="3.1"/>
    <n v="273"/>
    <x v="383"/>
    <n v="149"/>
  </r>
  <r>
    <x v="9"/>
    <x v="30"/>
    <x v="4"/>
    <x v="3386"/>
    <n v="-3.9"/>
    <n v="296"/>
    <x v="391"/>
    <n v="177"/>
  </r>
  <r>
    <x v="9"/>
    <x v="30"/>
    <x v="5"/>
    <x v="1079"/>
    <n v="3.1"/>
    <n v="402"/>
    <x v="391"/>
    <n v="187"/>
  </r>
  <r>
    <x v="9"/>
    <x v="30"/>
    <x v="6"/>
    <x v="3387"/>
    <n v="1.1000000000000001"/>
    <n v="215"/>
    <x v="391"/>
    <n v="185"/>
  </r>
  <r>
    <x v="9"/>
    <x v="30"/>
    <x v="7"/>
    <x v="1051"/>
    <n v="3.1"/>
    <n v="1505"/>
    <x v="383"/>
    <n v="181"/>
  </r>
  <r>
    <x v="9"/>
    <x v="30"/>
    <x v="8"/>
    <x v="924"/>
    <n v="-5"/>
    <n v="567"/>
    <x v="391"/>
    <n v="205"/>
  </r>
  <r>
    <x v="9"/>
    <x v="30"/>
    <x v="9"/>
    <x v="1757"/>
    <n v="12.8"/>
    <n v="768"/>
    <x v="391"/>
    <n v="228"/>
  </r>
  <r>
    <x v="9"/>
    <x v="30"/>
    <x v="10"/>
    <x v="3388"/>
    <n v="-13.3"/>
    <n v="114"/>
    <x v="383"/>
    <n v="203"/>
  </r>
  <r>
    <x v="9"/>
    <x v="30"/>
    <x v="11"/>
    <x v="3389"/>
    <n v="9"/>
    <n v="609"/>
    <x v="383"/>
    <n v="230"/>
  </r>
  <r>
    <x v="9"/>
    <x v="31"/>
    <x v="0"/>
    <x v="3390"/>
    <n v="0"/>
    <n v="3082"/>
    <x v="255"/>
    <m/>
  </r>
  <r>
    <x v="9"/>
    <x v="31"/>
    <x v="1"/>
    <x v="3382"/>
    <n v="-5.6"/>
    <n v="2916"/>
    <x v="255"/>
    <m/>
  </r>
  <r>
    <x v="9"/>
    <x v="31"/>
    <x v="2"/>
    <x v="770"/>
    <n v="4.5999999999999996"/>
    <n v="2467"/>
    <x v="255"/>
    <m/>
  </r>
  <r>
    <x v="9"/>
    <x v="31"/>
    <x v="3"/>
    <x v="2250"/>
    <n v="-0.9"/>
    <n v="3599"/>
    <x v="255"/>
    <m/>
  </r>
  <r>
    <x v="9"/>
    <x v="31"/>
    <x v="4"/>
    <x v="3391"/>
    <n v="-1.1000000000000001"/>
    <n v="3961"/>
    <x v="255"/>
    <m/>
  </r>
  <r>
    <x v="9"/>
    <x v="31"/>
    <x v="5"/>
    <x v="3392"/>
    <n v="-3.8"/>
    <n v="4212"/>
    <x v="255"/>
    <m/>
  </r>
  <r>
    <x v="9"/>
    <x v="31"/>
    <x v="6"/>
    <x v="542"/>
    <n v="9.3000000000000007"/>
    <n v="3904"/>
    <x v="255"/>
    <m/>
  </r>
  <r>
    <x v="9"/>
    <x v="31"/>
    <x v="7"/>
    <x v="1930"/>
    <n v="4.9000000000000004"/>
    <n v="4252"/>
    <x v="255"/>
    <m/>
  </r>
  <r>
    <x v="9"/>
    <x v="31"/>
    <x v="8"/>
    <x v="2163"/>
    <n v="-0.3"/>
    <n v="4812"/>
    <x v="255"/>
    <m/>
  </r>
  <r>
    <x v="9"/>
    <x v="31"/>
    <x v="9"/>
    <x v="3393"/>
    <n v="0.8"/>
    <n v="4981"/>
    <x v="255"/>
    <m/>
  </r>
  <r>
    <x v="9"/>
    <x v="31"/>
    <x v="10"/>
    <x v="3394"/>
    <n v="3.1"/>
    <n v="4942"/>
    <x v="255"/>
    <m/>
  </r>
  <r>
    <x v="9"/>
    <x v="31"/>
    <x v="11"/>
    <x v="2893"/>
    <n v="5"/>
    <n v="4437"/>
    <x v="327"/>
    <n v="2740"/>
  </r>
  <r>
    <x v="9"/>
    <x v="32"/>
    <x v="0"/>
    <x v="3395"/>
    <n v="0"/>
    <n v="32"/>
    <x v="392"/>
    <n v="568"/>
  </r>
  <r>
    <x v="9"/>
    <x v="32"/>
    <x v="1"/>
    <x v="1916"/>
    <n v="19.5"/>
    <n v="55"/>
    <x v="387"/>
    <n v="647"/>
  </r>
  <r>
    <x v="9"/>
    <x v="32"/>
    <x v="2"/>
    <x v="1072"/>
    <n v="-27.7"/>
    <n v="-64"/>
    <x v="392"/>
    <n v="648"/>
  </r>
  <r>
    <x v="9"/>
    <x v="32"/>
    <x v="3"/>
    <x v="3396"/>
    <n v="7.5"/>
    <n v="2"/>
    <x v="392"/>
    <n v="670"/>
  </r>
  <r>
    <x v="9"/>
    <x v="32"/>
    <x v="4"/>
    <x v="3397"/>
    <n v="11.8"/>
    <n v="52"/>
    <x v="387"/>
    <n v="736"/>
  </r>
  <r>
    <x v="9"/>
    <x v="32"/>
    <x v="5"/>
    <x v="2490"/>
    <n v="-2.1"/>
    <n v="41"/>
    <x v="392"/>
    <n v="752"/>
  </r>
  <r>
    <x v="9"/>
    <x v="32"/>
    <x v="6"/>
    <x v="2372"/>
    <n v="0.6"/>
    <n v="39"/>
    <x v="396"/>
    <n v="758"/>
  </r>
  <r>
    <x v="9"/>
    <x v="32"/>
    <x v="7"/>
    <x v="3398"/>
    <n v="-8"/>
    <n v="54"/>
    <x v="396"/>
    <n v="707"/>
  </r>
  <r>
    <x v="9"/>
    <x v="32"/>
    <x v="8"/>
    <x v="3388"/>
    <n v="-3.1"/>
    <n v="112"/>
    <x v="396"/>
    <n v="695"/>
  </r>
  <r>
    <x v="9"/>
    <x v="32"/>
    <x v="9"/>
    <x v="750"/>
    <n v="2.2000000000000002"/>
    <n v="91"/>
    <x v="396"/>
    <n v="743"/>
  </r>
  <r>
    <x v="9"/>
    <x v="32"/>
    <x v="10"/>
    <x v="1775"/>
    <n v="4.5999999999999996"/>
    <n v="142"/>
    <x v="392"/>
    <n v="851"/>
  </r>
  <r>
    <x v="9"/>
    <x v="32"/>
    <x v="11"/>
    <x v="3399"/>
    <n v="-0.1"/>
    <n v="120"/>
    <x v="387"/>
    <n v="861"/>
  </r>
  <r>
    <x v="9"/>
    <x v="33"/>
    <x v="0"/>
    <x v="1804"/>
    <n v="0"/>
    <n v="40"/>
    <x v="387"/>
    <n v="426"/>
  </r>
  <r>
    <x v="9"/>
    <x v="33"/>
    <x v="1"/>
    <x v="3400"/>
    <n v="-3.9"/>
    <n v="-47"/>
    <x v="387"/>
    <n v="447"/>
  </r>
  <r>
    <x v="9"/>
    <x v="33"/>
    <x v="2"/>
    <x v="1804"/>
    <n v="-1.2"/>
    <n v="68"/>
    <x v="396"/>
    <n v="414"/>
  </r>
  <r>
    <x v="9"/>
    <x v="33"/>
    <x v="3"/>
    <x v="3401"/>
    <n v="9.1"/>
    <n v="89"/>
    <x v="392"/>
    <n v="430"/>
  </r>
  <r>
    <x v="9"/>
    <x v="33"/>
    <x v="4"/>
    <x v="3402"/>
    <n v="2"/>
    <n v="21"/>
    <x v="392"/>
    <n v="491"/>
  </r>
  <r>
    <x v="9"/>
    <x v="33"/>
    <x v="5"/>
    <x v="1463"/>
    <n v="-9.1999999999999993"/>
    <n v="31"/>
    <x v="415"/>
    <n v="437"/>
  </r>
  <r>
    <x v="9"/>
    <x v="33"/>
    <x v="6"/>
    <x v="1463"/>
    <n v="-0.5"/>
    <n v="59"/>
    <x v="415"/>
    <n v="471"/>
  </r>
  <r>
    <x v="9"/>
    <x v="33"/>
    <x v="7"/>
    <x v="3403"/>
    <n v="9.3000000000000007"/>
    <n v="28"/>
    <x v="396"/>
    <n v="468"/>
  </r>
  <r>
    <x v="9"/>
    <x v="33"/>
    <x v="8"/>
    <x v="662"/>
    <n v="-7.6"/>
    <n v="36"/>
    <x v="392"/>
    <n v="500"/>
  </r>
  <r>
    <x v="9"/>
    <x v="33"/>
    <x v="9"/>
    <x v="1818"/>
    <n v="19.399999999999999"/>
    <n v="50"/>
    <x v="386"/>
    <n v="608"/>
  </r>
  <r>
    <x v="9"/>
    <x v="33"/>
    <x v="10"/>
    <x v="1435"/>
    <n v="10.3"/>
    <n v="49"/>
    <x v="388"/>
    <n v="715"/>
  </r>
  <r>
    <x v="9"/>
    <x v="33"/>
    <x v="11"/>
    <x v="3404"/>
    <n v="4.4000000000000004"/>
    <n v="53"/>
    <x v="386"/>
    <n v="829"/>
  </r>
  <r>
    <x v="9"/>
    <x v="34"/>
    <x v="0"/>
    <x v="2163"/>
    <n v="0"/>
    <n v="958"/>
    <x v="419"/>
    <n v="1788"/>
  </r>
  <r>
    <x v="9"/>
    <x v="34"/>
    <x v="1"/>
    <x v="965"/>
    <n v="3.1"/>
    <n v="1113"/>
    <x v="382"/>
    <n v="1783"/>
  </r>
  <r>
    <x v="9"/>
    <x v="34"/>
    <x v="2"/>
    <x v="3405"/>
    <n v="-1.2"/>
    <n v="1080"/>
    <x v="382"/>
    <n v="1890"/>
  </r>
  <r>
    <x v="9"/>
    <x v="34"/>
    <x v="3"/>
    <x v="3406"/>
    <n v="7.1"/>
    <n v="1066"/>
    <x v="381"/>
    <n v="2070"/>
  </r>
  <r>
    <x v="9"/>
    <x v="34"/>
    <x v="4"/>
    <x v="3407"/>
    <n v="-2"/>
    <n v="1126"/>
    <x v="420"/>
    <n v="2102"/>
  </r>
  <r>
    <x v="9"/>
    <x v="34"/>
    <x v="5"/>
    <x v="1043"/>
    <n v="-1.5"/>
    <n v="1148"/>
    <x v="420"/>
    <n v="2167"/>
  </r>
  <r>
    <x v="9"/>
    <x v="34"/>
    <x v="6"/>
    <x v="3408"/>
    <n v="5.5"/>
    <n v="1484"/>
    <x v="381"/>
    <n v="2290"/>
  </r>
  <r>
    <x v="9"/>
    <x v="34"/>
    <x v="7"/>
    <x v="3409"/>
    <n v="3.3"/>
    <n v="1366"/>
    <x v="377"/>
    <n v="2369"/>
  </r>
  <r>
    <x v="9"/>
    <x v="34"/>
    <x v="8"/>
    <x v="3410"/>
    <n v="3.4"/>
    <n v="1596"/>
    <x v="377"/>
    <n v="2458"/>
  </r>
  <r>
    <x v="9"/>
    <x v="34"/>
    <x v="9"/>
    <x v="550"/>
    <n v="-1.7"/>
    <n v="1463"/>
    <x v="377"/>
    <n v="2525"/>
  </r>
  <r>
    <x v="9"/>
    <x v="34"/>
    <x v="10"/>
    <x v="3411"/>
    <n v="-0.2"/>
    <n v="1553"/>
    <x v="420"/>
    <n v="2582"/>
  </r>
  <r>
    <x v="9"/>
    <x v="34"/>
    <x v="11"/>
    <x v="3412"/>
    <n v="3.8"/>
    <n v="1936"/>
    <x v="420"/>
    <n v="2757"/>
  </r>
  <r>
    <x v="9"/>
    <x v="35"/>
    <x v="0"/>
    <x v="781"/>
    <n v="0"/>
    <n v="373"/>
    <x v="378"/>
    <n v="1598"/>
  </r>
  <r>
    <x v="9"/>
    <x v="35"/>
    <x v="1"/>
    <x v="1445"/>
    <n v="1.4"/>
    <n v="439"/>
    <x v="445"/>
    <n v="1726"/>
  </r>
  <r>
    <x v="9"/>
    <x v="35"/>
    <x v="2"/>
    <x v="3413"/>
    <n v="2.5"/>
    <n v="459"/>
    <x v="445"/>
    <n v="1806"/>
  </r>
  <r>
    <x v="9"/>
    <x v="35"/>
    <x v="3"/>
    <x v="3414"/>
    <n v="2.7"/>
    <n v="371"/>
    <x v="93"/>
    <n v="1904"/>
  </r>
  <r>
    <x v="9"/>
    <x v="35"/>
    <x v="4"/>
    <x v="2867"/>
    <n v="4.8"/>
    <n v="511"/>
    <x v="92"/>
    <n v="2034"/>
  </r>
  <r>
    <x v="9"/>
    <x v="35"/>
    <x v="5"/>
    <x v="3415"/>
    <n v="-1.4"/>
    <n v="547"/>
    <x v="38"/>
    <n v="2093"/>
  </r>
  <r>
    <x v="9"/>
    <x v="35"/>
    <x v="6"/>
    <x v="2519"/>
    <n v="-2"/>
    <n v="493"/>
    <x v="38"/>
    <n v="2115"/>
  </r>
  <r>
    <x v="9"/>
    <x v="35"/>
    <x v="7"/>
    <x v="2457"/>
    <n v="0.5"/>
    <n v="293"/>
    <x v="38"/>
    <n v="2261"/>
  </r>
  <r>
    <x v="9"/>
    <x v="35"/>
    <x v="8"/>
    <x v="3416"/>
    <n v="8.3000000000000007"/>
    <n v="387"/>
    <x v="91"/>
    <n v="2393"/>
  </r>
  <r>
    <x v="9"/>
    <x v="35"/>
    <x v="9"/>
    <x v="2909"/>
    <n v="-0.9"/>
    <n v="438"/>
    <x v="34"/>
    <n v="2464"/>
  </r>
  <r>
    <x v="9"/>
    <x v="35"/>
    <x v="10"/>
    <x v="3417"/>
    <n v="-1.9"/>
    <n v="661"/>
    <x v="34"/>
    <n v="2563"/>
  </r>
  <r>
    <x v="9"/>
    <x v="35"/>
    <x v="11"/>
    <x v="1736"/>
    <n v="-0.2"/>
    <n v="473"/>
    <x v="34"/>
    <n v="2679"/>
  </r>
  <r>
    <x v="9"/>
    <x v="36"/>
    <x v="0"/>
    <x v="3418"/>
    <n v="0"/>
    <n v="335"/>
    <x v="403"/>
    <n v="3572"/>
  </r>
  <r>
    <x v="9"/>
    <x v="36"/>
    <x v="1"/>
    <x v="3419"/>
    <n v="-0.4"/>
    <n v="330"/>
    <x v="403"/>
    <n v="3799"/>
  </r>
  <r>
    <x v="9"/>
    <x v="36"/>
    <x v="2"/>
    <x v="2600"/>
    <n v="0.9"/>
    <n v="283"/>
    <x v="404"/>
    <n v="3986"/>
  </r>
  <r>
    <x v="9"/>
    <x v="36"/>
    <x v="3"/>
    <x v="3420"/>
    <n v="2"/>
    <n v="336"/>
    <x v="401"/>
    <n v="4396"/>
  </r>
  <r>
    <x v="9"/>
    <x v="36"/>
    <x v="4"/>
    <x v="3421"/>
    <n v="4.5999999999999996"/>
    <n v="350"/>
    <x v="698"/>
    <n v="4788"/>
  </r>
  <r>
    <x v="9"/>
    <x v="36"/>
    <x v="5"/>
    <x v="3422"/>
    <n v="2.5"/>
    <n v="494"/>
    <x v="485"/>
    <n v="5165"/>
  </r>
  <r>
    <x v="9"/>
    <x v="36"/>
    <x v="6"/>
    <x v="3423"/>
    <n v="-2.5"/>
    <n v="453"/>
    <x v="151"/>
    <n v="5295"/>
  </r>
  <r>
    <x v="9"/>
    <x v="36"/>
    <x v="7"/>
    <x v="3424"/>
    <n v="2.2999999999999998"/>
    <n v="442"/>
    <x v="151"/>
    <n v="5565"/>
  </r>
  <r>
    <x v="9"/>
    <x v="36"/>
    <x v="8"/>
    <x v="3425"/>
    <n v="-0.9"/>
    <n v="460"/>
    <x v="407"/>
    <n v="5664"/>
  </r>
  <r>
    <x v="9"/>
    <x v="36"/>
    <x v="9"/>
    <x v="3426"/>
    <n v="2.9"/>
    <n v="444"/>
    <x v="122"/>
    <n v="6013"/>
  </r>
  <r>
    <x v="9"/>
    <x v="36"/>
    <x v="10"/>
    <x v="2969"/>
    <n v="0.8"/>
    <n v="475"/>
    <x v="505"/>
    <n v="6366"/>
  </r>
  <r>
    <x v="9"/>
    <x v="36"/>
    <x v="11"/>
    <x v="3427"/>
    <n v="0.3"/>
    <n v="612"/>
    <x v="503"/>
    <n v="6691"/>
  </r>
  <r>
    <x v="9"/>
    <x v="37"/>
    <x v="0"/>
    <x v="3428"/>
    <n v="0"/>
    <n v="110"/>
    <x v="386"/>
    <n v="391"/>
  </r>
  <r>
    <x v="9"/>
    <x v="37"/>
    <x v="1"/>
    <x v="3429"/>
    <n v="-6.6"/>
    <n v="119"/>
    <x v="386"/>
    <n v="397"/>
  </r>
  <r>
    <x v="9"/>
    <x v="37"/>
    <x v="2"/>
    <x v="1859"/>
    <n v="3.4"/>
    <n v="99"/>
    <x v="387"/>
    <n v="408"/>
  </r>
  <r>
    <x v="9"/>
    <x v="37"/>
    <x v="3"/>
    <x v="3430"/>
    <n v="-4.2"/>
    <n v="104"/>
    <x v="388"/>
    <n v="446"/>
  </r>
  <r>
    <x v="9"/>
    <x v="37"/>
    <x v="4"/>
    <x v="3356"/>
    <n v="5"/>
    <n v="117"/>
    <x v="387"/>
    <n v="448"/>
  </r>
  <r>
    <x v="9"/>
    <x v="37"/>
    <x v="5"/>
    <x v="923"/>
    <n v="8.4"/>
    <n v="109"/>
    <x v="386"/>
    <n v="498"/>
  </r>
  <r>
    <x v="9"/>
    <x v="37"/>
    <x v="6"/>
    <x v="2419"/>
    <n v="-6.4"/>
    <n v="124"/>
    <x v="387"/>
    <n v="500"/>
  </r>
  <r>
    <x v="9"/>
    <x v="37"/>
    <x v="7"/>
    <x v="1822"/>
    <n v="-4.3"/>
    <n v="97"/>
    <x v="386"/>
    <n v="479"/>
  </r>
  <r>
    <x v="9"/>
    <x v="37"/>
    <x v="8"/>
    <x v="927"/>
    <n v="0.7"/>
    <n v="103"/>
    <x v="388"/>
    <n v="525"/>
  </r>
  <r>
    <x v="9"/>
    <x v="37"/>
    <x v="9"/>
    <x v="3431"/>
    <n v="-2.2000000000000002"/>
    <n v="122"/>
    <x v="394"/>
    <n v="560"/>
  </r>
  <r>
    <x v="9"/>
    <x v="37"/>
    <x v="10"/>
    <x v="3432"/>
    <n v="1.6"/>
    <n v="125"/>
    <x v="393"/>
    <n v="593"/>
  </r>
  <r>
    <x v="9"/>
    <x v="37"/>
    <x v="11"/>
    <x v="3075"/>
    <n v="4.8"/>
    <n v="167"/>
    <x v="393"/>
    <n v="654"/>
  </r>
  <r>
    <x v="9"/>
    <x v="38"/>
    <x v="0"/>
    <x v="456"/>
    <n v="0"/>
    <n v="0"/>
    <x v="327"/>
    <n v="0"/>
  </r>
  <r>
    <x v="9"/>
    <x v="38"/>
    <x v="1"/>
    <x v="456"/>
    <n v="0"/>
    <n v="0"/>
    <x v="327"/>
    <n v="0"/>
  </r>
  <r>
    <x v="9"/>
    <x v="38"/>
    <x v="2"/>
    <x v="456"/>
    <n v="0"/>
    <n v="0"/>
    <x v="327"/>
    <n v="0"/>
  </r>
  <r>
    <x v="9"/>
    <x v="38"/>
    <x v="3"/>
    <x v="456"/>
    <n v="0"/>
    <n v="0"/>
    <x v="327"/>
    <n v="0"/>
  </r>
  <r>
    <x v="9"/>
    <x v="38"/>
    <x v="4"/>
    <x v="456"/>
    <n v="0"/>
    <n v="0"/>
    <x v="327"/>
    <n v="0"/>
  </r>
  <r>
    <x v="9"/>
    <x v="38"/>
    <x v="5"/>
    <x v="456"/>
    <n v="0"/>
    <n v="0"/>
    <x v="327"/>
    <n v="0"/>
  </r>
  <r>
    <x v="9"/>
    <x v="38"/>
    <x v="6"/>
    <x v="456"/>
    <n v="0"/>
    <n v="0"/>
    <x v="327"/>
    <n v="0"/>
  </r>
  <r>
    <x v="9"/>
    <x v="38"/>
    <x v="7"/>
    <x v="456"/>
    <n v="0"/>
    <n v="0"/>
    <x v="327"/>
    <n v="0"/>
  </r>
  <r>
    <x v="9"/>
    <x v="38"/>
    <x v="8"/>
    <x v="456"/>
    <n v="0"/>
    <n v="0"/>
    <x v="327"/>
    <n v="0"/>
  </r>
  <r>
    <x v="9"/>
    <x v="38"/>
    <x v="9"/>
    <x v="456"/>
    <n v="0"/>
    <n v="0"/>
    <x v="327"/>
    <n v="0"/>
  </r>
  <r>
    <x v="9"/>
    <x v="38"/>
    <x v="10"/>
    <x v="456"/>
    <n v="0"/>
    <n v="0"/>
    <x v="327"/>
    <n v="0"/>
  </r>
  <r>
    <x v="9"/>
    <x v="38"/>
    <x v="11"/>
    <x v="456"/>
    <n v="0"/>
    <n v="0"/>
    <x v="327"/>
    <n v="0"/>
  </r>
  <r>
    <x v="9"/>
    <x v="39"/>
    <x v="0"/>
    <x v="3433"/>
    <n v="0"/>
    <n v="1781"/>
    <x v="100"/>
    <n v="6282"/>
  </r>
  <r>
    <x v="9"/>
    <x v="39"/>
    <x v="1"/>
    <x v="3434"/>
    <n v="1"/>
    <n v="2004"/>
    <x v="481"/>
    <n v="6550"/>
  </r>
  <r>
    <x v="9"/>
    <x v="39"/>
    <x v="2"/>
    <x v="3435"/>
    <n v="1"/>
    <n v="2001"/>
    <x v="28"/>
    <n v="6932"/>
  </r>
  <r>
    <x v="9"/>
    <x v="39"/>
    <x v="3"/>
    <x v="3436"/>
    <n v="2.4"/>
    <n v="1869"/>
    <x v="103"/>
    <n v="7414"/>
  </r>
  <r>
    <x v="9"/>
    <x v="39"/>
    <x v="4"/>
    <x v="3437"/>
    <n v="2"/>
    <n v="2046"/>
    <x v="487"/>
    <n v="7851"/>
  </r>
  <r>
    <x v="9"/>
    <x v="39"/>
    <x v="5"/>
    <x v="3438"/>
    <n v="0.2"/>
    <n v="2225"/>
    <x v="497"/>
    <n v="8330"/>
  </r>
  <r>
    <x v="9"/>
    <x v="39"/>
    <x v="6"/>
    <x v="3439"/>
    <n v="0.3"/>
    <n v="2546"/>
    <x v="167"/>
    <n v="8605"/>
  </r>
  <r>
    <x v="9"/>
    <x v="39"/>
    <x v="7"/>
    <x v="3440"/>
    <n v="2.4"/>
    <n v="2228"/>
    <x v="117"/>
    <n v="9058"/>
  </r>
  <r>
    <x v="9"/>
    <x v="39"/>
    <x v="8"/>
    <x v="3441"/>
    <n v="1.6"/>
    <n v="2600"/>
    <x v="168"/>
    <n v="9355"/>
  </r>
  <r>
    <x v="9"/>
    <x v="39"/>
    <x v="9"/>
    <x v="3442"/>
    <n v="0.7"/>
    <n v="2432"/>
    <x v="96"/>
    <n v="9808"/>
  </r>
  <r>
    <x v="9"/>
    <x v="39"/>
    <x v="10"/>
    <x v="3443"/>
    <n v="0.5"/>
    <n v="2820"/>
    <x v="95"/>
    <n v="10298"/>
  </r>
  <r>
    <x v="9"/>
    <x v="39"/>
    <x v="11"/>
    <x v="3444"/>
    <n v="1"/>
    <n v="3218"/>
    <x v="95"/>
    <n v="10813"/>
  </r>
  <r>
    <x v="9"/>
    <x v="40"/>
    <x v="0"/>
    <x v="3445"/>
    <n v="0"/>
    <n v="756"/>
    <x v="378"/>
    <n v="1980"/>
  </r>
  <r>
    <x v="9"/>
    <x v="40"/>
    <x v="1"/>
    <x v="1035"/>
    <n v="2.6"/>
    <n v="846"/>
    <x v="378"/>
    <n v="2105"/>
  </r>
  <r>
    <x v="9"/>
    <x v="40"/>
    <x v="2"/>
    <x v="3334"/>
    <n v="-2.8"/>
    <n v="707"/>
    <x v="378"/>
    <n v="2206"/>
  </r>
  <r>
    <x v="9"/>
    <x v="40"/>
    <x v="3"/>
    <x v="3446"/>
    <n v="-1.3"/>
    <n v="732"/>
    <x v="378"/>
    <n v="2289"/>
  </r>
  <r>
    <x v="9"/>
    <x v="40"/>
    <x v="4"/>
    <x v="3447"/>
    <n v="4.4000000000000004"/>
    <n v="801"/>
    <x v="93"/>
    <n v="2452"/>
  </r>
  <r>
    <x v="9"/>
    <x v="40"/>
    <x v="5"/>
    <x v="3448"/>
    <n v="1.9"/>
    <n v="978"/>
    <x v="93"/>
    <n v="2621"/>
  </r>
  <r>
    <x v="9"/>
    <x v="40"/>
    <x v="6"/>
    <x v="3449"/>
    <n v="1.3"/>
    <n v="1095"/>
    <x v="92"/>
    <n v="2738"/>
  </r>
  <r>
    <x v="9"/>
    <x v="40"/>
    <x v="7"/>
    <x v="1955"/>
    <n v="3.5"/>
    <n v="1101"/>
    <x v="91"/>
    <n v="2889"/>
  </r>
  <r>
    <x v="9"/>
    <x v="40"/>
    <x v="8"/>
    <x v="3450"/>
    <n v="-0.8"/>
    <n v="1198"/>
    <x v="35"/>
    <n v="2864"/>
  </r>
  <r>
    <x v="9"/>
    <x v="40"/>
    <x v="9"/>
    <x v="3451"/>
    <n v="0.7"/>
    <n v="1210"/>
    <x v="35"/>
    <n v="2964"/>
  </r>
  <r>
    <x v="9"/>
    <x v="40"/>
    <x v="10"/>
    <x v="3349"/>
    <n v="1.1000000000000001"/>
    <n v="1297"/>
    <x v="35"/>
    <n v="3119"/>
  </r>
  <r>
    <x v="9"/>
    <x v="40"/>
    <x v="11"/>
    <x v="813"/>
    <n v="1.3"/>
    <n v="1411"/>
    <x v="35"/>
    <n v="3273"/>
  </r>
  <r>
    <x v="9"/>
    <x v="41"/>
    <x v="0"/>
    <x v="2888"/>
    <n v="0"/>
    <n v="1025"/>
    <x v="699"/>
    <n v="4302"/>
  </r>
  <r>
    <x v="9"/>
    <x v="41"/>
    <x v="1"/>
    <x v="3452"/>
    <n v="0.2"/>
    <n v="1158"/>
    <x v="152"/>
    <n v="4445"/>
  </r>
  <r>
    <x v="9"/>
    <x v="41"/>
    <x v="2"/>
    <x v="3453"/>
    <n v="2.8"/>
    <n v="1294"/>
    <x v="674"/>
    <n v="4726"/>
  </r>
  <r>
    <x v="9"/>
    <x v="41"/>
    <x v="3"/>
    <x v="3454"/>
    <n v="4.2"/>
    <n v="1137"/>
    <x v="405"/>
    <n v="5125"/>
  </r>
  <r>
    <x v="9"/>
    <x v="41"/>
    <x v="4"/>
    <x v="3455"/>
    <n v="0.9"/>
    <n v="1245"/>
    <x v="510"/>
    <n v="5399"/>
  </r>
  <r>
    <x v="9"/>
    <x v="41"/>
    <x v="5"/>
    <x v="3456"/>
    <n v="-0.6"/>
    <n v="1247"/>
    <x v="406"/>
    <n v="5709"/>
  </r>
  <r>
    <x v="9"/>
    <x v="41"/>
    <x v="6"/>
    <x v="3457"/>
    <n v="-0.1"/>
    <n v="1451"/>
    <x v="151"/>
    <n v="5867"/>
  </r>
  <r>
    <x v="9"/>
    <x v="41"/>
    <x v="7"/>
    <x v="3458"/>
    <n v="1.8"/>
    <n v="1127"/>
    <x v="504"/>
    <n v="6169"/>
  </r>
  <r>
    <x v="9"/>
    <x v="41"/>
    <x v="8"/>
    <x v="3459"/>
    <n v="2.8"/>
    <n v="1402"/>
    <x v="407"/>
    <n v="6491"/>
  </r>
  <r>
    <x v="9"/>
    <x v="41"/>
    <x v="9"/>
    <x v="3460"/>
    <n v="0.7"/>
    <n v="1222"/>
    <x v="505"/>
    <n v="6844"/>
  </r>
  <r>
    <x v="9"/>
    <x v="41"/>
    <x v="10"/>
    <x v="3461"/>
    <n v="0.2"/>
    <n v="1523"/>
    <x v="114"/>
    <n v="7179"/>
  </r>
  <r>
    <x v="9"/>
    <x v="41"/>
    <x v="11"/>
    <x v="3462"/>
    <n v="0.9"/>
    <n v="1807"/>
    <x v="114"/>
    <n v="7540"/>
  </r>
  <r>
    <x v="10"/>
    <x v="0"/>
    <x v="0"/>
    <x v="3463"/>
    <n v="0"/>
    <n v="13741"/>
    <x v="762"/>
    <n v="34683"/>
  </r>
  <r>
    <x v="10"/>
    <x v="0"/>
    <x v="1"/>
    <x v="3464"/>
    <n v="0.7"/>
    <n v="14302"/>
    <x v="229"/>
    <n v="36271"/>
  </r>
  <r>
    <x v="10"/>
    <x v="0"/>
    <x v="2"/>
    <x v="3465"/>
    <n v="0.8"/>
    <n v="12776"/>
    <x v="763"/>
    <n v="37275"/>
  </r>
  <r>
    <x v="10"/>
    <x v="0"/>
    <x v="3"/>
    <x v="3466"/>
    <n v="3.5"/>
    <n v="15560"/>
    <x v="232"/>
    <n v="38641"/>
  </r>
  <r>
    <x v="10"/>
    <x v="0"/>
    <x v="4"/>
    <x v="3467"/>
    <n v="2.8"/>
    <n v="16173"/>
    <x v="764"/>
    <n v="41407"/>
  </r>
  <r>
    <x v="10"/>
    <x v="0"/>
    <x v="5"/>
    <x v="3468"/>
    <n v="-1.3"/>
    <n v="21722"/>
    <x v="765"/>
    <n v="43063"/>
  </r>
  <r>
    <x v="10"/>
    <x v="0"/>
    <x v="6"/>
    <x v="3469"/>
    <n v="5.7"/>
    <n v="16582"/>
    <x v="766"/>
    <n v="45424"/>
  </r>
  <r>
    <x v="10"/>
    <x v="0"/>
    <x v="7"/>
    <x v="3470"/>
    <n v="-2.2999999999999998"/>
    <n v="17338"/>
    <x v="767"/>
    <n v="46336"/>
  </r>
  <r>
    <x v="10"/>
    <x v="0"/>
    <x v="8"/>
    <x v="3471"/>
    <n v="-4.4000000000000004"/>
    <n v="19880"/>
    <x v="768"/>
    <n v="45866"/>
  </r>
  <r>
    <x v="10"/>
    <x v="0"/>
    <x v="9"/>
    <x v="3472"/>
    <n v="-1.1000000000000001"/>
    <n v="20959"/>
    <x v="693"/>
    <n v="46382"/>
  </r>
  <r>
    <x v="10"/>
    <x v="0"/>
    <x v="10"/>
    <x v="3473"/>
    <n v="5.5"/>
    <n v="23545"/>
    <x v="317"/>
    <n v="48687"/>
  </r>
  <r>
    <x v="10"/>
    <x v="0"/>
    <x v="11"/>
    <x v="3474"/>
    <n v="0"/>
    <n v="27356"/>
    <x v="769"/>
    <n v="51918"/>
  </r>
  <r>
    <x v="10"/>
    <x v="1"/>
    <x v="0"/>
    <x v="1844"/>
    <n v="0"/>
    <n v="113"/>
    <x v="392"/>
    <n v="95"/>
  </r>
  <r>
    <x v="10"/>
    <x v="1"/>
    <x v="1"/>
    <x v="557"/>
    <n v="0.7"/>
    <n v="273"/>
    <x v="392"/>
    <n v="96"/>
  </r>
  <r>
    <x v="10"/>
    <x v="1"/>
    <x v="2"/>
    <x v="1904"/>
    <n v="2.7"/>
    <n v="255"/>
    <x v="396"/>
    <n v="107"/>
  </r>
  <r>
    <x v="10"/>
    <x v="1"/>
    <x v="3"/>
    <x v="1055"/>
    <n v="-0.2"/>
    <n v="140"/>
    <x v="396"/>
    <n v="116"/>
  </r>
  <r>
    <x v="10"/>
    <x v="1"/>
    <x v="4"/>
    <x v="3475"/>
    <n v="3.1"/>
    <n v="315"/>
    <x v="396"/>
    <n v="139"/>
  </r>
  <r>
    <x v="10"/>
    <x v="1"/>
    <x v="5"/>
    <x v="3476"/>
    <n v="3.8"/>
    <n v="442"/>
    <x v="396"/>
    <n v="149"/>
  </r>
  <r>
    <x v="10"/>
    <x v="1"/>
    <x v="6"/>
    <x v="1459"/>
    <n v="-6.1"/>
    <n v="385"/>
    <x v="396"/>
    <n v="149"/>
  </r>
  <r>
    <x v="10"/>
    <x v="1"/>
    <x v="7"/>
    <x v="3477"/>
    <n v="5.5"/>
    <n v="303"/>
    <x v="392"/>
    <n v="166"/>
  </r>
  <r>
    <x v="10"/>
    <x v="1"/>
    <x v="8"/>
    <x v="3478"/>
    <n v="8.1"/>
    <n v="390"/>
    <x v="396"/>
    <n v="167"/>
  </r>
  <r>
    <x v="10"/>
    <x v="1"/>
    <x v="9"/>
    <x v="736"/>
    <n v="4.4000000000000004"/>
    <n v="892"/>
    <x v="396"/>
    <n v="182"/>
  </r>
  <r>
    <x v="10"/>
    <x v="1"/>
    <x v="10"/>
    <x v="1429"/>
    <n v="-15.5"/>
    <n v="302"/>
    <x v="396"/>
    <n v="191"/>
  </r>
  <r>
    <x v="10"/>
    <x v="1"/>
    <x v="11"/>
    <x v="3479"/>
    <n v="19.2"/>
    <n v="328"/>
    <x v="392"/>
    <n v="219"/>
  </r>
  <r>
    <x v="10"/>
    <x v="2"/>
    <x v="0"/>
    <x v="517"/>
    <n v="0"/>
    <m/>
    <x v="255"/>
    <m/>
  </r>
  <r>
    <x v="10"/>
    <x v="2"/>
    <x v="1"/>
    <x v="517"/>
    <n v="0"/>
    <m/>
    <x v="255"/>
    <m/>
  </r>
  <r>
    <x v="10"/>
    <x v="2"/>
    <x v="2"/>
    <x v="517"/>
    <n v="0"/>
    <m/>
    <x v="255"/>
    <m/>
  </r>
  <r>
    <x v="10"/>
    <x v="2"/>
    <x v="3"/>
    <x v="517"/>
    <n v="0"/>
    <m/>
    <x v="255"/>
    <m/>
  </r>
  <r>
    <x v="10"/>
    <x v="2"/>
    <x v="4"/>
    <x v="517"/>
    <n v="0"/>
    <m/>
    <x v="255"/>
    <m/>
  </r>
  <r>
    <x v="10"/>
    <x v="2"/>
    <x v="5"/>
    <x v="517"/>
    <n v="0"/>
    <m/>
    <x v="255"/>
    <m/>
  </r>
  <r>
    <x v="10"/>
    <x v="2"/>
    <x v="6"/>
    <x v="517"/>
    <n v="0"/>
    <m/>
    <x v="255"/>
    <m/>
  </r>
  <r>
    <x v="10"/>
    <x v="2"/>
    <x v="7"/>
    <x v="517"/>
    <n v="0"/>
    <m/>
    <x v="255"/>
    <m/>
  </r>
  <r>
    <x v="10"/>
    <x v="2"/>
    <x v="8"/>
    <x v="517"/>
    <n v="0"/>
    <m/>
    <x v="255"/>
    <m/>
  </r>
  <r>
    <x v="10"/>
    <x v="2"/>
    <x v="9"/>
    <x v="517"/>
    <n v="0"/>
    <m/>
    <x v="255"/>
    <m/>
  </r>
  <r>
    <x v="10"/>
    <x v="2"/>
    <x v="10"/>
    <x v="517"/>
    <n v="0"/>
    <m/>
    <x v="255"/>
    <m/>
  </r>
  <r>
    <x v="10"/>
    <x v="2"/>
    <x v="11"/>
    <x v="517"/>
    <n v="0"/>
    <m/>
    <x v="255"/>
    <m/>
  </r>
  <r>
    <x v="10"/>
    <x v="3"/>
    <x v="0"/>
    <x v="3480"/>
    <n v="0"/>
    <n v="1"/>
    <x v="327"/>
    <n v="16"/>
  </r>
  <r>
    <x v="10"/>
    <x v="3"/>
    <x v="1"/>
    <x v="713"/>
    <n v="-19.3"/>
    <n v="6"/>
    <x v="327"/>
    <n v="17"/>
  </r>
  <r>
    <x v="10"/>
    <x v="3"/>
    <x v="2"/>
    <x v="1331"/>
    <n v="-17"/>
    <n v="2"/>
    <x v="327"/>
    <n v="12"/>
  </r>
  <r>
    <x v="10"/>
    <x v="3"/>
    <x v="3"/>
    <x v="3480"/>
    <n v="32.9"/>
    <n v="0"/>
    <x v="327"/>
    <n v="14"/>
  </r>
  <r>
    <x v="10"/>
    <x v="3"/>
    <x v="4"/>
    <x v="2436"/>
    <n v="25.6"/>
    <n v="44"/>
    <x v="327"/>
    <n v="25"/>
  </r>
  <r>
    <x v="10"/>
    <x v="3"/>
    <x v="5"/>
    <x v="3481"/>
    <n v="2.7"/>
    <n v="4"/>
    <x v="327"/>
    <n v="24"/>
  </r>
  <r>
    <x v="10"/>
    <x v="3"/>
    <x v="6"/>
    <x v="720"/>
    <n v="6.9"/>
    <n v="3"/>
    <x v="327"/>
    <n v="25"/>
  </r>
  <r>
    <x v="10"/>
    <x v="3"/>
    <x v="7"/>
    <x v="2735"/>
    <n v="5.3"/>
    <n v="-3"/>
    <x v="327"/>
    <n v="36"/>
  </r>
  <r>
    <x v="10"/>
    <x v="3"/>
    <x v="8"/>
    <x v="1785"/>
    <n v="30.9"/>
    <n v="8"/>
    <x v="256"/>
    <n v="40"/>
  </r>
  <r>
    <x v="10"/>
    <x v="3"/>
    <x v="9"/>
    <x v="2130"/>
    <n v="-20.3"/>
    <n v="30"/>
    <x v="256"/>
    <n v="40"/>
  </r>
  <r>
    <x v="10"/>
    <x v="3"/>
    <x v="10"/>
    <x v="614"/>
    <n v="16.5"/>
    <n v="47"/>
    <x v="256"/>
    <n v="43"/>
  </r>
  <r>
    <x v="10"/>
    <x v="3"/>
    <x v="11"/>
    <x v="639"/>
    <n v="39"/>
    <n v="43"/>
    <x v="256"/>
    <n v="48"/>
  </r>
  <r>
    <x v="10"/>
    <x v="4"/>
    <x v="0"/>
    <x v="517"/>
    <n v="0"/>
    <m/>
    <x v="255"/>
    <m/>
  </r>
  <r>
    <x v="10"/>
    <x v="4"/>
    <x v="1"/>
    <x v="517"/>
    <n v="0"/>
    <m/>
    <x v="255"/>
    <m/>
  </r>
  <r>
    <x v="10"/>
    <x v="4"/>
    <x v="2"/>
    <x v="517"/>
    <n v="0"/>
    <m/>
    <x v="255"/>
    <m/>
  </r>
  <r>
    <x v="10"/>
    <x v="4"/>
    <x v="3"/>
    <x v="517"/>
    <n v="0"/>
    <m/>
    <x v="255"/>
    <m/>
  </r>
  <r>
    <x v="10"/>
    <x v="4"/>
    <x v="4"/>
    <x v="517"/>
    <n v="0"/>
    <m/>
    <x v="255"/>
    <m/>
  </r>
  <r>
    <x v="10"/>
    <x v="4"/>
    <x v="5"/>
    <x v="517"/>
    <n v="0"/>
    <m/>
    <x v="255"/>
    <m/>
  </r>
  <r>
    <x v="10"/>
    <x v="4"/>
    <x v="6"/>
    <x v="517"/>
    <n v="0"/>
    <m/>
    <x v="255"/>
    <m/>
  </r>
  <r>
    <x v="10"/>
    <x v="4"/>
    <x v="7"/>
    <x v="517"/>
    <n v="0"/>
    <m/>
    <x v="255"/>
    <m/>
  </r>
  <r>
    <x v="10"/>
    <x v="4"/>
    <x v="8"/>
    <x v="517"/>
    <n v="0"/>
    <m/>
    <x v="255"/>
    <m/>
  </r>
  <r>
    <x v="10"/>
    <x v="4"/>
    <x v="9"/>
    <x v="517"/>
    <n v="0"/>
    <m/>
    <x v="255"/>
    <m/>
  </r>
  <r>
    <x v="10"/>
    <x v="4"/>
    <x v="10"/>
    <x v="517"/>
    <n v="0"/>
    <m/>
    <x v="255"/>
    <m/>
  </r>
  <r>
    <x v="10"/>
    <x v="4"/>
    <x v="11"/>
    <x v="517"/>
    <n v="0"/>
    <m/>
    <x v="255"/>
    <m/>
  </r>
  <r>
    <x v="10"/>
    <x v="5"/>
    <x v="0"/>
    <x v="517"/>
    <n v="0"/>
    <m/>
    <x v="255"/>
    <m/>
  </r>
  <r>
    <x v="10"/>
    <x v="5"/>
    <x v="1"/>
    <x v="517"/>
    <n v="0"/>
    <m/>
    <x v="255"/>
    <m/>
  </r>
  <r>
    <x v="10"/>
    <x v="5"/>
    <x v="2"/>
    <x v="517"/>
    <n v="0"/>
    <m/>
    <x v="255"/>
    <m/>
  </r>
  <r>
    <x v="10"/>
    <x v="5"/>
    <x v="3"/>
    <x v="517"/>
    <n v="0"/>
    <m/>
    <x v="255"/>
    <m/>
  </r>
  <r>
    <x v="10"/>
    <x v="5"/>
    <x v="4"/>
    <x v="517"/>
    <n v="0"/>
    <m/>
    <x v="255"/>
    <m/>
  </r>
  <r>
    <x v="10"/>
    <x v="5"/>
    <x v="5"/>
    <x v="517"/>
    <n v="0"/>
    <m/>
    <x v="255"/>
    <m/>
  </r>
  <r>
    <x v="10"/>
    <x v="5"/>
    <x v="6"/>
    <x v="517"/>
    <n v="0"/>
    <m/>
    <x v="255"/>
    <m/>
  </r>
  <r>
    <x v="10"/>
    <x v="5"/>
    <x v="7"/>
    <x v="517"/>
    <n v="0"/>
    <m/>
    <x v="255"/>
    <m/>
  </r>
  <r>
    <x v="10"/>
    <x v="5"/>
    <x v="8"/>
    <x v="517"/>
    <n v="0"/>
    <m/>
    <x v="255"/>
    <m/>
  </r>
  <r>
    <x v="10"/>
    <x v="5"/>
    <x v="9"/>
    <x v="517"/>
    <n v="0"/>
    <m/>
    <x v="255"/>
    <m/>
  </r>
  <r>
    <x v="10"/>
    <x v="5"/>
    <x v="10"/>
    <x v="517"/>
    <n v="0"/>
    <m/>
    <x v="255"/>
    <m/>
  </r>
  <r>
    <x v="10"/>
    <x v="5"/>
    <x v="11"/>
    <x v="517"/>
    <n v="0"/>
    <m/>
    <x v="255"/>
    <m/>
  </r>
  <r>
    <x v="10"/>
    <x v="6"/>
    <x v="0"/>
    <x v="517"/>
    <n v="0"/>
    <m/>
    <x v="255"/>
    <m/>
  </r>
  <r>
    <x v="10"/>
    <x v="6"/>
    <x v="1"/>
    <x v="517"/>
    <n v="0"/>
    <m/>
    <x v="255"/>
    <m/>
  </r>
  <r>
    <x v="10"/>
    <x v="6"/>
    <x v="2"/>
    <x v="517"/>
    <n v="0"/>
    <m/>
    <x v="255"/>
    <m/>
  </r>
  <r>
    <x v="10"/>
    <x v="6"/>
    <x v="3"/>
    <x v="517"/>
    <n v="0"/>
    <m/>
    <x v="255"/>
    <m/>
  </r>
  <r>
    <x v="10"/>
    <x v="6"/>
    <x v="4"/>
    <x v="517"/>
    <n v="0"/>
    <m/>
    <x v="255"/>
    <m/>
  </r>
  <r>
    <x v="10"/>
    <x v="6"/>
    <x v="5"/>
    <x v="517"/>
    <n v="0"/>
    <m/>
    <x v="255"/>
    <m/>
  </r>
  <r>
    <x v="10"/>
    <x v="6"/>
    <x v="6"/>
    <x v="517"/>
    <n v="0"/>
    <m/>
    <x v="255"/>
    <m/>
  </r>
  <r>
    <x v="10"/>
    <x v="6"/>
    <x v="7"/>
    <x v="517"/>
    <n v="0"/>
    <m/>
    <x v="255"/>
    <m/>
  </r>
  <r>
    <x v="10"/>
    <x v="6"/>
    <x v="8"/>
    <x v="517"/>
    <n v="0"/>
    <m/>
    <x v="255"/>
    <m/>
  </r>
  <r>
    <x v="10"/>
    <x v="6"/>
    <x v="9"/>
    <x v="517"/>
    <n v="0"/>
    <m/>
    <x v="255"/>
    <m/>
  </r>
  <r>
    <x v="10"/>
    <x v="6"/>
    <x v="10"/>
    <x v="517"/>
    <n v="0"/>
    <m/>
    <x v="255"/>
    <m/>
  </r>
  <r>
    <x v="10"/>
    <x v="6"/>
    <x v="11"/>
    <x v="517"/>
    <n v="0"/>
    <m/>
    <x v="255"/>
    <m/>
  </r>
  <r>
    <x v="10"/>
    <x v="7"/>
    <x v="0"/>
    <x v="3482"/>
    <n v="0"/>
    <n v="1456"/>
    <x v="407"/>
    <n v="7372"/>
  </r>
  <r>
    <x v="10"/>
    <x v="7"/>
    <x v="1"/>
    <x v="3483"/>
    <n v="10.6"/>
    <n v="2743"/>
    <x v="504"/>
    <n v="7738"/>
  </r>
  <r>
    <x v="10"/>
    <x v="7"/>
    <x v="2"/>
    <x v="3484"/>
    <n v="1"/>
    <n v="1029"/>
    <x v="406"/>
    <n v="7268"/>
  </r>
  <r>
    <x v="10"/>
    <x v="7"/>
    <x v="3"/>
    <x v="3485"/>
    <n v="2.6"/>
    <n v="1488"/>
    <x v="698"/>
    <n v="7217"/>
  </r>
  <r>
    <x v="10"/>
    <x v="7"/>
    <x v="4"/>
    <x v="975"/>
    <n v="-4.5"/>
    <n v="1518"/>
    <x v="151"/>
    <n v="8121"/>
  </r>
  <r>
    <x v="10"/>
    <x v="7"/>
    <x v="5"/>
    <x v="3486"/>
    <n v="-0.6"/>
    <n v="4301"/>
    <x v="505"/>
    <n v="8955"/>
  </r>
  <r>
    <x v="10"/>
    <x v="7"/>
    <x v="6"/>
    <x v="3487"/>
    <n v="12.9"/>
    <n v="791"/>
    <x v="115"/>
    <n v="9683"/>
  </r>
  <r>
    <x v="10"/>
    <x v="7"/>
    <x v="7"/>
    <x v="3488"/>
    <n v="-9.9"/>
    <n v="1660"/>
    <x v="114"/>
    <n v="9592"/>
  </r>
  <r>
    <x v="10"/>
    <x v="7"/>
    <x v="8"/>
    <x v="3489"/>
    <n v="-26.5"/>
    <n v="1348"/>
    <x v="123"/>
    <n v="8173"/>
  </r>
  <r>
    <x v="10"/>
    <x v="7"/>
    <x v="9"/>
    <x v="3490"/>
    <n v="-9"/>
    <n v="1395"/>
    <x v="404"/>
    <n v="7334"/>
  </r>
  <r>
    <x v="10"/>
    <x v="7"/>
    <x v="10"/>
    <x v="3491"/>
    <n v="15.5"/>
    <n v="1850"/>
    <x v="404"/>
    <n v="7450"/>
  </r>
  <r>
    <x v="10"/>
    <x v="7"/>
    <x v="11"/>
    <x v="3492"/>
    <n v="-5.3"/>
    <n v="2153"/>
    <x v="403"/>
    <n v="7769"/>
  </r>
  <r>
    <x v="10"/>
    <x v="8"/>
    <x v="0"/>
    <x v="1822"/>
    <n v="0"/>
    <n v="138"/>
    <x v="415"/>
    <n v="518"/>
  </r>
  <r>
    <x v="10"/>
    <x v="8"/>
    <x v="1"/>
    <x v="3272"/>
    <n v="-13.6"/>
    <n v="86"/>
    <x v="414"/>
    <n v="472"/>
  </r>
  <r>
    <x v="10"/>
    <x v="8"/>
    <x v="2"/>
    <x v="1907"/>
    <n v="-4.8"/>
    <n v="76"/>
    <x v="414"/>
    <n v="438"/>
  </r>
  <r>
    <x v="10"/>
    <x v="8"/>
    <x v="3"/>
    <x v="1430"/>
    <n v="-22.8"/>
    <n v="77"/>
    <x v="414"/>
    <n v="452"/>
  </r>
  <r>
    <x v="10"/>
    <x v="8"/>
    <x v="4"/>
    <x v="2119"/>
    <n v="-6.6"/>
    <n v="94"/>
    <x v="414"/>
    <n v="464"/>
  </r>
  <r>
    <x v="10"/>
    <x v="8"/>
    <x v="5"/>
    <x v="2468"/>
    <n v="38.700000000000003"/>
    <n v="57"/>
    <x v="414"/>
    <n v="472"/>
  </r>
  <r>
    <x v="10"/>
    <x v="8"/>
    <x v="6"/>
    <x v="3493"/>
    <n v="6.7"/>
    <n v="81"/>
    <x v="414"/>
    <n v="477"/>
  </r>
  <r>
    <x v="10"/>
    <x v="8"/>
    <x v="7"/>
    <x v="3429"/>
    <n v="-7.3"/>
    <n v="100"/>
    <x v="414"/>
    <n v="459"/>
  </r>
  <r>
    <x v="10"/>
    <x v="8"/>
    <x v="8"/>
    <x v="1911"/>
    <n v="7.2"/>
    <n v="115"/>
    <x v="414"/>
    <n v="541"/>
  </r>
  <r>
    <x v="10"/>
    <x v="8"/>
    <x v="9"/>
    <x v="3091"/>
    <n v="7.6"/>
    <n v="196"/>
    <x v="415"/>
    <n v="562"/>
  </r>
  <r>
    <x v="10"/>
    <x v="8"/>
    <x v="10"/>
    <x v="2147"/>
    <n v="-5.7"/>
    <n v="99"/>
    <x v="415"/>
    <n v="546"/>
  </r>
  <r>
    <x v="10"/>
    <x v="8"/>
    <x v="11"/>
    <x v="3494"/>
    <n v="0.1"/>
    <n v="96"/>
    <x v="415"/>
    <n v="557"/>
  </r>
  <r>
    <x v="10"/>
    <x v="9"/>
    <x v="0"/>
    <x v="3322"/>
    <n v="0"/>
    <n v="6"/>
    <x v="192"/>
    <n v="81"/>
  </r>
  <r>
    <x v="10"/>
    <x v="9"/>
    <x v="1"/>
    <x v="1402"/>
    <n v="-35.9"/>
    <n v="12"/>
    <x v="192"/>
    <n v="76"/>
  </r>
  <r>
    <x v="10"/>
    <x v="9"/>
    <x v="2"/>
    <x v="2086"/>
    <n v="27.2"/>
    <n v="3"/>
    <x v="192"/>
    <n v="71"/>
  </r>
  <r>
    <x v="10"/>
    <x v="9"/>
    <x v="3"/>
    <x v="3495"/>
    <n v="40.799999999999997"/>
    <n v="7"/>
    <x v="192"/>
    <n v="75"/>
  </r>
  <r>
    <x v="10"/>
    <x v="9"/>
    <x v="4"/>
    <x v="3496"/>
    <n v="-18.7"/>
    <n v="7"/>
    <x v="192"/>
    <n v="72"/>
  </r>
  <r>
    <x v="10"/>
    <x v="9"/>
    <x v="5"/>
    <x v="2117"/>
    <n v="-19.600000000000001"/>
    <n v="25"/>
    <x v="192"/>
    <n v="78"/>
  </r>
  <r>
    <x v="10"/>
    <x v="9"/>
    <x v="6"/>
    <x v="3370"/>
    <n v="32"/>
    <n v="138"/>
    <x v="192"/>
    <n v="92"/>
  </r>
  <r>
    <x v="10"/>
    <x v="9"/>
    <x v="7"/>
    <x v="2086"/>
    <n v="-19.5"/>
    <n v="9"/>
    <x v="192"/>
    <n v="78"/>
  </r>
  <r>
    <x v="10"/>
    <x v="9"/>
    <x v="8"/>
    <x v="1394"/>
    <n v="-23.5"/>
    <n v="5"/>
    <x v="192"/>
    <n v="73"/>
  </r>
  <r>
    <x v="10"/>
    <x v="9"/>
    <x v="9"/>
    <x v="1830"/>
    <n v="18.7"/>
    <n v="3"/>
    <x v="192"/>
    <n v="89"/>
  </r>
  <r>
    <x v="10"/>
    <x v="9"/>
    <x v="10"/>
    <x v="615"/>
    <n v="-10.6"/>
    <n v="4"/>
    <x v="192"/>
    <n v="75"/>
  </r>
  <r>
    <x v="10"/>
    <x v="9"/>
    <x v="11"/>
    <x v="3495"/>
    <n v="38.700000000000003"/>
    <n v="30"/>
    <x v="192"/>
    <n v="117"/>
  </r>
  <r>
    <x v="10"/>
    <x v="10"/>
    <x v="0"/>
    <x v="1456"/>
    <n v="0"/>
    <n v="96"/>
    <x v="392"/>
    <n v="671"/>
  </r>
  <r>
    <x v="10"/>
    <x v="10"/>
    <x v="1"/>
    <x v="3497"/>
    <n v="3.6"/>
    <n v="37"/>
    <x v="396"/>
    <n v="599"/>
  </r>
  <r>
    <x v="10"/>
    <x v="10"/>
    <x v="2"/>
    <x v="1822"/>
    <n v="-2.9"/>
    <n v="52"/>
    <x v="396"/>
    <n v="617"/>
  </r>
  <r>
    <x v="10"/>
    <x v="10"/>
    <x v="3"/>
    <x v="2486"/>
    <n v="-0.2"/>
    <n v="81"/>
    <x v="415"/>
    <n v="645"/>
  </r>
  <r>
    <x v="10"/>
    <x v="10"/>
    <x v="4"/>
    <x v="1412"/>
    <n v="0.2"/>
    <n v="85"/>
    <x v="414"/>
    <n v="602"/>
  </r>
  <r>
    <x v="10"/>
    <x v="10"/>
    <x v="5"/>
    <x v="3498"/>
    <n v="-6.5"/>
    <n v="53"/>
    <x v="414"/>
    <n v="600"/>
  </r>
  <r>
    <x v="10"/>
    <x v="10"/>
    <x v="6"/>
    <x v="1819"/>
    <n v="-2.6"/>
    <n v="38"/>
    <x v="414"/>
    <n v="595"/>
  </r>
  <r>
    <x v="10"/>
    <x v="10"/>
    <x v="7"/>
    <x v="3499"/>
    <n v="9.1999999999999993"/>
    <n v="111"/>
    <x v="414"/>
    <n v="621"/>
  </r>
  <r>
    <x v="10"/>
    <x v="10"/>
    <x v="8"/>
    <x v="1824"/>
    <n v="0.4"/>
    <n v="211"/>
    <x v="414"/>
    <n v="647"/>
  </r>
  <r>
    <x v="10"/>
    <x v="10"/>
    <x v="9"/>
    <x v="3076"/>
    <n v="8.5"/>
    <n v="130"/>
    <x v="414"/>
    <n v="686"/>
  </r>
  <r>
    <x v="10"/>
    <x v="10"/>
    <x v="10"/>
    <x v="3500"/>
    <n v="-14"/>
    <n v="86"/>
    <x v="414"/>
    <n v="677"/>
  </r>
  <r>
    <x v="10"/>
    <x v="10"/>
    <x v="11"/>
    <x v="3501"/>
    <n v="14"/>
    <n v="101"/>
    <x v="414"/>
    <n v="703"/>
  </r>
  <r>
    <x v="10"/>
    <x v="11"/>
    <x v="0"/>
    <x v="639"/>
    <n v="0"/>
    <n v="8"/>
    <x v="192"/>
    <n v="106"/>
  </r>
  <r>
    <x v="10"/>
    <x v="11"/>
    <x v="1"/>
    <x v="1388"/>
    <n v="-27.3"/>
    <n v="22"/>
    <x v="192"/>
    <n v="95"/>
  </r>
  <r>
    <x v="10"/>
    <x v="11"/>
    <x v="2"/>
    <x v="634"/>
    <n v="43.2"/>
    <n v="-4"/>
    <x v="192"/>
    <n v="90"/>
  </r>
  <r>
    <x v="10"/>
    <x v="11"/>
    <x v="3"/>
    <x v="1782"/>
    <n v="-26.6"/>
    <n v="2"/>
    <x v="256"/>
    <n v="78"/>
  </r>
  <r>
    <x v="10"/>
    <x v="11"/>
    <x v="4"/>
    <x v="1402"/>
    <n v="2.8"/>
    <n v="4"/>
    <x v="256"/>
    <n v="76"/>
  </r>
  <r>
    <x v="10"/>
    <x v="11"/>
    <x v="5"/>
    <x v="1827"/>
    <n v="-2.6"/>
    <n v="2"/>
    <x v="256"/>
    <n v="76"/>
  </r>
  <r>
    <x v="10"/>
    <x v="11"/>
    <x v="6"/>
    <x v="614"/>
    <n v="-11.1"/>
    <n v="14"/>
    <x v="256"/>
    <n v="105"/>
  </r>
  <r>
    <x v="10"/>
    <x v="11"/>
    <x v="7"/>
    <x v="1400"/>
    <n v="-30.1"/>
    <n v="8"/>
    <x v="256"/>
    <n v="47"/>
  </r>
  <r>
    <x v="10"/>
    <x v="11"/>
    <x v="8"/>
    <x v="3481"/>
    <n v="-7.9"/>
    <n v="-1"/>
    <x v="256"/>
    <n v="56"/>
  </r>
  <r>
    <x v="10"/>
    <x v="11"/>
    <x v="9"/>
    <x v="2385"/>
    <n v="2.5"/>
    <n v="2"/>
    <x v="256"/>
    <n v="43"/>
  </r>
  <r>
    <x v="10"/>
    <x v="11"/>
    <x v="10"/>
    <x v="2435"/>
    <n v="49.6"/>
    <n v="4"/>
    <x v="256"/>
    <n v="60"/>
  </r>
  <r>
    <x v="10"/>
    <x v="11"/>
    <x v="11"/>
    <x v="3072"/>
    <n v="-17.8"/>
    <n v="6"/>
    <x v="256"/>
    <n v="51"/>
  </r>
  <r>
    <x v="10"/>
    <x v="12"/>
    <x v="0"/>
    <x v="3270"/>
    <n v="0"/>
    <n v="470"/>
    <x v="398"/>
    <n v="479"/>
  </r>
  <r>
    <x v="10"/>
    <x v="12"/>
    <x v="1"/>
    <x v="1137"/>
    <n v="25.9"/>
    <n v="1983"/>
    <x v="398"/>
    <n v="565"/>
  </r>
  <r>
    <x v="10"/>
    <x v="12"/>
    <x v="2"/>
    <x v="2317"/>
    <n v="43.8"/>
    <n v="263"/>
    <x v="399"/>
    <n v="618"/>
  </r>
  <r>
    <x v="10"/>
    <x v="12"/>
    <x v="3"/>
    <x v="2946"/>
    <n v="22.8"/>
    <n v="336"/>
    <x v="399"/>
    <n v="618"/>
  </r>
  <r>
    <x v="10"/>
    <x v="12"/>
    <x v="4"/>
    <x v="3502"/>
    <n v="-21.3"/>
    <n v="184"/>
    <x v="389"/>
    <n v="435"/>
  </r>
  <r>
    <x v="10"/>
    <x v="12"/>
    <x v="5"/>
    <x v="1002"/>
    <n v="-43.6"/>
    <n v="2899"/>
    <x v="389"/>
    <n v="667"/>
  </r>
  <r>
    <x v="10"/>
    <x v="12"/>
    <x v="6"/>
    <x v="3503"/>
    <n v="4.0999999999999996"/>
    <n v="-657"/>
    <x v="389"/>
    <n v="694"/>
  </r>
  <r>
    <x v="10"/>
    <x v="12"/>
    <x v="7"/>
    <x v="3504"/>
    <n v="36.700000000000003"/>
    <n v="156"/>
    <x v="389"/>
    <n v="539"/>
  </r>
  <r>
    <x v="10"/>
    <x v="12"/>
    <x v="8"/>
    <x v="574"/>
    <n v="113.1"/>
    <n v="353"/>
    <x v="389"/>
    <n v="552"/>
  </r>
  <r>
    <x v="10"/>
    <x v="12"/>
    <x v="9"/>
    <x v="3505"/>
    <n v="18.399999999999999"/>
    <n v="274"/>
    <x v="389"/>
    <n v="535"/>
  </r>
  <r>
    <x v="10"/>
    <x v="12"/>
    <x v="10"/>
    <x v="3506"/>
    <n v="7.5"/>
    <n v="510"/>
    <x v="389"/>
    <n v="610"/>
  </r>
  <r>
    <x v="10"/>
    <x v="12"/>
    <x v="11"/>
    <x v="3507"/>
    <n v="9.8000000000000007"/>
    <n v="702"/>
    <x v="389"/>
    <n v="611"/>
  </r>
  <r>
    <x v="10"/>
    <x v="13"/>
    <x v="0"/>
    <x v="3329"/>
    <n v="0"/>
    <n v="37"/>
    <x v="391"/>
    <n v="215"/>
  </r>
  <r>
    <x v="10"/>
    <x v="13"/>
    <x v="1"/>
    <x v="3508"/>
    <n v="-1.5"/>
    <n v="61"/>
    <x v="391"/>
    <n v="252"/>
  </r>
  <r>
    <x v="10"/>
    <x v="13"/>
    <x v="2"/>
    <x v="3509"/>
    <n v="17.2"/>
    <n v="50"/>
    <x v="391"/>
    <n v="264"/>
  </r>
  <r>
    <x v="10"/>
    <x v="13"/>
    <x v="3"/>
    <x v="736"/>
    <n v="29.5"/>
    <n v="99"/>
    <x v="390"/>
    <n v="296"/>
  </r>
  <r>
    <x v="10"/>
    <x v="13"/>
    <x v="4"/>
    <x v="3478"/>
    <n v="-5.0999999999999996"/>
    <n v="56"/>
    <x v="390"/>
    <n v="322"/>
  </r>
  <r>
    <x v="10"/>
    <x v="13"/>
    <x v="5"/>
    <x v="3510"/>
    <n v="1.4"/>
    <n v="67"/>
    <x v="390"/>
    <n v="319"/>
  </r>
  <r>
    <x v="10"/>
    <x v="13"/>
    <x v="6"/>
    <x v="3511"/>
    <n v="17.3"/>
    <n v="57"/>
    <x v="391"/>
    <n v="328"/>
  </r>
  <r>
    <x v="10"/>
    <x v="13"/>
    <x v="7"/>
    <x v="3512"/>
    <n v="-4.7"/>
    <n v="127"/>
    <x v="390"/>
    <n v="328"/>
  </r>
  <r>
    <x v="10"/>
    <x v="13"/>
    <x v="8"/>
    <x v="3513"/>
    <n v="12.3"/>
    <n v="100"/>
    <x v="391"/>
    <n v="404"/>
  </r>
  <r>
    <x v="10"/>
    <x v="13"/>
    <x v="9"/>
    <x v="3372"/>
    <n v="-12.1"/>
    <n v="58"/>
    <x v="391"/>
    <n v="334"/>
  </r>
  <r>
    <x v="10"/>
    <x v="13"/>
    <x v="10"/>
    <x v="3298"/>
    <n v="5.9"/>
    <n v="166"/>
    <x v="390"/>
    <n v="378"/>
  </r>
  <r>
    <x v="10"/>
    <x v="13"/>
    <x v="11"/>
    <x v="3514"/>
    <n v="-5.8"/>
    <n v="134"/>
    <x v="390"/>
    <n v="356"/>
  </r>
  <r>
    <x v="10"/>
    <x v="14"/>
    <x v="0"/>
    <x v="3515"/>
    <n v="0"/>
    <n v="249"/>
    <x v="386"/>
    <n v="892"/>
  </r>
  <r>
    <x v="10"/>
    <x v="14"/>
    <x v="1"/>
    <x v="2761"/>
    <n v="36"/>
    <n v="148"/>
    <x v="387"/>
    <n v="923"/>
  </r>
  <r>
    <x v="10"/>
    <x v="14"/>
    <x v="2"/>
    <x v="3516"/>
    <n v="-5.6"/>
    <n v="397"/>
    <x v="387"/>
    <n v="795"/>
  </r>
  <r>
    <x v="10"/>
    <x v="14"/>
    <x v="3"/>
    <x v="1472"/>
    <n v="-17.2"/>
    <n v="411"/>
    <x v="387"/>
    <n v="892"/>
  </r>
  <r>
    <x v="10"/>
    <x v="14"/>
    <x v="4"/>
    <x v="3517"/>
    <n v="-7.9"/>
    <n v="388"/>
    <x v="392"/>
    <n v="858"/>
  </r>
  <r>
    <x v="10"/>
    <x v="14"/>
    <x v="5"/>
    <x v="3316"/>
    <n v="-21.6"/>
    <n v="266"/>
    <x v="392"/>
    <n v="891"/>
  </r>
  <r>
    <x v="10"/>
    <x v="14"/>
    <x v="6"/>
    <x v="989"/>
    <n v="12.7"/>
    <n v="367"/>
    <x v="396"/>
    <n v="811"/>
  </r>
  <r>
    <x v="10"/>
    <x v="14"/>
    <x v="7"/>
    <x v="2948"/>
    <n v="6.3"/>
    <n v="695"/>
    <x v="388"/>
    <n v="1040"/>
  </r>
  <r>
    <x v="10"/>
    <x v="14"/>
    <x v="8"/>
    <x v="3518"/>
    <n v="10.4"/>
    <n v="475"/>
    <x v="386"/>
    <n v="1085"/>
  </r>
  <r>
    <x v="10"/>
    <x v="14"/>
    <x v="9"/>
    <x v="3519"/>
    <n v="-27.5"/>
    <n v="445"/>
    <x v="386"/>
    <n v="1129"/>
  </r>
  <r>
    <x v="10"/>
    <x v="14"/>
    <x v="10"/>
    <x v="786"/>
    <n v="49.9"/>
    <n v="635"/>
    <x v="388"/>
    <n v="1171"/>
  </r>
  <r>
    <x v="10"/>
    <x v="14"/>
    <x v="11"/>
    <x v="3520"/>
    <n v="-64.2"/>
    <n v="757"/>
    <x v="386"/>
    <n v="1212"/>
  </r>
  <r>
    <x v="10"/>
    <x v="15"/>
    <x v="0"/>
    <x v="3521"/>
    <n v="0"/>
    <n v="341"/>
    <x v="380"/>
    <n v="2859"/>
  </r>
  <r>
    <x v="10"/>
    <x v="15"/>
    <x v="1"/>
    <x v="3522"/>
    <n v="14.1"/>
    <n v="263"/>
    <x v="378"/>
    <n v="3341"/>
  </r>
  <r>
    <x v="10"/>
    <x v="15"/>
    <x v="2"/>
    <x v="3523"/>
    <n v="0.3"/>
    <n v="147"/>
    <x v="378"/>
    <n v="3030"/>
  </r>
  <r>
    <x v="10"/>
    <x v="15"/>
    <x v="3"/>
    <x v="3524"/>
    <n v="5.9"/>
    <n v="407"/>
    <x v="378"/>
    <n v="2946"/>
  </r>
  <r>
    <x v="10"/>
    <x v="15"/>
    <x v="4"/>
    <x v="1174"/>
    <n v="-4.7"/>
    <n v="429"/>
    <x v="34"/>
    <n v="3887"/>
  </r>
  <r>
    <x v="10"/>
    <x v="15"/>
    <x v="5"/>
    <x v="3525"/>
    <n v="5"/>
    <n v="576"/>
    <x v="397"/>
    <n v="4224"/>
  </r>
  <r>
    <x v="10"/>
    <x v="15"/>
    <x v="6"/>
    <x v="3526"/>
    <n v="14.8"/>
    <n v="552"/>
    <x v="582"/>
    <n v="4828"/>
  </r>
  <r>
    <x v="10"/>
    <x v="15"/>
    <x v="7"/>
    <x v="3527"/>
    <n v="-14.5"/>
    <n v="403"/>
    <x v="110"/>
    <n v="4938"/>
  </r>
  <r>
    <x v="10"/>
    <x v="15"/>
    <x v="8"/>
    <x v="3528"/>
    <n v="-54.7"/>
    <n v="28"/>
    <x v="445"/>
    <n v="3667"/>
  </r>
  <r>
    <x v="10"/>
    <x v="15"/>
    <x v="9"/>
    <x v="3529"/>
    <n v="-22.4"/>
    <n v="203"/>
    <x v="420"/>
    <n v="2866"/>
  </r>
  <r>
    <x v="10"/>
    <x v="15"/>
    <x v="10"/>
    <x v="3287"/>
    <n v="10.1"/>
    <n v="272"/>
    <x v="419"/>
    <n v="2744"/>
  </r>
  <r>
    <x v="10"/>
    <x v="15"/>
    <x v="11"/>
    <x v="3530"/>
    <n v="15.6"/>
    <n v="245"/>
    <x v="382"/>
    <n v="2964"/>
  </r>
  <r>
    <x v="10"/>
    <x v="16"/>
    <x v="0"/>
    <x v="1124"/>
    <n v="0"/>
    <n v="68"/>
    <x v="386"/>
    <n v="821"/>
  </r>
  <r>
    <x v="10"/>
    <x v="16"/>
    <x v="1"/>
    <x v="2469"/>
    <n v="-13"/>
    <n v="75"/>
    <x v="396"/>
    <n v="679"/>
  </r>
  <r>
    <x v="10"/>
    <x v="16"/>
    <x v="2"/>
    <x v="3514"/>
    <n v="-18.399999999999999"/>
    <n v="5"/>
    <x v="415"/>
    <n v="626"/>
  </r>
  <r>
    <x v="10"/>
    <x v="16"/>
    <x v="3"/>
    <x v="3531"/>
    <n v="-8.9"/>
    <n v="40"/>
    <x v="414"/>
    <n v="571"/>
  </r>
  <r>
    <x v="10"/>
    <x v="16"/>
    <x v="4"/>
    <x v="1804"/>
    <n v="14.7"/>
    <n v="124"/>
    <x v="400"/>
    <n v="563"/>
  </r>
  <r>
    <x v="10"/>
    <x v="16"/>
    <x v="5"/>
    <x v="2694"/>
    <n v="14.1"/>
    <n v="242"/>
    <x v="414"/>
    <n v="713"/>
  </r>
  <r>
    <x v="10"/>
    <x v="16"/>
    <x v="6"/>
    <x v="3532"/>
    <n v="29.4"/>
    <n v="144"/>
    <x v="415"/>
    <n v="800"/>
  </r>
  <r>
    <x v="10"/>
    <x v="16"/>
    <x v="7"/>
    <x v="3533"/>
    <n v="-38.5"/>
    <n v="15"/>
    <x v="390"/>
    <n v="390"/>
  </r>
  <r>
    <x v="10"/>
    <x v="16"/>
    <x v="8"/>
    <x v="1813"/>
    <n v="-31.6"/>
    <n v="5"/>
    <x v="391"/>
    <n v="323"/>
  </r>
  <r>
    <x v="10"/>
    <x v="16"/>
    <x v="9"/>
    <x v="2154"/>
    <n v="7.4"/>
    <n v="21"/>
    <x v="391"/>
    <n v="310"/>
  </r>
  <r>
    <x v="10"/>
    <x v="16"/>
    <x v="10"/>
    <x v="3276"/>
    <n v="96.5"/>
    <n v="12"/>
    <x v="390"/>
    <n v="386"/>
  </r>
  <r>
    <x v="10"/>
    <x v="16"/>
    <x v="11"/>
    <x v="556"/>
    <n v="-12.8"/>
    <n v="18"/>
    <x v="383"/>
    <n v="281"/>
  </r>
  <r>
    <x v="10"/>
    <x v="17"/>
    <x v="0"/>
    <x v="640"/>
    <n v="0"/>
    <n v="15"/>
    <x v="383"/>
    <n v="184"/>
  </r>
  <r>
    <x v="10"/>
    <x v="17"/>
    <x v="1"/>
    <x v="2378"/>
    <n v="-38.5"/>
    <n v="14"/>
    <x v="383"/>
    <n v="164"/>
  </r>
  <r>
    <x v="10"/>
    <x v="17"/>
    <x v="2"/>
    <x v="3534"/>
    <n v="-1.5"/>
    <n v="14"/>
    <x v="383"/>
    <n v="159"/>
  </r>
  <r>
    <x v="10"/>
    <x v="17"/>
    <x v="3"/>
    <x v="3535"/>
    <n v="4.2"/>
    <n v="-1"/>
    <x v="383"/>
    <n v="158"/>
  </r>
  <r>
    <x v="10"/>
    <x v="17"/>
    <x v="4"/>
    <x v="2790"/>
    <n v="16.5"/>
    <n v="17"/>
    <x v="383"/>
    <n v="174"/>
  </r>
  <r>
    <x v="10"/>
    <x v="17"/>
    <x v="5"/>
    <x v="3536"/>
    <n v="4.9000000000000004"/>
    <n v="17"/>
    <x v="193"/>
    <n v="180"/>
  </r>
  <r>
    <x v="10"/>
    <x v="17"/>
    <x v="6"/>
    <x v="3537"/>
    <n v="-3.1"/>
    <n v="11"/>
    <x v="193"/>
    <n v="181"/>
  </r>
  <r>
    <x v="10"/>
    <x v="17"/>
    <x v="7"/>
    <x v="3538"/>
    <n v="-8.6999999999999993"/>
    <n v="12"/>
    <x v="383"/>
    <n v="183"/>
  </r>
  <r>
    <x v="10"/>
    <x v="17"/>
    <x v="8"/>
    <x v="3539"/>
    <n v="9"/>
    <n v="33"/>
    <x v="383"/>
    <n v="205"/>
  </r>
  <r>
    <x v="10"/>
    <x v="17"/>
    <x v="9"/>
    <x v="3290"/>
    <n v="-10.199999999999999"/>
    <n v="28"/>
    <x v="383"/>
    <n v="219"/>
  </r>
  <r>
    <x v="10"/>
    <x v="17"/>
    <x v="10"/>
    <x v="3540"/>
    <n v="16.5"/>
    <n v="43"/>
    <x v="383"/>
    <n v="206"/>
  </r>
  <r>
    <x v="10"/>
    <x v="17"/>
    <x v="11"/>
    <x v="2702"/>
    <n v="9.1"/>
    <n v="25"/>
    <x v="383"/>
    <n v="228"/>
  </r>
  <r>
    <x v="10"/>
    <x v="18"/>
    <x v="0"/>
    <x v="2698"/>
    <n v="0"/>
    <n v="28"/>
    <x v="399"/>
    <n v="546"/>
  </r>
  <r>
    <x v="10"/>
    <x v="18"/>
    <x v="1"/>
    <x v="1031"/>
    <n v="-8.3000000000000007"/>
    <n v="42"/>
    <x v="400"/>
    <n v="572"/>
  </r>
  <r>
    <x v="10"/>
    <x v="18"/>
    <x v="2"/>
    <x v="2757"/>
    <n v="-20.5"/>
    <n v="26"/>
    <x v="399"/>
    <n v="560"/>
  </r>
  <r>
    <x v="10"/>
    <x v="18"/>
    <x v="3"/>
    <x v="3541"/>
    <n v="-7.1"/>
    <n v="29"/>
    <x v="398"/>
    <n v="486"/>
  </r>
  <r>
    <x v="10"/>
    <x v="18"/>
    <x v="4"/>
    <x v="3542"/>
    <n v="29.9"/>
    <n v="130"/>
    <x v="400"/>
    <n v="668"/>
  </r>
  <r>
    <x v="10"/>
    <x v="18"/>
    <x v="5"/>
    <x v="2825"/>
    <n v="9.4"/>
    <n v="97"/>
    <x v="414"/>
    <n v="735"/>
  </r>
  <r>
    <x v="10"/>
    <x v="18"/>
    <x v="6"/>
    <x v="2104"/>
    <n v="9.1999999999999993"/>
    <n v="46"/>
    <x v="414"/>
    <n v="772"/>
  </r>
  <r>
    <x v="10"/>
    <x v="18"/>
    <x v="7"/>
    <x v="3499"/>
    <n v="-7.8"/>
    <n v="24"/>
    <x v="414"/>
    <n v="969"/>
  </r>
  <r>
    <x v="10"/>
    <x v="18"/>
    <x v="8"/>
    <x v="3543"/>
    <n v="-33.6"/>
    <n v="24"/>
    <x v="399"/>
    <n v="620"/>
  </r>
  <r>
    <x v="10"/>
    <x v="18"/>
    <x v="9"/>
    <x v="2118"/>
    <n v="-10.7"/>
    <n v="35"/>
    <x v="398"/>
    <n v="561"/>
  </r>
  <r>
    <x v="10"/>
    <x v="18"/>
    <x v="10"/>
    <x v="3544"/>
    <n v="18.7"/>
    <n v="19"/>
    <x v="399"/>
    <n v="597"/>
  </r>
  <r>
    <x v="10"/>
    <x v="18"/>
    <x v="11"/>
    <x v="2486"/>
    <n v="12.2"/>
    <n v="39"/>
    <x v="399"/>
    <n v="689"/>
  </r>
  <r>
    <x v="10"/>
    <x v="19"/>
    <x v="0"/>
    <x v="3545"/>
    <n v="0"/>
    <n v="1431"/>
    <x v="391"/>
    <n v="369"/>
  </r>
  <r>
    <x v="10"/>
    <x v="19"/>
    <x v="1"/>
    <x v="3546"/>
    <n v="-20.8"/>
    <n v="634"/>
    <x v="391"/>
    <n v="481"/>
  </r>
  <r>
    <x v="10"/>
    <x v="19"/>
    <x v="2"/>
    <x v="1119"/>
    <n v="-15.6"/>
    <n v="454"/>
    <x v="390"/>
    <n v="495"/>
  </r>
  <r>
    <x v="10"/>
    <x v="19"/>
    <x v="3"/>
    <x v="3547"/>
    <n v="18.899999999999999"/>
    <n v="770"/>
    <x v="391"/>
    <n v="408"/>
  </r>
  <r>
    <x v="10"/>
    <x v="19"/>
    <x v="4"/>
    <x v="3548"/>
    <n v="38.1"/>
    <n v="1162"/>
    <x v="390"/>
    <n v="438"/>
  </r>
  <r>
    <x v="10"/>
    <x v="19"/>
    <x v="5"/>
    <x v="3549"/>
    <n v="-7.2"/>
    <n v="848"/>
    <x v="390"/>
    <n v="449"/>
  </r>
  <r>
    <x v="10"/>
    <x v="19"/>
    <x v="6"/>
    <x v="3550"/>
    <n v="23.8"/>
    <n v="1802"/>
    <x v="390"/>
    <n v="524"/>
  </r>
  <r>
    <x v="10"/>
    <x v="19"/>
    <x v="7"/>
    <x v="824"/>
    <n v="-12"/>
    <n v="1140"/>
    <x v="390"/>
    <n v="447"/>
  </r>
  <r>
    <x v="10"/>
    <x v="19"/>
    <x v="8"/>
    <x v="2524"/>
    <n v="3.8"/>
    <n v="955"/>
    <x v="389"/>
    <n v="600"/>
  </r>
  <r>
    <x v="10"/>
    <x v="19"/>
    <x v="9"/>
    <x v="3551"/>
    <n v="-0.2"/>
    <n v="1142"/>
    <x v="389"/>
    <n v="620"/>
  </r>
  <r>
    <x v="10"/>
    <x v="19"/>
    <x v="10"/>
    <x v="3552"/>
    <n v="9.9"/>
    <n v="4495"/>
    <x v="389"/>
    <n v="714"/>
  </r>
  <r>
    <x v="10"/>
    <x v="19"/>
    <x v="11"/>
    <x v="3553"/>
    <n v="-21.2"/>
    <n v="4769"/>
    <x v="389"/>
    <n v="703"/>
  </r>
  <r>
    <x v="10"/>
    <x v="20"/>
    <x v="0"/>
    <x v="3554"/>
    <n v="0"/>
    <n v="256"/>
    <x v="391"/>
    <n v="226"/>
  </r>
  <r>
    <x v="10"/>
    <x v="20"/>
    <x v="1"/>
    <x v="2123"/>
    <n v="-13.3"/>
    <n v="218"/>
    <x v="391"/>
    <n v="206"/>
  </r>
  <r>
    <x v="10"/>
    <x v="20"/>
    <x v="2"/>
    <x v="1430"/>
    <n v="7.9"/>
    <n v="781"/>
    <x v="391"/>
    <n v="229"/>
  </r>
  <r>
    <x v="10"/>
    <x v="20"/>
    <x v="3"/>
    <x v="2745"/>
    <n v="-9"/>
    <n v="285"/>
    <x v="391"/>
    <n v="248"/>
  </r>
  <r>
    <x v="10"/>
    <x v="20"/>
    <x v="4"/>
    <x v="3555"/>
    <n v="35.799999999999997"/>
    <n v="284"/>
    <x v="391"/>
    <n v="278"/>
  </r>
  <r>
    <x v="10"/>
    <x v="20"/>
    <x v="5"/>
    <x v="1001"/>
    <n v="-12.1"/>
    <n v="270"/>
    <x v="391"/>
    <n v="294"/>
  </r>
  <r>
    <x v="10"/>
    <x v="20"/>
    <x v="6"/>
    <x v="2696"/>
    <n v="7.7"/>
    <n v="342"/>
    <x v="391"/>
    <n v="323"/>
  </r>
  <r>
    <x v="10"/>
    <x v="20"/>
    <x v="7"/>
    <x v="3556"/>
    <n v="2.8"/>
    <n v="463"/>
    <x v="390"/>
    <n v="340"/>
  </r>
  <r>
    <x v="10"/>
    <x v="20"/>
    <x v="8"/>
    <x v="2147"/>
    <n v="-1.9"/>
    <n v="530"/>
    <x v="391"/>
    <n v="345"/>
  </r>
  <r>
    <x v="10"/>
    <x v="20"/>
    <x v="9"/>
    <x v="3557"/>
    <n v="-0.9"/>
    <n v="494"/>
    <x v="391"/>
    <n v="362"/>
  </r>
  <r>
    <x v="10"/>
    <x v="20"/>
    <x v="10"/>
    <x v="3558"/>
    <n v="-8.1999999999999993"/>
    <n v="440"/>
    <x v="390"/>
    <n v="388"/>
  </r>
  <r>
    <x v="10"/>
    <x v="20"/>
    <x v="11"/>
    <x v="2797"/>
    <n v="2.1"/>
    <n v="460"/>
    <x v="390"/>
    <n v="390"/>
  </r>
  <r>
    <x v="10"/>
    <x v="21"/>
    <x v="0"/>
    <x v="3559"/>
    <n v="0"/>
    <n v="587"/>
    <x v="430"/>
    <n v="3564"/>
  </r>
  <r>
    <x v="10"/>
    <x v="21"/>
    <x v="1"/>
    <x v="2622"/>
    <n v="-3.1"/>
    <n v="670"/>
    <x v="501"/>
    <n v="3735"/>
  </r>
  <r>
    <x v="10"/>
    <x v="21"/>
    <x v="2"/>
    <x v="3560"/>
    <n v="-6.3"/>
    <n v="508"/>
    <x v="104"/>
    <n v="3490"/>
  </r>
  <r>
    <x v="10"/>
    <x v="21"/>
    <x v="3"/>
    <x v="3561"/>
    <n v="1.7"/>
    <n v="364"/>
    <x v="428"/>
    <n v="3801"/>
  </r>
  <r>
    <x v="10"/>
    <x v="21"/>
    <x v="4"/>
    <x v="3562"/>
    <n v="1.9"/>
    <n v="688"/>
    <x v="432"/>
    <n v="4203"/>
  </r>
  <r>
    <x v="10"/>
    <x v="21"/>
    <x v="5"/>
    <x v="3563"/>
    <n v="-7.4"/>
    <n v="627"/>
    <x v="523"/>
    <n v="4340"/>
  </r>
  <r>
    <x v="10"/>
    <x v="21"/>
    <x v="6"/>
    <x v="3564"/>
    <n v="-3.4"/>
    <n v="208"/>
    <x v="428"/>
    <n v="4277"/>
  </r>
  <r>
    <x v="10"/>
    <x v="21"/>
    <x v="7"/>
    <x v="3565"/>
    <n v="7.8"/>
    <n v="541"/>
    <x v="432"/>
    <n v="4607"/>
  </r>
  <r>
    <x v="10"/>
    <x v="21"/>
    <x v="8"/>
    <x v="941"/>
    <n v="-0.6"/>
    <n v="1180"/>
    <x v="523"/>
    <n v="4567"/>
  </r>
  <r>
    <x v="10"/>
    <x v="21"/>
    <x v="9"/>
    <x v="3566"/>
    <n v="1.7"/>
    <n v="607"/>
    <x v="502"/>
    <n v="4938"/>
  </r>
  <r>
    <x v="10"/>
    <x v="21"/>
    <x v="10"/>
    <x v="3567"/>
    <n v="0.9"/>
    <n v="682"/>
    <x v="127"/>
    <n v="5304"/>
  </r>
  <r>
    <x v="10"/>
    <x v="21"/>
    <x v="11"/>
    <x v="3568"/>
    <n v="0.4"/>
    <n v="604"/>
    <x v="126"/>
    <n v="5677"/>
  </r>
  <r>
    <x v="10"/>
    <x v="22"/>
    <x v="0"/>
    <x v="2602"/>
    <n v="0"/>
    <n v="589"/>
    <x v="510"/>
    <n v="3805"/>
  </r>
  <r>
    <x v="10"/>
    <x v="22"/>
    <x v="1"/>
    <x v="2263"/>
    <n v="-4.2"/>
    <n v="499"/>
    <x v="510"/>
    <n v="3844"/>
  </r>
  <r>
    <x v="10"/>
    <x v="22"/>
    <x v="2"/>
    <x v="3569"/>
    <n v="-4.0999999999999996"/>
    <n v="269"/>
    <x v="698"/>
    <n v="3945"/>
  </r>
  <r>
    <x v="10"/>
    <x v="22"/>
    <x v="3"/>
    <x v="1158"/>
    <n v="3.2"/>
    <n v="325"/>
    <x v="486"/>
    <n v="4083"/>
  </r>
  <r>
    <x v="10"/>
    <x v="22"/>
    <x v="4"/>
    <x v="3570"/>
    <n v="13.3"/>
    <n v="292"/>
    <x v="510"/>
    <n v="4297"/>
  </r>
  <r>
    <x v="10"/>
    <x v="22"/>
    <x v="5"/>
    <x v="3571"/>
    <n v="-3.1"/>
    <n v="413"/>
    <x v="486"/>
    <n v="4425"/>
  </r>
  <r>
    <x v="10"/>
    <x v="22"/>
    <x v="6"/>
    <x v="3572"/>
    <n v="1.4"/>
    <n v="321"/>
    <x v="510"/>
    <n v="4460"/>
  </r>
  <r>
    <x v="10"/>
    <x v="22"/>
    <x v="7"/>
    <x v="3573"/>
    <n v="4.2"/>
    <n v="402"/>
    <x v="151"/>
    <n v="4541"/>
  </r>
  <r>
    <x v="10"/>
    <x v="22"/>
    <x v="8"/>
    <x v="3574"/>
    <n v="10.3"/>
    <n v="296"/>
    <x v="151"/>
    <n v="4727"/>
  </r>
  <r>
    <x v="10"/>
    <x v="22"/>
    <x v="9"/>
    <x v="1413"/>
    <n v="0"/>
    <n v="558"/>
    <x v="151"/>
    <n v="4808"/>
  </r>
  <r>
    <x v="10"/>
    <x v="22"/>
    <x v="10"/>
    <x v="3575"/>
    <n v="7.3"/>
    <n v="654"/>
    <x v="506"/>
    <n v="5126"/>
  </r>
  <r>
    <x v="10"/>
    <x v="22"/>
    <x v="11"/>
    <x v="3576"/>
    <n v="8.4"/>
    <n v="872"/>
    <x v="504"/>
    <n v="5365"/>
  </r>
  <r>
    <x v="10"/>
    <x v="23"/>
    <x v="0"/>
    <x v="456"/>
    <n v="0"/>
    <n v="0"/>
    <x v="327"/>
    <n v="0"/>
  </r>
  <r>
    <x v="10"/>
    <x v="23"/>
    <x v="1"/>
    <x v="456"/>
    <n v="0"/>
    <n v="0"/>
    <x v="327"/>
    <n v="0"/>
  </r>
  <r>
    <x v="10"/>
    <x v="23"/>
    <x v="2"/>
    <x v="456"/>
    <n v="0"/>
    <n v="0"/>
    <x v="327"/>
    <n v="0"/>
  </r>
  <r>
    <x v="10"/>
    <x v="23"/>
    <x v="3"/>
    <x v="456"/>
    <n v="0"/>
    <n v="0"/>
    <x v="327"/>
    <n v="0"/>
  </r>
  <r>
    <x v="10"/>
    <x v="23"/>
    <x v="4"/>
    <x v="456"/>
    <n v="0"/>
    <n v="0"/>
    <x v="327"/>
    <n v="0"/>
  </r>
  <r>
    <x v="10"/>
    <x v="23"/>
    <x v="5"/>
    <x v="456"/>
    <n v="0"/>
    <n v="0"/>
    <x v="327"/>
    <n v="0"/>
  </r>
  <r>
    <x v="10"/>
    <x v="23"/>
    <x v="6"/>
    <x v="456"/>
    <n v="0"/>
    <n v="0"/>
    <x v="327"/>
    <n v="0"/>
  </r>
  <r>
    <x v="10"/>
    <x v="23"/>
    <x v="7"/>
    <x v="456"/>
    <n v="0"/>
    <n v="0"/>
    <x v="327"/>
    <n v="0"/>
  </r>
  <r>
    <x v="10"/>
    <x v="23"/>
    <x v="8"/>
    <x v="456"/>
    <n v="0"/>
    <n v="0"/>
    <x v="327"/>
    <n v="0"/>
  </r>
  <r>
    <x v="10"/>
    <x v="23"/>
    <x v="9"/>
    <x v="456"/>
    <n v="0"/>
    <n v="0"/>
    <x v="327"/>
    <n v="0"/>
  </r>
  <r>
    <x v="10"/>
    <x v="23"/>
    <x v="10"/>
    <x v="456"/>
    <n v="0"/>
    <n v="0"/>
    <x v="327"/>
    <n v="0"/>
  </r>
  <r>
    <x v="10"/>
    <x v="23"/>
    <x v="11"/>
    <x v="456"/>
    <n v="0"/>
    <n v="0"/>
    <x v="327"/>
    <n v="0"/>
  </r>
  <r>
    <x v="10"/>
    <x v="24"/>
    <x v="0"/>
    <x v="3322"/>
    <n v="0"/>
    <n v="0"/>
    <x v="383"/>
    <n v="255"/>
  </r>
  <r>
    <x v="10"/>
    <x v="24"/>
    <x v="1"/>
    <x v="3577"/>
    <n v="302"/>
    <n v="1"/>
    <x v="391"/>
    <n v="251"/>
  </r>
  <r>
    <x v="10"/>
    <x v="24"/>
    <x v="2"/>
    <x v="3514"/>
    <n v="-19.600000000000001"/>
    <n v="15"/>
    <x v="393"/>
    <n v="990"/>
  </r>
  <r>
    <x v="10"/>
    <x v="24"/>
    <x v="3"/>
    <x v="652"/>
    <n v="-1.4"/>
    <n v="161"/>
    <x v="388"/>
    <n v="957"/>
  </r>
  <r>
    <x v="10"/>
    <x v="24"/>
    <x v="4"/>
    <x v="3049"/>
    <n v="5.9"/>
    <n v="-305"/>
    <x v="394"/>
    <n v="1085"/>
  </r>
  <r>
    <x v="10"/>
    <x v="24"/>
    <x v="5"/>
    <x v="3578"/>
    <n v="-14.7"/>
    <n v="-12"/>
    <x v="383"/>
    <n v="340"/>
  </r>
  <r>
    <x v="10"/>
    <x v="24"/>
    <x v="6"/>
    <x v="3579"/>
    <n v="31"/>
    <n v="114"/>
    <x v="398"/>
    <n v="404"/>
  </r>
  <r>
    <x v="10"/>
    <x v="24"/>
    <x v="7"/>
    <x v="2756"/>
    <n v="-29.7"/>
    <n v="144"/>
    <x v="389"/>
    <n v="398"/>
  </r>
  <r>
    <x v="10"/>
    <x v="24"/>
    <x v="8"/>
    <x v="3580"/>
    <n v="-11.8"/>
    <n v="-136"/>
    <x v="398"/>
    <n v="406"/>
  </r>
  <r>
    <x v="10"/>
    <x v="24"/>
    <x v="9"/>
    <x v="1055"/>
    <n v="-11"/>
    <n v="317"/>
    <x v="389"/>
    <n v="362"/>
  </r>
  <r>
    <x v="10"/>
    <x v="24"/>
    <x v="10"/>
    <x v="3581"/>
    <n v="17.2"/>
    <n v="86"/>
    <x v="390"/>
    <n v="398"/>
  </r>
  <r>
    <x v="10"/>
    <x v="24"/>
    <x v="11"/>
    <x v="1800"/>
    <n v="27.1"/>
    <n v="1445"/>
    <x v="389"/>
    <n v="468"/>
  </r>
  <r>
    <x v="10"/>
    <x v="25"/>
    <x v="0"/>
    <x v="3582"/>
    <n v="0"/>
    <n v="-525"/>
    <x v="420"/>
    <n v="1586"/>
  </r>
  <r>
    <x v="10"/>
    <x v="25"/>
    <x v="1"/>
    <x v="2838"/>
    <n v="-5"/>
    <n v="-1167"/>
    <x v="377"/>
    <n v="1673"/>
  </r>
  <r>
    <x v="10"/>
    <x v="25"/>
    <x v="2"/>
    <x v="3583"/>
    <n v="8.6999999999999993"/>
    <n v="-382"/>
    <x v="380"/>
    <n v="1760"/>
  </r>
  <r>
    <x v="10"/>
    <x v="25"/>
    <x v="3"/>
    <x v="3584"/>
    <n v="-14.8"/>
    <n v="76"/>
    <x v="380"/>
    <n v="1828"/>
  </r>
  <r>
    <x v="10"/>
    <x v="25"/>
    <x v="4"/>
    <x v="2593"/>
    <n v="11.4"/>
    <n v="-196"/>
    <x v="381"/>
    <n v="1739"/>
  </r>
  <r>
    <x v="10"/>
    <x v="25"/>
    <x v="5"/>
    <x v="3585"/>
    <n v="-14.8"/>
    <n v="1745"/>
    <x v="418"/>
    <n v="1565"/>
  </r>
  <r>
    <x v="10"/>
    <x v="25"/>
    <x v="6"/>
    <x v="3586"/>
    <n v="15.6"/>
    <n v="217"/>
    <x v="416"/>
    <n v="1791"/>
  </r>
  <r>
    <x v="10"/>
    <x v="25"/>
    <x v="7"/>
    <x v="3587"/>
    <n v="-24.3"/>
    <n v="-146"/>
    <x v="477"/>
    <n v="1507"/>
  </r>
  <r>
    <x v="10"/>
    <x v="25"/>
    <x v="8"/>
    <x v="2875"/>
    <n v="11"/>
    <n v="1247"/>
    <x v="416"/>
    <n v="1712"/>
  </r>
  <r>
    <x v="10"/>
    <x v="25"/>
    <x v="9"/>
    <x v="825"/>
    <n v="9.9"/>
    <n v="312"/>
    <x v="419"/>
    <n v="1762"/>
  </r>
  <r>
    <x v="10"/>
    <x v="25"/>
    <x v="10"/>
    <x v="3588"/>
    <n v="19.3"/>
    <n v="-778"/>
    <x v="417"/>
    <n v="1598"/>
  </r>
  <r>
    <x v="10"/>
    <x v="25"/>
    <x v="11"/>
    <x v="3589"/>
    <n v="-0.7"/>
    <n v="150"/>
    <x v="418"/>
    <n v="1714"/>
  </r>
  <r>
    <x v="10"/>
    <x v="26"/>
    <x v="0"/>
    <x v="2746"/>
    <n v="0"/>
    <n v="21"/>
    <x v="390"/>
    <n v="209"/>
  </r>
  <r>
    <x v="10"/>
    <x v="26"/>
    <x v="1"/>
    <x v="3590"/>
    <n v="6"/>
    <n v="22"/>
    <x v="390"/>
    <n v="213"/>
  </r>
  <r>
    <x v="10"/>
    <x v="26"/>
    <x v="2"/>
    <x v="1844"/>
    <n v="9.8000000000000007"/>
    <n v="16"/>
    <x v="390"/>
    <n v="205"/>
  </r>
  <r>
    <x v="10"/>
    <x v="26"/>
    <x v="3"/>
    <x v="997"/>
    <n v="-2.7"/>
    <n v="36"/>
    <x v="391"/>
    <n v="199"/>
  </r>
  <r>
    <x v="10"/>
    <x v="26"/>
    <x v="4"/>
    <x v="640"/>
    <n v="-12.3"/>
    <n v="14"/>
    <x v="390"/>
    <n v="221"/>
  </r>
  <r>
    <x v="10"/>
    <x v="26"/>
    <x v="5"/>
    <x v="559"/>
    <n v="13.8"/>
    <n v="14"/>
    <x v="391"/>
    <n v="200"/>
  </r>
  <r>
    <x v="10"/>
    <x v="26"/>
    <x v="6"/>
    <x v="3328"/>
    <n v="-5"/>
    <n v="11"/>
    <x v="391"/>
    <n v="206"/>
  </r>
  <r>
    <x v="10"/>
    <x v="26"/>
    <x v="7"/>
    <x v="1743"/>
    <n v="6.5"/>
    <n v="21"/>
    <x v="390"/>
    <n v="238"/>
  </r>
  <r>
    <x v="10"/>
    <x v="26"/>
    <x v="8"/>
    <x v="1743"/>
    <n v="-3.4"/>
    <n v="10"/>
    <x v="391"/>
    <n v="249"/>
  </r>
  <r>
    <x v="10"/>
    <x v="26"/>
    <x v="9"/>
    <x v="1811"/>
    <n v="-16.5"/>
    <n v="11"/>
    <x v="391"/>
    <n v="211"/>
  </r>
  <r>
    <x v="10"/>
    <x v="26"/>
    <x v="10"/>
    <x v="3591"/>
    <n v="-4.0999999999999996"/>
    <n v="8"/>
    <x v="391"/>
    <n v="201"/>
  </r>
  <r>
    <x v="10"/>
    <x v="26"/>
    <x v="11"/>
    <x v="1809"/>
    <n v="-10.4"/>
    <n v="31"/>
    <x v="391"/>
    <n v="199"/>
  </r>
  <r>
    <x v="10"/>
    <x v="27"/>
    <x v="0"/>
    <x v="3395"/>
    <n v="0"/>
    <n v="60"/>
    <x v="479"/>
    <n v="619"/>
  </r>
  <r>
    <x v="10"/>
    <x v="27"/>
    <x v="1"/>
    <x v="3592"/>
    <n v="-4.8"/>
    <n v="86"/>
    <x v="477"/>
    <n v="666"/>
  </r>
  <r>
    <x v="10"/>
    <x v="27"/>
    <x v="2"/>
    <x v="3593"/>
    <n v="-3.8"/>
    <n v="67"/>
    <x v="477"/>
    <n v="677"/>
  </r>
  <r>
    <x v="10"/>
    <x v="27"/>
    <x v="3"/>
    <x v="3075"/>
    <n v="4.3"/>
    <n v="75"/>
    <x v="477"/>
    <n v="733"/>
  </r>
  <r>
    <x v="10"/>
    <x v="27"/>
    <x v="4"/>
    <x v="3398"/>
    <n v="1.6"/>
    <n v="50"/>
    <x v="477"/>
    <n v="768"/>
  </r>
  <r>
    <x v="10"/>
    <x v="27"/>
    <x v="5"/>
    <x v="3594"/>
    <n v="4.9000000000000004"/>
    <n v="58"/>
    <x v="416"/>
    <n v="847"/>
  </r>
  <r>
    <x v="10"/>
    <x v="27"/>
    <x v="6"/>
    <x v="3595"/>
    <n v="0.5"/>
    <n v="62"/>
    <x v="416"/>
    <n v="886"/>
  </r>
  <r>
    <x v="10"/>
    <x v="27"/>
    <x v="7"/>
    <x v="3596"/>
    <n v="4.7"/>
    <n v="71"/>
    <x v="419"/>
    <n v="917"/>
  </r>
  <r>
    <x v="10"/>
    <x v="27"/>
    <x v="8"/>
    <x v="3597"/>
    <n v="-1.8"/>
    <n v="94"/>
    <x v="382"/>
    <n v="883"/>
  </r>
  <r>
    <x v="10"/>
    <x v="27"/>
    <x v="9"/>
    <x v="3598"/>
    <n v="-0.4"/>
    <n v="95"/>
    <x v="381"/>
    <n v="889"/>
  </r>
  <r>
    <x v="10"/>
    <x v="27"/>
    <x v="10"/>
    <x v="1047"/>
    <n v="-1.6"/>
    <n v="92"/>
    <x v="377"/>
    <n v="951"/>
  </r>
  <r>
    <x v="10"/>
    <x v="27"/>
    <x v="11"/>
    <x v="2377"/>
    <n v="5.3"/>
    <n v="73"/>
    <x v="380"/>
    <n v="1022"/>
  </r>
  <r>
    <x v="10"/>
    <x v="28"/>
    <x v="0"/>
    <x v="3216"/>
    <n v="0"/>
    <n v="474"/>
    <x v="394"/>
    <n v="910"/>
  </r>
  <r>
    <x v="10"/>
    <x v="28"/>
    <x v="1"/>
    <x v="3599"/>
    <n v="2.8"/>
    <n v="298"/>
    <x v="388"/>
    <n v="949"/>
  </r>
  <r>
    <x v="10"/>
    <x v="28"/>
    <x v="2"/>
    <x v="3600"/>
    <n v="15.5"/>
    <n v="317"/>
    <x v="388"/>
    <n v="967"/>
  </r>
  <r>
    <x v="10"/>
    <x v="28"/>
    <x v="3"/>
    <x v="868"/>
    <n v="20.9"/>
    <n v="275"/>
    <x v="394"/>
    <n v="1022"/>
  </r>
  <r>
    <x v="10"/>
    <x v="28"/>
    <x v="4"/>
    <x v="3516"/>
    <n v="-10.3"/>
    <n v="288"/>
    <x v="386"/>
    <n v="931"/>
  </r>
  <r>
    <x v="10"/>
    <x v="28"/>
    <x v="5"/>
    <x v="3601"/>
    <n v="7.4"/>
    <n v="290"/>
    <x v="386"/>
    <n v="984"/>
  </r>
  <r>
    <x v="10"/>
    <x v="28"/>
    <x v="6"/>
    <x v="3602"/>
    <n v="0.3"/>
    <n v="346"/>
    <x v="388"/>
    <n v="1149"/>
  </r>
  <r>
    <x v="10"/>
    <x v="28"/>
    <x v="7"/>
    <x v="3603"/>
    <n v="16"/>
    <n v="235"/>
    <x v="388"/>
    <n v="1106"/>
  </r>
  <r>
    <x v="10"/>
    <x v="28"/>
    <x v="8"/>
    <x v="3604"/>
    <n v="-7.5"/>
    <n v="340"/>
    <x v="386"/>
    <n v="1011"/>
  </r>
  <r>
    <x v="10"/>
    <x v="28"/>
    <x v="9"/>
    <x v="3605"/>
    <n v="-6.4"/>
    <n v="428"/>
    <x v="386"/>
    <n v="1055"/>
  </r>
  <r>
    <x v="10"/>
    <x v="28"/>
    <x v="10"/>
    <x v="3606"/>
    <n v="4.5999999999999996"/>
    <n v="567"/>
    <x v="386"/>
    <n v="1054"/>
  </r>
  <r>
    <x v="10"/>
    <x v="28"/>
    <x v="11"/>
    <x v="1345"/>
    <n v="4.5999999999999996"/>
    <n v="484"/>
    <x v="388"/>
    <n v="1170"/>
  </r>
  <r>
    <x v="10"/>
    <x v="29"/>
    <x v="0"/>
    <x v="3607"/>
    <n v="0"/>
    <n v="184"/>
    <x v="400"/>
    <n v="713"/>
  </r>
  <r>
    <x v="10"/>
    <x v="29"/>
    <x v="1"/>
    <x v="2075"/>
    <n v="5.5"/>
    <n v="142"/>
    <x v="400"/>
    <n v="748"/>
  </r>
  <r>
    <x v="10"/>
    <x v="29"/>
    <x v="2"/>
    <x v="3608"/>
    <n v="-10.9"/>
    <n v="99"/>
    <x v="399"/>
    <n v="676"/>
  </r>
  <r>
    <x v="10"/>
    <x v="29"/>
    <x v="3"/>
    <x v="3609"/>
    <n v="-7.1"/>
    <n v="131"/>
    <x v="398"/>
    <n v="665"/>
  </r>
  <r>
    <x v="10"/>
    <x v="29"/>
    <x v="4"/>
    <x v="2534"/>
    <n v="-2.4"/>
    <n v="130"/>
    <x v="398"/>
    <n v="652"/>
  </r>
  <r>
    <x v="10"/>
    <x v="29"/>
    <x v="5"/>
    <x v="3610"/>
    <n v="-2"/>
    <n v="136"/>
    <x v="398"/>
    <n v="624"/>
  </r>
  <r>
    <x v="10"/>
    <x v="29"/>
    <x v="6"/>
    <x v="3611"/>
    <n v="18.600000000000001"/>
    <n v="108"/>
    <x v="398"/>
    <n v="743"/>
  </r>
  <r>
    <x v="10"/>
    <x v="29"/>
    <x v="7"/>
    <x v="3612"/>
    <n v="-0.8"/>
    <n v="123"/>
    <x v="398"/>
    <n v="682"/>
  </r>
  <r>
    <x v="10"/>
    <x v="29"/>
    <x v="8"/>
    <x v="3613"/>
    <n v="3.1"/>
    <n v="55"/>
    <x v="389"/>
    <n v="674"/>
  </r>
  <r>
    <x v="10"/>
    <x v="29"/>
    <x v="9"/>
    <x v="3614"/>
    <n v="-0.3"/>
    <n v="95"/>
    <x v="389"/>
    <n v="673"/>
  </r>
  <r>
    <x v="10"/>
    <x v="29"/>
    <x v="10"/>
    <x v="3615"/>
    <n v="5.9"/>
    <n v="106"/>
    <x v="389"/>
    <n v="713"/>
  </r>
  <r>
    <x v="10"/>
    <x v="29"/>
    <x v="11"/>
    <x v="3616"/>
    <n v="-9.8000000000000007"/>
    <n v="158"/>
    <x v="398"/>
    <n v="707"/>
  </r>
  <r>
    <x v="10"/>
    <x v="30"/>
    <x v="0"/>
    <x v="3120"/>
    <n v="0"/>
    <n v="1247"/>
    <x v="399"/>
    <n v="304"/>
  </r>
  <r>
    <x v="10"/>
    <x v="30"/>
    <x v="1"/>
    <x v="2221"/>
    <n v="11.1"/>
    <n v="1332"/>
    <x v="399"/>
    <n v="288"/>
  </r>
  <r>
    <x v="10"/>
    <x v="30"/>
    <x v="2"/>
    <x v="3617"/>
    <n v="11"/>
    <n v="1713"/>
    <x v="399"/>
    <n v="314"/>
  </r>
  <r>
    <x v="10"/>
    <x v="30"/>
    <x v="3"/>
    <x v="1066"/>
    <n v="5.0999999999999996"/>
    <n v="1316"/>
    <x v="399"/>
    <n v="361"/>
  </r>
  <r>
    <x v="10"/>
    <x v="30"/>
    <x v="4"/>
    <x v="3618"/>
    <n v="-1.8"/>
    <n v="1371"/>
    <x v="399"/>
    <n v="389"/>
  </r>
  <r>
    <x v="10"/>
    <x v="30"/>
    <x v="5"/>
    <x v="3619"/>
    <n v="-1.9"/>
    <n v="1307"/>
    <x v="399"/>
    <n v="387"/>
  </r>
  <r>
    <x v="10"/>
    <x v="30"/>
    <x v="6"/>
    <x v="3620"/>
    <n v="-1.1000000000000001"/>
    <n v="692"/>
    <x v="398"/>
    <n v="368"/>
  </r>
  <r>
    <x v="10"/>
    <x v="30"/>
    <x v="7"/>
    <x v="3621"/>
    <n v="3"/>
    <n v="732"/>
    <x v="399"/>
    <n v="420"/>
  </r>
  <r>
    <x v="10"/>
    <x v="30"/>
    <x v="8"/>
    <x v="3622"/>
    <n v="1.3"/>
    <n v="1523"/>
    <x v="398"/>
    <n v="433"/>
  </r>
  <r>
    <x v="10"/>
    <x v="30"/>
    <x v="9"/>
    <x v="3623"/>
    <n v="-1.6"/>
    <n v="1417"/>
    <x v="399"/>
    <n v="457"/>
  </r>
  <r>
    <x v="10"/>
    <x v="30"/>
    <x v="10"/>
    <x v="3624"/>
    <n v="0.8"/>
    <n v="1429"/>
    <x v="399"/>
    <n v="495"/>
  </r>
  <r>
    <x v="10"/>
    <x v="30"/>
    <x v="11"/>
    <x v="3625"/>
    <n v="1.9"/>
    <n v="827"/>
    <x v="398"/>
    <n v="473"/>
  </r>
  <r>
    <x v="10"/>
    <x v="31"/>
    <x v="0"/>
    <x v="3626"/>
    <n v="0"/>
    <n v="4317"/>
    <x v="255"/>
    <m/>
  </r>
  <r>
    <x v="10"/>
    <x v="31"/>
    <x v="1"/>
    <x v="3627"/>
    <n v="-5.6"/>
    <n v="4071"/>
    <x v="255"/>
    <m/>
  </r>
  <r>
    <x v="10"/>
    <x v="31"/>
    <x v="2"/>
    <x v="3628"/>
    <n v="4.3"/>
    <n v="3446"/>
    <x v="255"/>
    <m/>
  </r>
  <r>
    <x v="10"/>
    <x v="31"/>
    <x v="3"/>
    <x v="3629"/>
    <n v="-0.3"/>
    <n v="5374"/>
    <x v="255"/>
    <m/>
  </r>
  <r>
    <x v="10"/>
    <x v="31"/>
    <x v="4"/>
    <x v="3446"/>
    <n v="-2.2999999999999998"/>
    <n v="5866"/>
    <x v="255"/>
    <m/>
  </r>
  <r>
    <x v="10"/>
    <x v="31"/>
    <x v="5"/>
    <x v="3630"/>
    <n v="0.3"/>
    <n v="6940"/>
    <x v="255"/>
    <m/>
  </r>
  <r>
    <x v="10"/>
    <x v="31"/>
    <x v="6"/>
    <x v="3631"/>
    <n v="5.4"/>
    <n v="6657"/>
    <x v="255"/>
    <m/>
  </r>
  <r>
    <x v="10"/>
    <x v="31"/>
    <x v="7"/>
    <x v="3043"/>
    <n v="5"/>
    <n v="7207"/>
    <x v="255"/>
    <m/>
  </r>
  <r>
    <x v="10"/>
    <x v="31"/>
    <x v="8"/>
    <x v="3632"/>
    <n v="0.2"/>
    <n v="7266"/>
    <x v="255"/>
    <m/>
  </r>
  <r>
    <x v="10"/>
    <x v="31"/>
    <x v="9"/>
    <x v="3633"/>
    <n v="0.1"/>
    <n v="8440"/>
    <x v="255"/>
    <m/>
  </r>
  <r>
    <x v="10"/>
    <x v="31"/>
    <x v="10"/>
    <x v="3634"/>
    <n v="6.2"/>
    <n v="7579"/>
    <x v="255"/>
    <m/>
  </r>
  <r>
    <x v="10"/>
    <x v="31"/>
    <x v="11"/>
    <x v="3635"/>
    <n v="5"/>
    <n v="7753"/>
    <x v="327"/>
    <n v="4187"/>
  </r>
  <r>
    <x v="10"/>
    <x v="32"/>
    <x v="0"/>
    <x v="3636"/>
    <n v="0"/>
    <n v="148"/>
    <x v="381"/>
    <n v="1525"/>
  </r>
  <r>
    <x v="10"/>
    <x v="32"/>
    <x v="1"/>
    <x v="3637"/>
    <n v="-7.6"/>
    <n v="267"/>
    <x v="420"/>
    <n v="1612"/>
  </r>
  <r>
    <x v="10"/>
    <x v="32"/>
    <x v="2"/>
    <x v="3638"/>
    <n v="-9.4"/>
    <n v="17"/>
    <x v="382"/>
    <n v="1560"/>
  </r>
  <r>
    <x v="10"/>
    <x v="32"/>
    <x v="3"/>
    <x v="3637"/>
    <n v="3.5"/>
    <n v="139"/>
    <x v="382"/>
    <n v="1604"/>
  </r>
  <r>
    <x v="10"/>
    <x v="32"/>
    <x v="4"/>
    <x v="3639"/>
    <n v="8.8000000000000007"/>
    <n v="563"/>
    <x v="377"/>
    <n v="1903"/>
  </r>
  <r>
    <x v="10"/>
    <x v="32"/>
    <x v="5"/>
    <x v="3640"/>
    <n v="5.6"/>
    <n v="218"/>
    <x v="377"/>
    <n v="2121"/>
  </r>
  <r>
    <x v="10"/>
    <x v="32"/>
    <x v="6"/>
    <x v="3641"/>
    <n v="0.7"/>
    <n v="229"/>
    <x v="380"/>
    <n v="2347"/>
  </r>
  <r>
    <x v="10"/>
    <x v="32"/>
    <x v="7"/>
    <x v="3629"/>
    <n v="-3.9"/>
    <n v="300"/>
    <x v="379"/>
    <n v="2255"/>
  </r>
  <r>
    <x v="10"/>
    <x v="32"/>
    <x v="8"/>
    <x v="3642"/>
    <n v="-1.1000000000000001"/>
    <n v="270"/>
    <x v="378"/>
    <n v="2274"/>
  </r>
  <r>
    <x v="10"/>
    <x v="32"/>
    <x v="9"/>
    <x v="3643"/>
    <n v="0.7"/>
    <n v="259"/>
    <x v="378"/>
    <n v="2265"/>
  </r>
  <r>
    <x v="10"/>
    <x v="32"/>
    <x v="10"/>
    <x v="1934"/>
    <n v="-0.2"/>
    <n v="468"/>
    <x v="445"/>
    <n v="2352"/>
  </r>
  <r>
    <x v="10"/>
    <x v="32"/>
    <x v="11"/>
    <x v="3644"/>
    <n v="7.1"/>
    <n v="366"/>
    <x v="92"/>
    <n v="2594"/>
  </r>
  <r>
    <x v="10"/>
    <x v="33"/>
    <x v="0"/>
    <x v="3645"/>
    <n v="0"/>
    <n v="72"/>
    <x v="92"/>
    <n v="1466"/>
  </r>
  <r>
    <x v="10"/>
    <x v="33"/>
    <x v="1"/>
    <x v="1944"/>
    <n v="-16.7"/>
    <n v="113"/>
    <x v="377"/>
    <n v="1219"/>
  </r>
  <r>
    <x v="10"/>
    <x v="33"/>
    <x v="2"/>
    <x v="3646"/>
    <n v="10.3"/>
    <n v="7"/>
    <x v="377"/>
    <n v="1229"/>
  </r>
  <r>
    <x v="10"/>
    <x v="33"/>
    <x v="3"/>
    <x v="3647"/>
    <n v="0.4"/>
    <n v="81"/>
    <x v="381"/>
    <n v="1180"/>
  </r>
  <r>
    <x v="10"/>
    <x v="33"/>
    <x v="4"/>
    <x v="3648"/>
    <n v="5.2"/>
    <n v="59"/>
    <x v="420"/>
    <n v="1289"/>
  </r>
  <r>
    <x v="10"/>
    <x v="33"/>
    <x v="5"/>
    <x v="3649"/>
    <n v="-2.5"/>
    <n v="98"/>
    <x v="381"/>
    <n v="1379"/>
  </r>
  <r>
    <x v="10"/>
    <x v="33"/>
    <x v="6"/>
    <x v="1061"/>
    <n v="0.9"/>
    <n v="156"/>
    <x v="382"/>
    <n v="1343"/>
  </r>
  <r>
    <x v="10"/>
    <x v="33"/>
    <x v="7"/>
    <x v="2949"/>
    <n v="-7.2"/>
    <n v="117"/>
    <x v="416"/>
    <n v="1341"/>
  </r>
  <r>
    <x v="10"/>
    <x v="33"/>
    <x v="8"/>
    <x v="664"/>
    <n v="-15.3"/>
    <n v="176"/>
    <x v="416"/>
    <n v="1259"/>
  </r>
  <r>
    <x v="10"/>
    <x v="33"/>
    <x v="9"/>
    <x v="3650"/>
    <n v="5.5"/>
    <n v="209"/>
    <x v="419"/>
    <n v="1338"/>
  </r>
  <r>
    <x v="10"/>
    <x v="33"/>
    <x v="10"/>
    <x v="2534"/>
    <n v="16.8"/>
    <n v="257"/>
    <x v="377"/>
    <n v="1521"/>
  </r>
  <r>
    <x v="10"/>
    <x v="33"/>
    <x v="11"/>
    <x v="3651"/>
    <n v="6.2"/>
    <n v="382"/>
    <x v="92"/>
    <n v="1995"/>
  </r>
  <r>
    <x v="10"/>
    <x v="34"/>
    <x v="0"/>
    <x v="3652"/>
    <n v="0"/>
    <n v="1587"/>
    <x v="92"/>
    <n v="2024"/>
  </r>
  <r>
    <x v="10"/>
    <x v="34"/>
    <x v="1"/>
    <x v="2753"/>
    <n v="9.4"/>
    <n v="2032"/>
    <x v="35"/>
    <n v="2285"/>
  </r>
  <r>
    <x v="10"/>
    <x v="34"/>
    <x v="2"/>
    <x v="3653"/>
    <n v="9.6"/>
    <n v="2535"/>
    <x v="34"/>
    <n v="2489"/>
  </r>
  <r>
    <x v="10"/>
    <x v="34"/>
    <x v="3"/>
    <x v="3183"/>
    <n v="0.7"/>
    <n v="2865"/>
    <x v="34"/>
    <n v="2563"/>
  </r>
  <r>
    <x v="10"/>
    <x v="34"/>
    <x v="4"/>
    <x v="3654"/>
    <n v="-0.5"/>
    <n v="2319"/>
    <x v="35"/>
    <n v="2656"/>
  </r>
  <r>
    <x v="10"/>
    <x v="34"/>
    <x v="5"/>
    <x v="3655"/>
    <n v="3.1"/>
    <n v="2204"/>
    <x v="37"/>
    <n v="2839"/>
  </r>
  <r>
    <x v="10"/>
    <x v="34"/>
    <x v="6"/>
    <x v="3656"/>
    <n v="5.9"/>
    <n v="2148"/>
    <x v="36"/>
    <n v="3003"/>
  </r>
  <r>
    <x v="10"/>
    <x v="34"/>
    <x v="7"/>
    <x v="2177"/>
    <n v="1.3"/>
    <n v="2134"/>
    <x v="423"/>
    <n v="3044"/>
  </r>
  <r>
    <x v="10"/>
    <x v="34"/>
    <x v="8"/>
    <x v="3657"/>
    <n v="-0.9"/>
    <n v="2019"/>
    <x v="423"/>
    <n v="3043"/>
  </r>
  <r>
    <x v="10"/>
    <x v="34"/>
    <x v="9"/>
    <x v="3107"/>
    <n v="3.2"/>
    <n v="2034"/>
    <x v="110"/>
    <n v="3235"/>
  </r>
  <r>
    <x v="10"/>
    <x v="34"/>
    <x v="10"/>
    <x v="3658"/>
    <n v="3.4"/>
    <n v="2542"/>
    <x v="110"/>
    <n v="3417"/>
  </r>
  <r>
    <x v="10"/>
    <x v="34"/>
    <x v="11"/>
    <x v="3659"/>
    <n v="1.3"/>
    <n v="2912"/>
    <x v="110"/>
    <n v="3558"/>
  </r>
  <r>
    <x v="10"/>
    <x v="35"/>
    <x v="0"/>
    <x v="3660"/>
    <n v="0"/>
    <n v="785"/>
    <x v="599"/>
    <n v="2799"/>
  </r>
  <r>
    <x v="10"/>
    <x v="35"/>
    <x v="1"/>
    <x v="3661"/>
    <n v="0.2"/>
    <n v="1035"/>
    <x v="106"/>
    <n v="2997"/>
  </r>
  <r>
    <x v="10"/>
    <x v="35"/>
    <x v="2"/>
    <x v="3662"/>
    <n v="5.8"/>
    <n v="884"/>
    <x v="105"/>
    <n v="3206"/>
  </r>
  <r>
    <x v="10"/>
    <x v="35"/>
    <x v="3"/>
    <x v="3663"/>
    <n v="1.8"/>
    <n v="745"/>
    <x v="500"/>
    <n v="3382"/>
  </r>
  <r>
    <x v="10"/>
    <x v="35"/>
    <x v="4"/>
    <x v="3664"/>
    <n v="0.4"/>
    <n v="734"/>
    <x v="500"/>
    <n v="3529"/>
  </r>
  <r>
    <x v="10"/>
    <x v="35"/>
    <x v="5"/>
    <x v="3665"/>
    <n v="4.8"/>
    <n v="827"/>
    <x v="675"/>
    <n v="3735"/>
  </r>
  <r>
    <x v="10"/>
    <x v="35"/>
    <x v="6"/>
    <x v="3666"/>
    <n v="-3.1"/>
    <n v="801"/>
    <x v="425"/>
    <n v="3734"/>
  </r>
  <r>
    <x v="10"/>
    <x v="35"/>
    <x v="7"/>
    <x v="3667"/>
    <n v="3.2"/>
    <n v="894"/>
    <x v="429"/>
    <n v="4043"/>
  </r>
  <r>
    <x v="10"/>
    <x v="35"/>
    <x v="8"/>
    <x v="3668"/>
    <n v="7.4"/>
    <n v="985"/>
    <x v="501"/>
    <n v="4297"/>
  </r>
  <r>
    <x v="10"/>
    <x v="35"/>
    <x v="9"/>
    <x v="3669"/>
    <n v="1.6"/>
    <n v="960"/>
    <x v="428"/>
    <n v="4513"/>
  </r>
  <r>
    <x v="10"/>
    <x v="35"/>
    <x v="10"/>
    <x v="1528"/>
    <n v="-0.7"/>
    <n v="1293"/>
    <x v="523"/>
    <n v="4764"/>
  </r>
  <r>
    <x v="10"/>
    <x v="35"/>
    <x v="11"/>
    <x v="3670"/>
    <n v="3.2"/>
    <n v="1592"/>
    <x v="157"/>
    <n v="5071"/>
  </r>
  <r>
    <x v="10"/>
    <x v="36"/>
    <x v="0"/>
    <x v="3671"/>
    <n v="0"/>
    <n v="612"/>
    <x v="30"/>
    <n v="5845"/>
  </r>
  <r>
    <x v="10"/>
    <x v="36"/>
    <x v="1"/>
    <x v="3672"/>
    <n v="0"/>
    <n v="702"/>
    <x v="96"/>
    <n v="6237"/>
  </r>
  <r>
    <x v="10"/>
    <x v="36"/>
    <x v="2"/>
    <x v="3673"/>
    <n v="2.5"/>
    <n v="551"/>
    <x v="215"/>
    <n v="6643"/>
  </r>
  <r>
    <x v="10"/>
    <x v="36"/>
    <x v="3"/>
    <x v="3674"/>
    <n v="1.8"/>
    <n v="630"/>
    <x v="410"/>
    <n v="7186"/>
  </r>
  <r>
    <x v="10"/>
    <x v="36"/>
    <x v="4"/>
    <x v="3675"/>
    <n v="2.7"/>
    <n v="645"/>
    <x v="409"/>
    <n v="7644"/>
  </r>
  <r>
    <x v="10"/>
    <x v="36"/>
    <x v="5"/>
    <x v="3676"/>
    <n v="0.6"/>
    <n v="670"/>
    <x v="758"/>
    <n v="8110"/>
  </r>
  <r>
    <x v="10"/>
    <x v="36"/>
    <x v="6"/>
    <x v="3677"/>
    <n v="1.3"/>
    <n v="808"/>
    <x v="489"/>
    <n v="8622"/>
  </r>
  <r>
    <x v="10"/>
    <x v="36"/>
    <x v="7"/>
    <x v="3678"/>
    <n v="4.3"/>
    <n v="714"/>
    <x v="164"/>
    <n v="9232"/>
  </r>
  <r>
    <x v="10"/>
    <x v="36"/>
    <x v="8"/>
    <x v="157"/>
    <n v="1.2"/>
    <n v="783"/>
    <x v="150"/>
    <n v="9593"/>
  </r>
  <r>
    <x v="10"/>
    <x v="36"/>
    <x v="9"/>
    <x v="3679"/>
    <n v="-0.9"/>
    <n v="835"/>
    <x v="198"/>
    <n v="9861"/>
  </r>
  <r>
    <x v="10"/>
    <x v="36"/>
    <x v="10"/>
    <x v="2055"/>
    <n v="1.6"/>
    <n v="1097"/>
    <x v="212"/>
    <n v="10456"/>
  </r>
  <r>
    <x v="10"/>
    <x v="36"/>
    <x v="11"/>
    <x v="3680"/>
    <n v="0.8"/>
    <n v="1356"/>
    <x v="744"/>
    <n v="11046"/>
  </r>
  <r>
    <x v="10"/>
    <x v="37"/>
    <x v="0"/>
    <x v="3117"/>
    <n v="0"/>
    <n v="251"/>
    <x v="477"/>
    <n v="906"/>
  </r>
  <r>
    <x v="10"/>
    <x v="37"/>
    <x v="1"/>
    <x v="3681"/>
    <n v="-3.2"/>
    <n v="292"/>
    <x v="477"/>
    <n v="936"/>
  </r>
  <r>
    <x v="10"/>
    <x v="37"/>
    <x v="2"/>
    <x v="2245"/>
    <n v="-4.5"/>
    <n v="190"/>
    <x v="417"/>
    <n v="973"/>
  </r>
  <r>
    <x v="10"/>
    <x v="37"/>
    <x v="3"/>
    <x v="671"/>
    <n v="3.8"/>
    <n v="199"/>
    <x v="416"/>
    <n v="975"/>
  </r>
  <r>
    <x v="10"/>
    <x v="37"/>
    <x v="4"/>
    <x v="3517"/>
    <n v="4.4000000000000004"/>
    <n v="237"/>
    <x v="416"/>
    <n v="1035"/>
  </r>
  <r>
    <x v="10"/>
    <x v="37"/>
    <x v="5"/>
    <x v="3682"/>
    <n v="4.9000000000000004"/>
    <n v="227"/>
    <x v="382"/>
    <n v="1179"/>
  </r>
  <r>
    <x v="10"/>
    <x v="37"/>
    <x v="6"/>
    <x v="3683"/>
    <n v="3.9"/>
    <n v="263"/>
    <x v="419"/>
    <n v="1236"/>
  </r>
  <r>
    <x v="10"/>
    <x v="37"/>
    <x v="7"/>
    <x v="3684"/>
    <n v="4.7"/>
    <n v="228"/>
    <x v="419"/>
    <n v="1241"/>
  </r>
  <r>
    <x v="10"/>
    <x v="37"/>
    <x v="8"/>
    <x v="3685"/>
    <n v="-5.2"/>
    <n v="176"/>
    <x v="381"/>
    <n v="1268"/>
  </r>
  <r>
    <x v="10"/>
    <x v="37"/>
    <x v="9"/>
    <x v="3686"/>
    <n v="-1.3"/>
    <n v="254"/>
    <x v="420"/>
    <n v="1320"/>
  </r>
  <r>
    <x v="10"/>
    <x v="37"/>
    <x v="10"/>
    <x v="3687"/>
    <n v="-1.8"/>
    <n v="244"/>
    <x v="420"/>
    <n v="1358"/>
  </r>
  <r>
    <x v="10"/>
    <x v="37"/>
    <x v="11"/>
    <x v="3688"/>
    <n v="1.4"/>
    <n v="368"/>
    <x v="380"/>
    <n v="1441"/>
  </r>
  <r>
    <x v="10"/>
    <x v="38"/>
    <x v="0"/>
    <x v="456"/>
    <n v="0"/>
    <n v="0"/>
    <x v="327"/>
    <n v="0"/>
  </r>
  <r>
    <x v="10"/>
    <x v="38"/>
    <x v="1"/>
    <x v="456"/>
    <n v="0"/>
    <n v="0"/>
    <x v="327"/>
    <n v="0"/>
  </r>
  <r>
    <x v="10"/>
    <x v="38"/>
    <x v="2"/>
    <x v="456"/>
    <n v="0"/>
    <n v="0"/>
    <x v="327"/>
    <n v="0"/>
  </r>
  <r>
    <x v="10"/>
    <x v="38"/>
    <x v="3"/>
    <x v="456"/>
    <n v="0"/>
    <n v="0"/>
    <x v="327"/>
    <n v="0"/>
  </r>
  <r>
    <x v="10"/>
    <x v="38"/>
    <x v="4"/>
    <x v="456"/>
    <n v="0"/>
    <n v="0"/>
    <x v="327"/>
    <n v="0"/>
  </r>
  <r>
    <x v="10"/>
    <x v="38"/>
    <x v="5"/>
    <x v="456"/>
    <n v="0"/>
    <n v="0"/>
    <x v="327"/>
    <n v="0"/>
  </r>
  <r>
    <x v="10"/>
    <x v="38"/>
    <x v="6"/>
    <x v="456"/>
    <n v="0"/>
    <n v="0"/>
    <x v="327"/>
    <n v="0"/>
  </r>
  <r>
    <x v="10"/>
    <x v="38"/>
    <x v="7"/>
    <x v="456"/>
    <n v="0"/>
    <n v="0"/>
    <x v="327"/>
    <n v="0"/>
  </r>
  <r>
    <x v="10"/>
    <x v="38"/>
    <x v="8"/>
    <x v="456"/>
    <n v="0"/>
    <n v="0"/>
    <x v="327"/>
    <n v="0"/>
  </r>
  <r>
    <x v="10"/>
    <x v="38"/>
    <x v="9"/>
    <x v="456"/>
    <n v="0"/>
    <n v="0"/>
    <x v="327"/>
    <n v="0"/>
  </r>
  <r>
    <x v="10"/>
    <x v="38"/>
    <x v="10"/>
    <x v="456"/>
    <n v="0"/>
    <n v="0"/>
    <x v="327"/>
    <n v="0"/>
  </r>
  <r>
    <x v="10"/>
    <x v="38"/>
    <x v="11"/>
    <x v="456"/>
    <n v="0"/>
    <n v="0"/>
    <x v="327"/>
    <n v="0"/>
  </r>
  <r>
    <x v="10"/>
    <x v="39"/>
    <x v="0"/>
    <x v="3689"/>
    <n v="0"/>
    <n v="3072"/>
    <x v="596"/>
    <n v="9534"/>
  </r>
  <r>
    <x v="10"/>
    <x v="39"/>
    <x v="1"/>
    <x v="3690"/>
    <n v="2.1"/>
    <n v="3879"/>
    <x v="595"/>
    <n v="10278"/>
  </r>
  <r>
    <x v="10"/>
    <x v="39"/>
    <x v="2"/>
    <x v="3691"/>
    <n v="4"/>
    <n v="4031"/>
    <x v="491"/>
    <n v="10934"/>
  </r>
  <r>
    <x v="10"/>
    <x v="39"/>
    <x v="3"/>
    <x v="3692"/>
    <n v="1.3"/>
    <n v="4282"/>
    <x v="57"/>
    <n v="11652"/>
  </r>
  <r>
    <x v="10"/>
    <x v="39"/>
    <x v="4"/>
    <x v="3693"/>
    <n v="1.9"/>
    <n v="3741"/>
    <x v="724"/>
    <n v="12282"/>
  </r>
  <r>
    <x v="10"/>
    <x v="39"/>
    <x v="5"/>
    <x v="3694"/>
    <n v="1.4"/>
    <n v="3740"/>
    <x v="717"/>
    <n v="13070"/>
  </r>
  <r>
    <x v="10"/>
    <x v="39"/>
    <x v="6"/>
    <x v="3695"/>
    <n v="1.7"/>
    <n v="3859"/>
    <x v="726"/>
    <n v="13748"/>
  </r>
  <r>
    <x v="10"/>
    <x v="39"/>
    <x v="7"/>
    <x v="3696"/>
    <n v="3.1"/>
    <n v="3945"/>
    <x v="462"/>
    <n v="14557"/>
  </r>
  <r>
    <x v="10"/>
    <x v="39"/>
    <x v="8"/>
    <x v="3697"/>
    <n v="1.8"/>
    <n v="4070"/>
    <x v="251"/>
    <n v="15068"/>
  </r>
  <r>
    <x v="10"/>
    <x v="39"/>
    <x v="9"/>
    <x v="3698"/>
    <n v="1"/>
    <n v="3946"/>
    <x v="464"/>
    <n v="15678"/>
  </r>
  <r>
    <x v="10"/>
    <x v="39"/>
    <x v="10"/>
    <x v="3699"/>
    <n v="2"/>
    <n v="5096"/>
    <x v="639"/>
    <n v="16647"/>
  </r>
  <r>
    <x v="10"/>
    <x v="39"/>
    <x v="11"/>
    <x v="3700"/>
    <n v="1.2"/>
    <n v="6021"/>
    <x v="145"/>
    <n v="17552"/>
  </r>
  <r>
    <x v="10"/>
    <x v="40"/>
    <x v="0"/>
    <x v="3701"/>
    <n v="0"/>
    <n v="1305"/>
    <x v="599"/>
    <n v="3331"/>
  </r>
  <r>
    <x v="10"/>
    <x v="40"/>
    <x v="1"/>
    <x v="3702"/>
    <n v="3.6"/>
    <n v="1449"/>
    <x v="106"/>
    <n v="3574"/>
  </r>
  <r>
    <x v="10"/>
    <x v="40"/>
    <x v="2"/>
    <x v="3703"/>
    <n v="0.5"/>
    <n v="1289"/>
    <x v="424"/>
    <n v="3827"/>
  </r>
  <r>
    <x v="10"/>
    <x v="40"/>
    <x v="3"/>
    <x v="3704"/>
    <n v="-1.4"/>
    <n v="1355"/>
    <x v="105"/>
    <n v="4009"/>
  </r>
  <r>
    <x v="10"/>
    <x v="40"/>
    <x v="4"/>
    <x v="3705"/>
    <n v="1.8"/>
    <n v="1362"/>
    <x v="105"/>
    <n v="4213"/>
  </r>
  <r>
    <x v="10"/>
    <x v="40"/>
    <x v="5"/>
    <x v="3706"/>
    <n v="4.4000000000000004"/>
    <n v="1718"/>
    <x v="675"/>
    <n v="4534"/>
  </r>
  <r>
    <x v="10"/>
    <x v="40"/>
    <x v="6"/>
    <x v="3707"/>
    <n v="1.1000000000000001"/>
    <n v="1921"/>
    <x v="426"/>
    <n v="4764"/>
  </r>
  <r>
    <x v="10"/>
    <x v="40"/>
    <x v="7"/>
    <x v="3708"/>
    <n v="5.3"/>
    <n v="1920"/>
    <x v="428"/>
    <n v="5139"/>
  </r>
  <r>
    <x v="10"/>
    <x v="40"/>
    <x v="8"/>
    <x v="3709"/>
    <n v="-1"/>
    <n v="1955"/>
    <x v="430"/>
    <n v="5083"/>
  </r>
  <r>
    <x v="10"/>
    <x v="40"/>
    <x v="9"/>
    <x v="3710"/>
    <n v="2.4"/>
    <n v="2308"/>
    <x v="523"/>
    <n v="5245"/>
  </r>
  <r>
    <x v="10"/>
    <x v="40"/>
    <x v="10"/>
    <x v="3711"/>
    <n v="5.3"/>
    <n v="2678"/>
    <x v="157"/>
    <n v="5720"/>
  </r>
  <r>
    <x v="10"/>
    <x v="40"/>
    <x v="11"/>
    <x v="3712"/>
    <n v="1.7"/>
    <n v="2949"/>
    <x v="156"/>
    <n v="6023"/>
  </r>
  <r>
    <x v="10"/>
    <x v="41"/>
    <x v="0"/>
    <x v="2813"/>
    <n v="0"/>
    <n v="1767"/>
    <x v="117"/>
    <n v="6203"/>
  </r>
  <r>
    <x v="10"/>
    <x v="41"/>
    <x v="1"/>
    <x v="3713"/>
    <n v="1.3"/>
    <n v="2430"/>
    <x v="216"/>
    <n v="6704"/>
  </r>
  <r>
    <x v="10"/>
    <x v="41"/>
    <x v="2"/>
    <x v="3714"/>
    <n v="6.1"/>
    <n v="2742"/>
    <x v="508"/>
    <n v="7107"/>
  </r>
  <r>
    <x v="10"/>
    <x v="41"/>
    <x v="3"/>
    <x v="3715"/>
    <n v="2.8"/>
    <n v="2927"/>
    <x v="770"/>
    <n v="7643"/>
  </r>
  <r>
    <x v="10"/>
    <x v="41"/>
    <x v="4"/>
    <x v="3716"/>
    <n v="2"/>
    <n v="2379"/>
    <x v="411"/>
    <n v="8069"/>
  </r>
  <r>
    <x v="10"/>
    <x v="41"/>
    <x v="5"/>
    <x v="3717"/>
    <n v="-0.3"/>
    <n v="2022"/>
    <x v="410"/>
    <n v="8536"/>
  </r>
  <r>
    <x v="10"/>
    <x v="41"/>
    <x v="6"/>
    <x v="3718"/>
    <n v="2.1"/>
    <n v="1938"/>
    <x v="161"/>
    <n v="8984"/>
  </r>
  <r>
    <x v="10"/>
    <x v="41"/>
    <x v="7"/>
    <x v="3719"/>
    <n v="1.9"/>
    <n v="2025"/>
    <x v="158"/>
    <n v="9418"/>
  </r>
  <r>
    <x v="10"/>
    <x v="41"/>
    <x v="8"/>
    <x v="3720"/>
    <n v="3.5"/>
    <n v="2115"/>
    <x v="213"/>
    <n v="9985"/>
  </r>
  <r>
    <x v="10"/>
    <x v="41"/>
    <x v="9"/>
    <x v="3721"/>
    <n v="0.2"/>
    <n v="1638"/>
    <x v="490"/>
    <n v="10433"/>
  </r>
  <r>
    <x v="10"/>
    <x v="41"/>
    <x v="10"/>
    <x v="3722"/>
    <n v="0.2"/>
    <n v="2418"/>
    <x v="162"/>
    <n v="10927"/>
  </r>
  <r>
    <x v="10"/>
    <x v="41"/>
    <x v="11"/>
    <x v="3723"/>
    <n v="1"/>
    <n v="3072"/>
    <x v="49"/>
    <n v="11529"/>
  </r>
  <r>
    <x v="11"/>
    <x v="0"/>
    <x v="0"/>
    <x v="3724"/>
    <n v="0"/>
    <n v="53883"/>
    <x v="771"/>
    <n v="113311"/>
  </r>
  <r>
    <x v="11"/>
    <x v="0"/>
    <x v="1"/>
    <x v="3725"/>
    <n v="-3.5"/>
    <n v="56018"/>
    <x v="772"/>
    <n v="118466"/>
  </r>
  <r>
    <x v="11"/>
    <x v="0"/>
    <x v="2"/>
    <x v="3726"/>
    <n v="5.5"/>
    <n v="39334"/>
    <x v="773"/>
    <n v="122401"/>
  </r>
  <r>
    <x v="11"/>
    <x v="0"/>
    <x v="3"/>
    <x v="3727"/>
    <n v="-2.5"/>
    <n v="42185"/>
    <x v="774"/>
    <n v="130178"/>
  </r>
  <r>
    <x v="11"/>
    <x v="0"/>
    <x v="4"/>
    <x v="3728"/>
    <n v="6.2"/>
    <n v="59319"/>
    <x v="775"/>
    <n v="142631"/>
  </r>
  <r>
    <x v="11"/>
    <x v="0"/>
    <x v="5"/>
    <x v="3729"/>
    <n v="4.0999999999999996"/>
    <n v="50097"/>
    <x v="776"/>
    <n v="150557"/>
  </r>
  <r>
    <x v="11"/>
    <x v="0"/>
    <x v="6"/>
    <x v="3730"/>
    <n v="0.8"/>
    <n v="54022"/>
    <x v="777"/>
    <n v="157579"/>
  </r>
  <r>
    <x v="11"/>
    <x v="0"/>
    <x v="7"/>
    <x v="3731"/>
    <n v="3.4"/>
    <n v="52670"/>
    <x v="778"/>
    <n v="165995"/>
  </r>
  <r>
    <x v="11"/>
    <x v="0"/>
    <x v="8"/>
    <x v="3732"/>
    <n v="-3.8"/>
    <n v="56605"/>
    <x v="779"/>
    <n v="158615"/>
  </r>
  <r>
    <x v="11"/>
    <x v="0"/>
    <x v="9"/>
    <x v="3733"/>
    <n v="1.9"/>
    <n v="62680"/>
    <x v="780"/>
    <n v="158923"/>
  </r>
  <r>
    <x v="11"/>
    <x v="0"/>
    <x v="10"/>
    <x v="3734"/>
    <n v="3"/>
    <n v="63599"/>
    <x v="781"/>
    <n v="168295"/>
  </r>
  <r>
    <x v="11"/>
    <x v="0"/>
    <x v="11"/>
    <x v="3735"/>
    <n v="7.4"/>
    <n v="68510"/>
    <x v="782"/>
    <n v="183338"/>
  </r>
  <r>
    <x v="11"/>
    <x v="1"/>
    <x v="0"/>
    <x v="3736"/>
    <n v="0"/>
    <n v="1821"/>
    <x v="739"/>
    <n v="564"/>
  </r>
  <r>
    <x v="11"/>
    <x v="1"/>
    <x v="1"/>
    <x v="3608"/>
    <n v="-3.3"/>
    <n v="1072"/>
    <x v="739"/>
    <n v="562"/>
  </r>
  <r>
    <x v="11"/>
    <x v="1"/>
    <x v="2"/>
    <x v="3737"/>
    <n v="7.2"/>
    <n v="872"/>
    <x v="739"/>
    <n v="604"/>
  </r>
  <r>
    <x v="11"/>
    <x v="1"/>
    <x v="3"/>
    <x v="2222"/>
    <n v="-9.1999999999999993"/>
    <n v="1348"/>
    <x v="108"/>
    <n v="642"/>
  </r>
  <r>
    <x v="11"/>
    <x v="1"/>
    <x v="4"/>
    <x v="3738"/>
    <n v="2.8"/>
    <n v="894"/>
    <x v="578"/>
    <n v="616"/>
  </r>
  <r>
    <x v="11"/>
    <x v="1"/>
    <x v="5"/>
    <x v="573"/>
    <n v="-2.4"/>
    <n v="684"/>
    <x v="90"/>
    <n v="645"/>
  </r>
  <r>
    <x v="11"/>
    <x v="1"/>
    <x v="6"/>
    <x v="770"/>
    <n v="-4.0999999999999996"/>
    <n v="624"/>
    <x v="582"/>
    <n v="659"/>
  </r>
  <r>
    <x v="11"/>
    <x v="1"/>
    <x v="7"/>
    <x v="2238"/>
    <n v="6"/>
    <n v="772"/>
    <x v="579"/>
    <n v="716"/>
  </r>
  <r>
    <x v="11"/>
    <x v="1"/>
    <x v="8"/>
    <x v="3739"/>
    <n v="1.2"/>
    <n v="922"/>
    <x v="109"/>
    <n v="764"/>
  </r>
  <r>
    <x v="11"/>
    <x v="1"/>
    <x v="9"/>
    <x v="3740"/>
    <n v="0.6"/>
    <n v="1009"/>
    <x v="109"/>
    <n v="789"/>
  </r>
  <r>
    <x v="11"/>
    <x v="1"/>
    <x v="10"/>
    <x v="2238"/>
    <n v="-3.8"/>
    <n v="1661"/>
    <x v="579"/>
    <n v="786"/>
  </r>
  <r>
    <x v="11"/>
    <x v="1"/>
    <x v="11"/>
    <x v="2082"/>
    <n v="5"/>
    <n v="1233"/>
    <x v="582"/>
    <n v="808"/>
  </r>
  <r>
    <x v="11"/>
    <x v="2"/>
    <x v="0"/>
    <x v="3741"/>
    <n v="0"/>
    <n v="306"/>
    <x v="389"/>
    <n v="173"/>
  </r>
  <r>
    <x v="11"/>
    <x v="2"/>
    <x v="1"/>
    <x v="3742"/>
    <n v="-17.8"/>
    <n v="519"/>
    <x v="390"/>
    <n v="180"/>
  </r>
  <r>
    <x v="11"/>
    <x v="2"/>
    <x v="2"/>
    <x v="3148"/>
    <n v="-50"/>
    <n v="236"/>
    <x v="398"/>
    <n v="259"/>
  </r>
  <r>
    <x v="11"/>
    <x v="2"/>
    <x v="3"/>
    <x v="2277"/>
    <n v="56.7"/>
    <n v="309"/>
    <x v="389"/>
    <n v="245"/>
  </r>
  <r>
    <x v="11"/>
    <x v="2"/>
    <x v="4"/>
    <x v="945"/>
    <n v="31.8"/>
    <n v="74"/>
    <x v="389"/>
    <n v="230"/>
  </r>
  <r>
    <x v="11"/>
    <x v="2"/>
    <x v="5"/>
    <x v="3743"/>
    <n v="-25"/>
    <n v="375"/>
    <x v="389"/>
    <n v="266"/>
  </r>
  <r>
    <x v="11"/>
    <x v="2"/>
    <x v="6"/>
    <x v="3744"/>
    <n v="-7.7"/>
    <n v="367"/>
    <x v="398"/>
    <n v="303"/>
  </r>
  <r>
    <x v="11"/>
    <x v="2"/>
    <x v="7"/>
    <x v="3745"/>
    <n v="-21.6"/>
    <n v="264"/>
    <x v="398"/>
    <n v="365"/>
  </r>
  <r>
    <x v="11"/>
    <x v="2"/>
    <x v="8"/>
    <x v="3393"/>
    <n v="4.8"/>
    <n v="540"/>
    <x v="398"/>
    <n v="357"/>
  </r>
  <r>
    <x v="11"/>
    <x v="2"/>
    <x v="9"/>
    <x v="3746"/>
    <n v="-7.3"/>
    <n v="690"/>
    <x v="399"/>
    <n v="376"/>
  </r>
  <r>
    <x v="11"/>
    <x v="2"/>
    <x v="10"/>
    <x v="814"/>
    <n v="-15.7"/>
    <n v="131"/>
    <x v="399"/>
    <n v="407"/>
  </r>
  <r>
    <x v="11"/>
    <x v="2"/>
    <x v="11"/>
    <x v="3747"/>
    <n v="51.7"/>
    <n v="974"/>
    <x v="400"/>
    <n v="527"/>
  </r>
  <r>
    <x v="11"/>
    <x v="3"/>
    <x v="0"/>
    <x v="3748"/>
    <n v="0"/>
    <n v="288"/>
    <x v="398"/>
    <n v="421"/>
  </r>
  <r>
    <x v="11"/>
    <x v="3"/>
    <x v="1"/>
    <x v="3273"/>
    <n v="-31.8"/>
    <n v="924"/>
    <x v="398"/>
    <n v="437"/>
  </r>
  <r>
    <x v="11"/>
    <x v="3"/>
    <x v="2"/>
    <x v="2698"/>
    <n v="14.1"/>
    <n v="537"/>
    <x v="398"/>
    <n v="432"/>
  </r>
  <r>
    <x v="11"/>
    <x v="3"/>
    <x v="3"/>
    <x v="2111"/>
    <n v="-1.7"/>
    <n v="600"/>
    <x v="398"/>
    <n v="497"/>
  </r>
  <r>
    <x v="11"/>
    <x v="3"/>
    <x v="4"/>
    <x v="3749"/>
    <n v="13"/>
    <n v="168"/>
    <x v="398"/>
    <n v="542"/>
  </r>
  <r>
    <x v="11"/>
    <x v="3"/>
    <x v="5"/>
    <x v="2373"/>
    <n v="11.3"/>
    <n v="206"/>
    <x v="398"/>
    <n v="529"/>
  </r>
  <r>
    <x v="11"/>
    <x v="3"/>
    <x v="6"/>
    <x v="602"/>
    <n v="10.9"/>
    <n v="96"/>
    <x v="398"/>
    <n v="581"/>
  </r>
  <r>
    <x v="11"/>
    <x v="3"/>
    <x v="7"/>
    <x v="1942"/>
    <n v="-17.3"/>
    <n v="192"/>
    <x v="389"/>
    <n v="532"/>
  </r>
  <r>
    <x v="11"/>
    <x v="3"/>
    <x v="8"/>
    <x v="3750"/>
    <n v="3.3"/>
    <n v="327"/>
    <x v="398"/>
    <n v="551"/>
  </r>
  <r>
    <x v="11"/>
    <x v="3"/>
    <x v="9"/>
    <x v="2493"/>
    <n v="4.3"/>
    <n v="140"/>
    <x v="398"/>
    <n v="564"/>
  </r>
  <r>
    <x v="11"/>
    <x v="3"/>
    <x v="10"/>
    <x v="1925"/>
    <n v="-11.2"/>
    <n v="227"/>
    <x v="398"/>
    <n v="553"/>
  </r>
  <r>
    <x v="11"/>
    <x v="3"/>
    <x v="11"/>
    <x v="3751"/>
    <n v="8.9"/>
    <n v="569"/>
    <x v="389"/>
    <n v="545"/>
  </r>
  <r>
    <x v="11"/>
    <x v="4"/>
    <x v="0"/>
    <x v="3752"/>
    <n v="0"/>
    <n v="10020"/>
    <x v="489"/>
    <n v="20206"/>
  </r>
  <r>
    <x v="11"/>
    <x v="4"/>
    <x v="1"/>
    <x v="3753"/>
    <n v="3.7"/>
    <n v="11846"/>
    <x v="198"/>
    <n v="23460"/>
  </r>
  <r>
    <x v="11"/>
    <x v="4"/>
    <x v="2"/>
    <x v="3754"/>
    <n v="12"/>
    <n v="4574"/>
    <x v="596"/>
    <n v="24536"/>
  </r>
  <r>
    <x v="11"/>
    <x v="4"/>
    <x v="3"/>
    <x v="3755"/>
    <n v="-14"/>
    <n v="1972"/>
    <x v="196"/>
    <n v="25454"/>
  </r>
  <r>
    <x v="11"/>
    <x v="4"/>
    <x v="4"/>
    <x v="3756"/>
    <n v="8.1"/>
    <n v="13789"/>
    <x v="726"/>
    <n v="29870"/>
  </r>
  <r>
    <x v="11"/>
    <x v="4"/>
    <x v="5"/>
    <x v="3757"/>
    <n v="12.9"/>
    <n v="4784"/>
    <x v="462"/>
    <n v="31984"/>
  </r>
  <r>
    <x v="11"/>
    <x v="4"/>
    <x v="6"/>
    <x v="3758"/>
    <n v="-8.8000000000000007"/>
    <n v="6290"/>
    <x v="59"/>
    <n v="32972"/>
  </r>
  <r>
    <x v="11"/>
    <x v="4"/>
    <x v="7"/>
    <x v="3759"/>
    <n v="30.4"/>
    <n v="4586"/>
    <x v="783"/>
    <n v="41861"/>
  </r>
  <r>
    <x v="11"/>
    <x v="4"/>
    <x v="8"/>
    <x v="3760"/>
    <n v="-2.9"/>
    <n v="3518"/>
    <x v="784"/>
    <n v="36910"/>
  </r>
  <r>
    <x v="11"/>
    <x v="4"/>
    <x v="9"/>
    <x v="3761"/>
    <n v="4.9000000000000004"/>
    <n v="4781"/>
    <x v="726"/>
    <n v="35495"/>
  </r>
  <r>
    <x v="11"/>
    <x v="4"/>
    <x v="10"/>
    <x v="3762"/>
    <n v="-7.9"/>
    <n v="4129"/>
    <x v="437"/>
    <n v="37005"/>
  </r>
  <r>
    <x v="11"/>
    <x v="4"/>
    <x v="11"/>
    <x v="3763"/>
    <n v="28.7"/>
    <n v="4980"/>
    <x v="254"/>
    <n v="42358"/>
  </r>
  <r>
    <x v="11"/>
    <x v="5"/>
    <x v="0"/>
    <x v="3764"/>
    <n v="0"/>
    <n v="4425"/>
    <x v="155"/>
    <n v="11063"/>
  </r>
  <r>
    <x v="11"/>
    <x v="5"/>
    <x v="1"/>
    <x v="3765"/>
    <n v="14.9"/>
    <n v="3686"/>
    <x v="126"/>
    <n v="12756"/>
  </r>
  <r>
    <x v="11"/>
    <x v="5"/>
    <x v="2"/>
    <x v="3766"/>
    <n v="-6.6"/>
    <n v="2919"/>
    <x v="435"/>
    <n v="12547"/>
  </r>
  <r>
    <x v="11"/>
    <x v="5"/>
    <x v="3"/>
    <x v="3767"/>
    <n v="-2.7"/>
    <n v="2201"/>
    <x v="130"/>
    <n v="12614"/>
  </r>
  <r>
    <x v="11"/>
    <x v="5"/>
    <x v="4"/>
    <x v="3768"/>
    <n v="12.8"/>
    <n v="3384"/>
    <x v="401"/>
    <n v="14722"/>
  </r>
  <r>
    <x v="11"/>
    <x v="5"/>
    <x v="5"/>
    <x v="3769"/>
    <n v="7.5"/>
    <n v="3197"/>
    <x v="123"/>
    <n v="16223"/>
  </r>
  <r>
    <x v="11"/>
    <x v="5"/>
    <x v="6"/>
    <x v="3770"/>
    <n v="-7.3"/>
    <n v="2723"/>
    <x v="152"/>
    <n v="15618"/>
  </r>
  <r>
    <x v="11"/>
    <x v="5"/>
    <x v="7"/>
    <x v="3771"/>
    <n v="8.9"/>
    <n v="2192"/>
    <x v="130"/>
    <n v="18029"/>
  </r>
  <r>
    <x v="11"/>
    <x v="5"/>
    <x v="8"/>
    <x v="3772"/>
    <n v="-7.4"/>
    <n v="2060"/>
    <x v="129"/>
    <n v="17205"/>
  </r>
  <r>
    <x v="11"/>
    <x v="5"/>
    <x v="9"/>
    <x v="3773"/>
    <n v="-6.6"/>
    <n v="2331"/>
    <x v="126"/>
    <n v="16300"/>
  </r>
  <r>
    <x v="11"/>
    <x v="5"/>
    <x v="10"/>
    <x v="3774"/>
    <n v="-4.3"/>
    <n v="2287"/>
    <x v="153"/>
    <n v="17215"/>
  </r>
  <r>
    <x v="11"/>
    <x v="5"/>
    <x v="11"/>
    <x v="3775"/>
    <n v="8.1999999999999993"/>
    <n v="2459"/>
    <x v="697"/>
    <n v="18161"/>
  </r>
  <r>
    <x v="11"/>
    <x v="6"/>
    <x v="0"/>
    <x v="3776"/>
    <n v="0"/>
    <n v="5595"/>
    <x v="460"/>
    <n v="9143"/>
  </r>
  <r>
    <x v="11"/>
    <x v="6"/>
    <x v="1"/>
    <x v="3777"/>
    <n v="-8.1"/>
    <n v="8160"/>
    <x v="698"/>
    <n v="10704"/>
  </r>
  <r>
    <x v="11"/>
    <x v="6"/>
    <x v="2"/>
    <x v="3778"/>
    <n v="31.5"/>
    <n v="1655"/>
    <x v="483"/>
    <n v="11989"/>
  </r>
  <r>
    <x v="11"/>
    <x v="6"/>
    <x v="3"/>
    <x v="3779"/>
    <n v="-22.7"/>
    <n v="-229"/>
    <x v="119"/>
    <n v="12840"/>
  </r>
  <r>
    <x v="11"/>
    <x v="6"/>
    <x v="4"/>
    <x v="3780"/>
    <n v="3.7"/>
    <n v="10405"/>
    <x v="715"/>
    <n v="15148"/>
  </r>
  <r>
    <x v="11"/>
    <x v="6"/>
    <x v="5"/>
    <x v="3781"/>
    <n v="18.8"/>
    <n v="1587"/>
    <x v="498"/>
    <n v="15761"/>
  </r>
  <r>
    <x v="11"/>
    <x v="6"/>
    <x v="6"/>
    <x v="3782"/>
    <n v="-10.3"/>
    <n v="3567"/>
    <x v="480"/>
    <n v="17354"/>
  </r>
  <r>
    <x v="11"/>
    <x v="6"/>
    <x v="7"/>
    <x v="3783"/>
    <n v="50"/>
    <n v="2394"/>
    <x v="745"/>
    <n v="23832"/>
  </r>
  <r>
    <x v="11"/>
    <x v="6"/>
    <x v="8"/>
    <x v="3784"/>
    <n v="0.2"/>
    <n v="1458"/>
    <x v="413"/>
    <n v="19705"/>
  </r>
  <r>
    <x v="11"/>
    <x v="6"/>
    <x v="9"/>
    <x v="3785"/>
    <n v="14.9"/>
    <n v="2450"/>
    <x v="508"/>
    <n v="19195"/>
  </r>
  <r>
    <x v="11"/>
    <x v="6"/>
    <x v="10"/>
    <x v="3786"/>
    <n v="-11.4"/>
    <n v="1842"/>
    <x v="508"/>
    <n v="19790"/>
  </r>
  <r>
    <x v="11"/>
    <x v="6"/>
    <x v="11"/>
    <x v="3787"/>
    <n v="51.3"/>
    <n v="2521"/>
    <x v="489"/>
    <n v="24197"/>
  </r>
  <r>
    <x v="11"/>
    <x v="7"/>
    <x v="0"/>
    <x v="197"/>
    <n v="0"/>
    <n v="3998"/>
    <x v="464"/>
    <n v="16551"/>
  </r>
  <r>
    <x v="11"/>
    <x v="7"/>
    <x v="1"/>
    <x v="3788"/>
    <n v="-25.6"/>
    <n v="2802"/>
    <x v="436"/>
    <n v="14639"/>
  </r>
  <r>
    <x v="11"/>
    <x v="7"/>
    <x v="2"/>
    <x v="3789"/>
    <n v="8"/>
    <n v="2866"/>
    <x v="740"/>
    <n v="14903"/>
  </r>
  <r>
    <x v="11"/>
    <x v="7"/>
    <x v="3"/>
    <x v="3790"/>
    <n v="5.7"/>
    <n v="3841"/>
    <x v="52"/>
    <n v="15508"/>
  </r>
  <r>
    <x v="11"/>
    <x v="7"/>
    <x v="4"/>
    <x v="3791"/>
    <n v="9"/>
    <n v="3499"/>
    <x v="436"/>
    <n v="17069"/>
  </r>
  <r>
    <x v="11"/>
    <x v="7"/>
    <x v="5"/>
    <x v="3792"/>
    <n v="4.3"/>
    <n v="3558"/>
    <x v="250"/>
    <n v="18037"/>
  </r>
  <r>
    <x v="11"/>
    <x v="7"/>
    <x v="6"/>
    <x v="3793"/>
    <n v="1"/>
    <n v="3718"/>
    <x v="68"/>
    <n v="18858"/>
  </r>
  <r>
    <x v="11"/>
    <x v="7"/>
    <x v="7"/>
    <x v="3794"/>
    <n v="-9.6999999999999993"/>
    <n v="3447"/>
    <x v="247"/>
    <n v="17851"/>
  </r>
  <r>
    <x v="11"/>
    <x v="7"/>
    <x v="8"/>
    <x v="3795"/>
    <n v="-11.8"/>
    <n v="5549"/>
    <x v="491"/>
    <n v="16772"/>
  </r>
  <r>
    <x v="11"/>
    <x v="7"/>
    <x v="9"/>
    <x v="3796"/>
    <n v="5.8"/>
    <n v="6357"/>
    <x v="597"/>
    <n v="16278"/>
  </r>
  <r>
    <x v="11"/>
    <x v="7"/>
    <x v="10"/>
    <x v="3797"/>
    <n v="10.1"/>
    <n v="4314"/>
    <x v="746"/>
    <n v="17518"/>
  </r>
  <r>
    <x v="11"/>
    <x v="7"/>
    <x v="11"/>
    <x v="3798"/>
    <n v="5"/>
    <n v="4501"/>
    <x v="248"/>
    <n v="19293"/>
  </r>
  <r>
    <x v="11"/>
    <x v="8"/>
    <x v="0"/>
    <x v="724"/>
    <n v="0"/>
    <n v="1022"/>
    <x v="36"/>
    <n v="2288"/>
  </r>
  <r>
    <x v="11"/>
    <x v="8"/>
    <x v="1"/>
    <x v="3799"/>
    <n v="-10.3"/>
    <n v="647"/>
    <x v="423"/>
    <n v="2435"/>
  </r>
  <r>
    <x v="11"/>
    <x v="8"/>
    <x v="2"/>
    <x v="3800"/>
    <n v="34.5"/>
    <n v="774"/>
    <x v="423"/>
    <n v="2433"/>
  </r>
  <r>
    <x v="11"/>
    <x v="8"/>
    <x v="3"/>
    <x v="3801"/>
    <n v="-2.9"/>
    <n v="1461"/>
    <x v="397"/>
    <n v="2509"/>
  </r>
  <r>
    <x v="11"/>
    <x v="8"/>
    <x v="4"/>
    <x v="3802"/>
    <n v="2.4"/>
    <n v="704"/>
    <x v="397"/>
    <n v="2491"/>
  </r>
  <r>
    <x v="11"/>
    <x v="8"/>
    <x v="5"/>
    <x v="3803"/>
    <n v="3.5"/>
    <n v="728"/>
    <x v="423"/>
    <n v="2596"/>
  </r>
  <r>
    <x v="11"/>
    <x v="8"/>
    <x v="6"/>
    <x v="624"/>
    <n v="-3.4"/>
    <n v="714"/>
    <x v="423"/>
    <n v="2585"/>
  </r>
  <r>
    <x v="11"/>
    <x v="8"/>
    <x v="7"/>
    <x v="3804"/>
    <n v="11.2"/>
    <n v="673"/>
    <x v="397"/>
    <n v="2684"/>
  </r>
  <r>
    <x v="11"/>
    <x v="8"/>
    <x v="8"/>
    <x v="3805"/>
    <n v="-2.9"/>
    <n v="1241"/>
    <x v="423"/>
    <n v="2872"/>
  </r>
  <r>
    <x v="11"/>
    <x v="8"/>
    <x v="9"/>
    <x v="3806"/>
    <n v="-1.9"/>
    <n v="1833"/>
    <x v="397"/>
    <n v="2983"/>
  </r>
  <r>
    <x v="11"/>
    <x v="8"/>
    <x v="10"/>
    <x v="3807"/>
    <n v="12.4"/>
    <n v="1146"/>
    <x v="423"/>
    <n v="3042"/>
  </r>
  <r>
    <x v="11"/>
    <x v="8"/>
    <x v="11"/>
    <x v="3808"/>
    <n v="3.9"/>
    <n v="1432"/>
    <x v="110"/>
    <n v="3080"/>
  </r>
  <r>
    <x v="11"/>
    <x v="9"/>
    <x v="0"/>
    <x v="553"/>
    <n v="0"/>
    <n v="43"/>
    <x v="391"/>
    <n v="159"/>
  </r>
  <r>
    <x v="11"/>
    <x v="9"/>
    <x v="1"/>
    <x v="554"/>
    <n v="-27.8"/>
    <n v="-1"/>
    <x v="383"/>
    <n v="139"/>
  </r>
  <r>
    <x v="11"/>
    <x v="9"/>
    <x v="2"/>
    <x v="3809"/>
    <n v="24.9"/>
    <n v="25"/>
    <x v="391"/>
    <n v="160"/>
  </r>
  <r>
    <x v="11"/>
    <x v="9"/>
    <x v="3"/>
    <x v="640"/>
    <n v="11"/>
    <n v="30"/>
    <x v="383"/>
    <n v="145"/>
  </r>
  <r>
    <x v="11"/>
    <x v="9"/>
    <x v="4"/>
    <x v="1805"/>
    <n v="-3.1"/>
    <n v="27"/>
    <x v="383"/>
    <n v="148"/>
  </r>
  <r>
    <x v="11"/>
    <x v="9"/>
    <x v="5"/>
    <x v="2701"/>
    <n v="12.3"/>
    <n v="3"/>
    <x v="383"/>
    <n v="155"/>
  </r>
  <r>
    <x v="11"/>
    <x v="9"/>
    <x v="6"/>
    <x v="1790"/>
    <n v="0.3"/>
    <n v="16"/>
    <x v="383"/>
    <n v="153"/>
  </r>
  <r>
    <x v="11"/>
    <x v="9"/>
    <x v="7"/>
    <x v="3810"/>
    <n v="-1"/>
    <n v="33"/>
    <x v="383"/>
    <n v="180"/>
  </r>
  <r>
    <x v="11"/>
    <x v="9"/>
    <x v="8"/>
    <x v="2789"/>
    <n v="-10.5"/>
    <n v="11"/>
    <x v="383"/>
    <n v="180"/>
  </r>
  <r>
    <x v="11"/>
    <x v="9"/>
    <x v="9"/>
    <x v="559"/>
    <n v="-7.6"/>
    <n v="32"/>
    <x v="383"/>
    <n v="182"/>
  </r>
  <r>
    <x v="11"/>
    <x v="9"/>
    <x v="10"/>
    <x v="1812"/>
    <n v="9.1"/>
    <n v="14"/>
    <x v="383"/>
    <n v="219"/>
  </r>
  <r>
    <x v="11"/>
    <x v="9"/>
    <x v="11"/>
    <x v="3811"/>
    <n v="8.5"/>
    <n v="28"/>
    <x v="383"/>
    <n v="220"/>
  </r>
  <r>
    <x v="11"/>
    <x v="10"/>
    <x v="0"/>
    <x v="2795"/>
    <n v="0"/>
    <n v="95"/>
    <x v="386"/>
    <n v="694"/>
  </r>
  <r>
    <x v="11"/>
    <x v="10"/>
    <x v="1"/>
    <x v="3544"/>
    <n v="-25.9"/>
    <n v="2"/>
    <x v="396"/>
    <n v="585"/>
  </r>
  <r>
    <x v="11"/>
    <x v="10"/>
    <x v="2"/>
    <x v="3812"/>
    <n v="5.9"/>
    <n v="43"/>
    <x v="396"/>
    <n v="585"/>
  </r>
  <r>
    <x v="11"/>
    <x v="10"/>
    <x v="3"/>
    <x v="1911"/>
    <n v="4.4000000000000004"/>
    <n v="74"/>
    <x v="396"/>
    <n v="625"/>
  </r>
  <r>
    <x v="11"/>
    <x v="10"/>
    <x v="4"/>
    <x v="2174"/>
    <n v="10"/>
    <n v="64"/>
    <x v="396"/>
    <n v="650"/>
  </r>
  <r>
    <x v="11"/>
    <x v="10"/>
    <x v="5"/>
    <x v="3813"/>
    <n v="-11.4"/>
    <n v="53"/>
    <x v="396"/>
    <n v="653"/>
  </r>
  <r>
    <x v="11"/>
    <x v="10"/>
    <x v="6"/>
    <x v="3376"/>
    <n v="-4.5999999999999996"/>
    <n v="36"/>
    <x v="396"/>
    <n v="661"/>
  </r>
  <r>
    <x v="11"/>
    <x v="10"/>
    <x v="7"/>
    <x v="3814"/>
    <n v="0.8"/>
    <n v="-5"/>
    <x v="396"/>
    <n v="691"/>
  </r>
  <r>
    <x v="11"/>
    <x v="10"/>
    <x v="8"/>
    <x v="3815"/>
    <n v="8.8000000000000007"/>
    <n v="55"/>
    <x v="396"/>
    <n v="672"/>
  </r>
  <r>
    <x v="11"/>
    <x v="10"/>
    <x v="9"/>
    <x v="2145"/>
    <n v="-2.1"/>
    <n v="93"/>
    <x v="396"/>
    <n v="697"/>
  </r>
  <r>
    <x v="11"/>
    <x v="10"/>
    <x v="10"/>
    <x v="1028"/>
    <n v="3"/>
    <n v="121"/>
    <x v="415"/>
    <n v="684"/>
  </r>
  <r>
    <x v="11"/>
    <x v="10"/>
    <x v="11"/>
    <x v="3816"/>
    <n v="-0.6"/>
    <n v="105"/>
    <x v="415"/>
    <n v="692"/>
  </r>
  <r>
    <x v="11"/>
    <x v="11"/>
    <x v="0"/>
    <x v="3817"/>
    <n v="0"/>
    <n v="6"/>
    <x v="389"/>
    <n v="362"/>
  </r>
  <r>
    <x v="11"/>
    <x v="11"/>
    <x v="1"/>
    <x v="1799"/>
    <n v="-11.2"/>
    <n v="-39"/>
    <x v="390"/>
    <n v="319"/>
  </r>
  <r>
    <x v="11"/>
    <x v="11"/>
    <x v="2"/>
    <x v="3331"/>
    <n v="6"/>
    <n v="17"/>
    <x v="390"/>
    <n v="295"/>
  </r>
  <r>
    <x v="11"/>
    <x v="11"/>
    <x v="3"/>
    <x v="2783"/>
    <n v="-18.399999999999999"/>
    <n v="61"/>
    <x v="390"/>
    <n v="283"/>
  </r>
  <r>
    <x v="11"/>
    <x v="11"/>
    <x v="4"/>
    <x v="1905"/>
    <n v="-7"/>
    <n v="21"/>
    <x v="391"/>
    <n v="258"/>
  </r>
  <r>
    <x v="11"/>
    <x v="11"/>
    <x v="5"/>
    <x v="3818"/>
    <n v="-6.8"/>
    <n v="31"/>
    <x v="391"/>
    <n v="259"/>
  </r>
  <r>
    <x v="11"/>
    <x v="11"/>
    <x v="6"/>
    <x v="1058"/>
    <n v="-0.1"/>
    <n v="21"/>
    <x v="391"/>
    <n v="259"/>
  </r>
  <r>
    <x v="11"/>
    <x v="11"/>
    <x v="7"/>
    <x v="1812"/>
    <n v="-5.4"/>
    <n v="28"/>
    <x v="391"/>
    <n v="249"/>
  </r>
  <r>
    <x v="11"/>
    <x v="11"/>
    <x v="8"/>
    <x v="1810"/>
    <n v="2.4"/>
    <n v="15"/>
    <x v="383"/>
    <n v="234"/>
  </r>
  <r>
    <x v="11"/>
    <x v="11"/>
    <x v="9"/>
    <x v="3540"/>
    <n v="12.6"/>
    <n v="61"/>
    <x v="383"/>
    <n v="204"/>
  </r>
  <r>
    <x v="11"/>
    <x v="11"/>
    <x v="10"/>
    <x v="2792"/>
    <n v="5.8"/>
    <n v="14"/>
    <x v="383"/>
    <n v="214"/>
  </r>
  <r>
    <x v="11"/>
    <x v="11"/>
    <x v="11"/>
    <x v="3305"/>
    <n v="7.3"/>
    <n v="13"/>
    <x v="383"/>
    <n v="247"/>
  </r>
  <r>
    <x v="11"/>
    <x v="12"/>
    <x v="0"/>
    <x v="3305"/>
    <n v="0"/>
    <n v="44"/>
    <x v="192"/>
    <n v="128"/>
  </r>
  <r>
    <x v="11"/>
    <x v="12"/>
    <x v="1"/>
    <x v="3072"/>
    <n v="-81.7"/>
    <n v="30"/>
    <x v="192"/>
    <n v="122"/>
  </r>
  <r>
    <x v="11"/>
    <x v="12"/>
    <x v="2"/>
    <x v="1360"/>
    <n v="554.5"/>
    <n v="229"/>
    <x v="192"/>
    <n v="139"/>
  </r>
  <r>
    <x v="11"/>
    <x v="12"/>
    <x v="3"/>
    <x v="1440"/>
    <n v="41.7"/>
    <n v="109"/>
    <x v="192"/>
    <n v="158"/>
  </r>
  <r>
    <x v="11"/>
    <x v="12"/>
    <x v="4"/>
    <x v="3476"/>
    <n v="-7.6"/>
    <n v="137"/>
    <x v="192"/>
    <n v="185"/>
  </r>
  <r>
    <x v="11"/>
    <x v="12"/>
    <x v="5"/>
    <x v="3819"/>
    <n v="-20.3"/>
    <n v="53"/>
    <x v="192"/>
    <n v="171"/>
  </r>
  <r>
    <x v="11"/>
    <x v="12"/>
    <x v="6"/>
    <x v="1903"/>
    <n v="1.2"/>
    <n v="74"/>
    <x v="192"/>
    <n v="187"/>
  </r>
  <r>
    <x v="11"/>
    <x v="12"/>
    <x v="7"/>
    <x v="1801"/>
    <n v="1.8"/>
    <n v="183"/>
    <x v="192"/>
    <n v="205"/>
  </r>
  <r>
    <x v="11"/>
    <x v="12"/>
    <x v="8"/>
    <x v="3274"/>
    <n v="76.2"/>
    <n v="116"/>
    <x v="192"/>
    <n v="237"/>
  </r>
  <r>
    <x v="11"/>
    <x v="12"/>
    <x v="9"/>
    <x v="3820"/>
    <n v="-34.1"/>
    <n v="56"/>
    <x v="193"/>
    <n v="211"/>
  </r>
  <r>
    <x v="11"/>
    <x v="12"/>
    <x v="10"/>
    <x v="2135"/>
    <n v="18.100000000000001"/>
    <n v="122"/>
    <x v="192"/>
    <n v="230"/>
  </r>
  <r>
    <x v="11"/>
    <x v="12"/>
    <x v="11"/>
    <x v="3821"/>
    <n v="0.4"/>
    <n v="-61"/>
    <x v="192"/>
    <n v="238"/>
  </r>
  <r>
    <x v="11"/>
    <x v="13"/>
    <x v="0"/>
    <x v="922"/>
    <n v="0"/>
    <n v="156"/>
    <x v="386"/>
    <n v="771"/>
  </r>
  <r>
    <x v="11"/>
    <x v="13"/>
    <x v="1"/>
    <x v="3822"/>
    <n v="11.1"/>
    <n v="71"/>
    <x v="387"/>
    <n v="726"/>
  </r>
  <r>
    <x v="11"/>
    <x v="13"/>
    <x v="2"/>
    <x v="3823"/>
    <n v="-3.9"/>
    <n v="100"/>
    <x v="392"/>
    <n v="715"/>
  </r>
  <r>
    <x v="11"/>
    <x v="13"/>
    <x v="3"/>
    <x v="3133"/>
    <n v="13.9"/>
    <n v="110"/>
    <x v="396"/>
    <n v="730"/>
  </r>
  <r>
    <x v="11"/>
    <x v="13"/>
    <x v="4"/>
    <x v="515"/>
    <n v="2.2999999999999998"/>
    <n v="60"/>
    <x v="392"/>
    <n v="829"/>
  </r>
  <r>
    <x v="11"/>
    <x v="13"/>
    <x v="5"/>
    <x v="1355"/>
    <n v="15.2"/>
    <n v="111"/>
    <x v="392"/>
    <n v="858"/>
  </r>
  <r>
    <x v="11"/>
    <x v="13"/>
    <x v="6"/>
    <x v="2369"/>
    <n v="-9.4"/>
    <n v="127"/>
    <x v="387"/>
    <n v="903"/>
  </r>
  <r>
    <x v="11"/>
    <x v="13"/>
    <x v="7"/>
    <x v="3824"/>
    <n v="-5.3"/>
    <n v="108"/>
    <x v="392"/>
    <n v="861"/>
  </r>
  <r>
    <x v="11"/>
    <x v="13"/>
    <x v="8"/>
    <x v="1027"/>
    <n v="-9.4"/>
    <n v="122"/>
    <x v="392"/>
    <n v="850"/>
  </r>
  <r>
    <x v="11"/>
    <x v="13"/>
    <x v="9"/>
    <x v="1915"/>
    <n v="-4.5"/>
    <n v="91"/>
    <x v="392"/>
    <n v="896"/>
  </r>
  <r>
    <x v="11"/>
    <x v="13"/>
    <x v="10"/>
    <x v="3825"/>
    <n v="13.3"/>
    <n v="121"/>
    <x v="392"/>
    <n v="891"/>
  </r>
  <r>
    <x v="11"/>
    <x v="13"/>
    <x v="11"/>
    <x v="1408"/>
    <n v="1"/>
    <n v="243"/>
    <x v="392"/>
    <n v="902"/>
  </r>
  <r>
    <x v="11"/>
    <x v="14"/>
    <x v="0"/>
    <x v="3826"/>
    <n v="0"/>
    <n v="125"/>
    <x v="414"/>
    <n v="654"/>
  </r>
  <r>
    <x v="11"/>
    <x v="14"/>
    <x v="1"/>
    <x v="3827"/>
    <n v="-52"/>
    <n v="391"/>
    <x v="388"/>
    <n v="1057"/>
  </r>
  <r>
    <x v="11"/>
    <x v="14"/>
    <x v="2"/>
    <x v="663"/>
    <n v="69.2"/>
    <n v="566"/>
    <x v="387"/>
    <n v="949"/>
  </r>
  <r>
    <x v="11"/>
    <x v="14"/>
    <x v="3"/>
    <x v="3828"/>
    <n v="-11.2"/>
    <n v="343"/>
    <x v="392"/>
    <n v="875"/>
  </r>
  <r>
    <x v="11"/>
    <x v="14"/>
    <x v="4"/>
    <x v="3829"/>
    <n v="-20.7"/>
    <n v="371"/>
    <x v="392"/>
    <n v="899"/>
  </r>
  <r>
    <x v="11"/>
    <x v="14"/>
    <x v="5"/>
    <x v="2847"/>
    <n v="14.9"/>
    <n v="330"/>
    <x v="396"/>
    <n v="839"/>
  </r>
  <r>
    <x v="11"/>
    <x v="14"/>
    <x v="6"/>
    <x v="1144"/>
    <n v="-4.3"/>
    <n v="348"/>
    <x v="415"/>
    <n v="864"/>
  </r>
  <r>
    <x v="11"/>
    <x v="14"/>
    <x v="7"/>
    <x v="545"/>
    <n v="0.2"/>
    <n v="546"/>
    <x v="415"/>
    <n v="837"/>
  </r>
  <r>
    <x v="11"/>
    <x v="14"/>
    <x v="8"/>
    <x v="3051"/>
    <n v="-43.1"/>
    <n v="2145"/>
    <x v="415"/>
    <n v="941"/>
  </r>
  <r>
    <x v="11"/>
    <x v="14"/>
    <x v="9"/>
    <x v="1933"/>
    <n v="114"/>
    <n v="2036"/>
    <x v="415"/>
    <n v="1018"/>
  </r>
  <r>
    <x v="11"/>
    <x v="14"/>
    <x v="10"/>
    <x v="3830"/>
    <n v="-18.399999999999999"/>
    <n v="772"/>
    <x v="392"/>
    <n v="1207"/>
  </r>
  <r>
    <x v="11"/>
    <x v="14"/>
    <x v="11"/>
    <x v="989"/>
    <n v="-25.2"/>
    <n v="484"/>
    <x v="392"/>
    <n v="1310"/>
  </r>
  <r>
    <x v="11"/>
    <x v="15"/>
    <x v="0"/>
    <x v="3831"/>
    <n v="0"/>
    <n v="691"/>
    <x v="580"/>
    <n v="3682"/>
  </r>
  <r>
    <x v="11"/>
    <x v="15"/>
    <x v="1"/>
    <x v="1881"/>
    <n v="-6.3"/>
    <n v="771"/>
    <x v="424"/>
    <n v="3786"/>
  </r>
  <r>
    <x v="11"/>
    <x v="15"/>
    <x v="2"/>
    <x v="3832"/>
    <n v="-7.3"/>
    <n v="471"/>
    <x v="580"/>
    <n v="3792"/>
  </r>
  <r>
    <x v="11"/>
    <x v="15"/>
    <x v="3"/>
    <x v="3833"/>
    <n v="18.2"/>
    <n v="714"/>
    <x v="599"/>
    <n v="4134"/>
  </r>
  <r>
    <x v="11"/>
    <x v="15"/>
    <x v="4"/>
    <x v="3834"/>
    <n v="18"/>
    <n v="973"/>
    <x v="426"/>
    <n v="4815"/>
  </r>
  <r>
    <x v="11"/>
    <x v="15"/>
    <x v="5"/>
    <x v="3835"/>
    <n v="7.3"/>
    <n v="1118"/>
    <x v="428"/>
    <n v="5389"/>
  </r>
  <r>
    <x v="11"/>
    <x v="15"/>
    <x v="6"/>
    <x v="3836"/>
    <n v="10.6"/>
    <n v="1452"/>
    <x v="431"/>
    <n v="5870"/>
  </r>
  <r>
    <x v="11"/>
    <x v="15"/>
    <x v="7"/>
    <x v="3837"/>
    <n v="-18"/>
    <n v="946"/>
    <x v="431"/>
    <n v="5719"/>
  </r>
  <r>
    <x v="11"/>
    <x v="15"/>
    <x v="8"/>
    <x v="3838"/>
    <n v="-20"/>
    <n v="843"/>
    <x v="425"/>
    <n v="4883"/>
  </r>
  <r>
    <x v="11"/>
    <x v="15"/>
    <x v="9"/>
    <x v="3839"/>
    <n v="-2.5"/>
    <n v="1212"/>
    <x v="106"/>
    <n v="4596"/>
  </r>
  <r>
    <x v="11"/>
    <x v="15"/>
    <x v="10"/>
    <x v="213"/>
    <n v="22.7"/>
    <n v="930"/>
    <x v="106"/>
    <n v="4888"/>
  </r>
  <r>
    <x v="11"/>
    <x v="15"/>
    <x v="11"/>
    <x v="3840"/>
    <n v="15.9"/>
    <n v="930"/>
    <x v="524"/>
    <n v="5691"/>
  </r>
  <r>
    <x v="11"/>
    <x v="16"/>
    <x v="0"/>
    <x v="3841"/>
    <n v="0"/>
    <n v="799"/>
    <x v="106"/>
    <n v="4887"/>
  </r>
  <r>
    <x v="11"/>
    <x v="16"/>
    <x v="1"/>
    <x v="3842"/>
    <n v="-49.3"/>
    <n v="177"/>
    <x v="110"/>
    <n v="3429"/>
  </r>
  <r>
    <x v="11"/>
    <x v="16"/>
    <x v="2"/>
    <x v="3843"/>
    <n v="5.6"/>
    <n v="64"/>
    <x v="90"/>
    <n v="3579"/>
  </r>
  <r>
    <x v="11"/>
    <x v="16"/>
    <x v="3"/>
    <x v="3844"/>
    <n v="1.6"/>
    <n v="103"/>
    <x v="110"/>
    <n v="3816"/>
  </r>
  <r>
    <x v="11"/>
    <x v="16"/>
    <x v="4"/>
    <x v="3845"/>
    <n v="10.6"/>
    <n v="304"/>
    <x v="579"/>
    <n v="4351"/>
  </r>
  <r>
    <x v="11"/>
    <x v="16"/>
    <x v="5"/>
    <x v="1157"/>
    <n v="3.9"/>
    <n v="193"/>
    <x v="109"/>
    <n v="4494"/>
  </r>
  <r>
    <x v="11"/>
    <x v="16"/>
    <x v="6"/>
    <x v="3846"/>
    <n v="4.0999999999999996"/>
    <n v="72"/>
    <x v="109"/>
    <n v="4873"/>
  </r>
  <r>
    <x v="11"/>
    <x v="16"/>
    <x v="7"/>
    <x v="3847"/>
    <n v="-24"/>
    <n v="79"/>
    <x v="34"/>
    <n v="3836"/>
  </r>
  <r>
    <x v="11"/>
    <x v="16"/>
    <x v="8"/>
    <x v="3848"/>
    <n v="-13.5"/>
    <n v="142"/>
    <x v="378"/>
    <n v="3352"/>
  </r>
  <r>
    <x v="11"/>
    <x v="16"/>
    <x v="9"/>
    <x v="3849"/>
    <n v="-1.9"/>
    <n v="145"/>
    <x v="377"/>
    <n v="2908"/>
  </r>
  <r>
    <x v="11"/>
    <x v="16"/>
    <x v="10"/>
    <x v="3850"/>
    <n v="17.3"/>
    <n v="152"/>
    <x v="378"/>
    <n v="3304"/>
  </r>
  <r>
    <x v="11"/>
    <x v="16"/>
    <x v="11"/>
    <x v="3851"/>
    <n v="14.8"/>
    <n v="261"/>
    <x v="93"/>
    <n v="3593"/>
  </r>
  <r>
    <x v="11"/>
    <x v="17"/>
    <x v="0"/>
    <x v="2209"/>
    <n v="0"/>
    <n v="122"/>
    <x v="398"/>
    <n v="424"/>
  </r>
  <r>
    <x v="11"/>
    <x v="17"/>
    <x v="1"/>
    <x v="1010"/>
    <n v="81.7"/>
    <n v="88"/>
    <x v="399"/>
    <n v="458"/>
  </r>
  <r>
    <x v="11"/>
    <x v="17"/>
    <x v="2"/>
    <x v="3852"/>
    <n v="-5"/>
    <n v="44"/>
    <x v="399"/>
    <n v="485"/>
  </r>
  <r>
    <x v="11"/>
    <x v="17"/>
    <x v="3"/>
    <x v="2424"/>
    <n v="11.4"/>
    <n v="76"/>
    <x v="390"/>
    <n v="358"/>
  </r>
  <r>
    <x v="11"/>
    <x v="17"/>
    <x v="4"/>
    <x v="3273"/>
    <n v="13.2"/>
    <n v="90"/>
    <x v="398"/>
    <n v="497"/>
  </r>
  <r>
    <x v="11"/>
    <x v="17"/>
    <x v="5"/>
    <x v="1816"/>
    <n v="-6.6"/>
    <n v="113"/>
    <x v="389"/>
    <n v="480"/>
  </r>
  <r>
    <x v="11"/>
    <x v="17"/>
    <x v="6"/>
    <x v="3131"/>
    <n v="0.6"/>
    <n v="114"/>
    <x v="389"/>
    <n v="478"/>
  </r>
  <r>
    <x v="11"/>
    <x v="17"/>
    <x v="7"/>
    <x v="3493"/>
    <n v="1.3"/>
    <n v="143"/>
    <x v="389"/>
    <n v="491"/>
  </r>
  <r>
    <x v="11"/>
    <x v="17"/>
    <x v="8"/>
    <x v="3853"/>
    <n v="9.1999999999999993"/>
    <n v="118"/>
    <x v="389"/>
    <n v="489"/>
  </r>
  <r>
    <x v="11"/>
    <x v="17"/>
    <x v="9"/>
    <x v="2104"/>
    <n v="20"/>
    <n v="268"/>
    <x v="389"/>
    <n v="505"/>
  </r>
  <r>
    <x v="11"/>
    <x v="17"/>
    <x v="10"/>
    <x v="3854"/>
    <n v="-6.2"/>
    <n v="248"/>
    <x v="389"/>
    <n v="529"/>
  </r>
  <r>
    <x v="11"/>
    <x v="17"/>
    <x v="11"/>
    <x v="2145"/>
    <n v="-11.2"/>
    <n v="115"/>
    <x v="389"/>
    <n v="592"/>
  </r>
  <r>
    <x v="11"/>
    <x v="18"/>
    <x v="0"/>
    <x v="3855"/>
    <n v="0"/>
    <n v="895"/>
    <x v="93"/>
    <n v="2502"/>
  </r>
  <r>
    <x v="11"/>
    <x v="18"/>
    <x v="1"/>
    <x v="3856"/>
    <n v="-21.9"/>
    <n v="665"/>
    <x v="479"/>
    <n v="1583"/>
  </r>
  <r>
    <x v="11"/>
    <x v="18"/>
    <x v="2"/>
    <x v="3857"/>
    <n v="-7.4"/>
    <n v="533"/>
    <x v="479"/>
    <n v="1771"/>
  </r>
  <r>
    <x v="11"/>
    <x v="18"/>
    <x v="3"/>
    <x v="3858"/>
    <n v="7.2"/>
    <n v="760"/>
    <x v="478"/>
    <n v="1875"/>
  </r>
  <r>
    <x v="11"/>
    <x v="18"/>
    <x v="4"/>
    <x v="2523"/>
    <n v="22.9"/>
    <n v="748"/>
    <x v="478"/>
    <n v="1946"/>
  </r>
  <r>
    <x v="11"/>
    <x v="18"/>
    <x v="5"/>
    <x v="3859"/>
    <n v="0.7"/>
    <n v="825"/>
    <x v="477"/>
    <n v="2143"/>
  </r>
  <r>
    <x v="11"/>
    <x v="18"/>
    <x v="6"/>
    <x v="3860"/>
    <n v="-13.8"/>
    <n v="744"/>
    <x v="478"/>
    <n v="2025"/>
  </r>
  <r>
    <x v="11"/>
    <x v="18"/>
    <x v="7"/>
    <x v="3445"/>
    <n v="-7.3"/>
    <n v="713"/>
    <x v="477"/>
    <n v="2098"/>
  </r>
  <r>
    <x v="11"/>
    <x v="18"/>
    <x v="8"/>
    <x v="109"/>
    <n v="-9.8000000000000007"/>
    <n v="741"/>
    <x v="477"/>
    <n v="2062"/>
  </r>
  <r>
    <x v="11"/>
    <x v="18"/>
    <x v="9"/>
    <x v="3588"/>
    <n v="18.899999999999999"/>
    <n v="530"/>
    <x v="477"/>
    <n v="2078"/>
  </r>
  <r>
    <x v="11"/>
    <x v="18"/>
    <x v="10"/>
    <x v="3861"/>
    <n v="8.6"/>
    <n v="674"/>
    <x v="418"/>
    <n v="2310"/>
  </r>
  <r>
    <x v="11"/>
    <x v="18"/>
    <x v="11"/>
    <x v="3862"/>
    <n v="1.8"/>
    <n v="951"/>
    <x v="419"/>
    <n v="2728"/>
  </r>
  <r>
    <x v="11"/>
    <x v="19"/>
    <x v="0"/>
    <x v="3863"/>
    <n v="0"/>
    <n v="1498"/>
    <x v="398"/>
    <n v="740"/>
  </r>
  <r>
    <x v="11"/>
    <x v="19"/>
    <x v="1"/>
    <x v="3864"/>
    <n v="-1.5"/>
    <n v="1372"/>
    <x v="398"/>
    <n v="656"/>
  </r>
  <r>
    <x v="11"/>
    <x v="19"/>
    <x v="2"/>
    <x v="3865"/>
    <n v="3"/>
    <n v="1713"/>
    <x v="400"/>
    <n v="720"/>
  </r>
  <r>
    <x v="11"/>
    <x v="19"/>
    <x v="3"/>
    <x v="3866"/>
    <n v="-10.6"/>
    <n v="1715"/>
    <x v="414"/>
    <n v="845"/>
  </r>
  <r>
    <x v="11"/>
    <x v="19"/>
    <x v="4"/>
    <x v="3867"/>
    <n v="14.5"/>
    <n v="1022"/>
    <x v="400"/>
    <n v="867"/>
  </r>
  <r>
    <x v="11"/>
    <x v="19"/>
    <x v="5"/>
    <x v="3868"/>
    <n v="-1.4"/>
    <n v="1038"/>
    <x v="414"/>
    <n v="976"/>
  </r>
  <r>
    <x v="11"/>
    <x v="19"/>
    <x v="6"/>
    <x v="3105"/>
    <n v="21.3"/>
    <n v="1338"/>
    <x v="415"/>
    <n v="1097"/>
  </r>
  <r>
    <x v="11"/>
    <x v="19"/>
    <x v="7"/>
    <x v="3869"/>
    <n v="9.6999999999999993"/>
    <n v="1661"/>
    <x v="415"/>
    <n v="1080"/>
  </r>
  <r>
    <x v="11"/>
    <x v="19"/>
    <x v="8"/>
    <x v="3870"/>
    <n v="25.9"/>
    <n v="3197"/>
    <x v="414"/>
    <n v="1181"/>
  </r>
  <r>
    <x v="11"/>
    <x v="19"/>
    <x v="9"/>
    <x v="3871"/>
    <n v="-4.8"/>
    <n v="4171"/>
    <x v="415"/>
    <n v="1190"/>
  </r>
  <r>
    <x v="11"/>
    <x v="19"/>
    <x v="10"/>
    <x v="3872"/>
    <n v="8.5"/>
    <n v="4562"/>
    <x v="415"/>
    <n v="1298"/>
  </r>
  <r>
    <x v="11"/>
    <x v="19"/>
    <x v="11"/>
    <x v="3873"/>
    <n v="-20.5"/>
    <n v="4572"/>
    <x v="396"/>
    <n v="1357"/>
  </r>
  <r>
    <x v="11"/>
    <x v="20"/>
    <x v="0"/>
    <x v="3874"/>
    <n v="0"/>
    <n v="880"/>
    <x v="415"/>
    <n v="609"/>
  </r>
  <r>
    <x v="11"/>
    <x v="20"/>
    <x v="1"/>
    <x v="3822"/>
    <n v="-23.6"/>
    <n v="755"/>
    <x v="400"/>
    <n v="489"/>
  </r>
  <r>
    <x v="11"/>
    <x v="20"/>
    <x v="2"/>
    <x v="605"/>
    <n v="-9.1999999999999993"/>
    <n v="708"/>
    <x v="400"/>
    <n v="501"/>
  </r>
  <r>
    <x v="11"/>
    <x v="20"/>
    <x v="3"/>
    <x v="3148"/>
    <n v="-11.1"/>
    <n v="668"/>
    <x v="400"/>
    <n v="518"/>
  </r>
  <r>
    <x v="11"/>
    <x v="20"/>
    <x v="4"/>
    <x v="2372"/>
    <n v="8.9"/>
    <n v="1263"/>
    <x v="400"/>
    <n v="547"/>
  </r>
  <r>
    <x v="11"/>
    <x v="20"/>
    <x v="5"/>
    <x v="3875"/>
    <n v="2.6"/>
    <n v="887"/>
    <x v="414"/>
    <n v="626"/>
  </r>
  <r>
    <x v="11"/>
    <x v="20"/>
    <x v="6"/>
    <x v="1848"/>
    <n v="12.1"/>
    <n v="1187"/>
    <x v="396"/>
    <n v="737"/>
  </r>
  <r>
    <x v="11"/>
    <x v="20"/>
    <x v="7"/>
    <x v="3876"/>
    <n v="5"/>
    <n v="1508"/>
    <x v="415"/>
    <n v="790"/>
  </r>
  <r>
    <x v="11"/>
    <x v="20"/>
    <x v="8"/>
    <x v="3877"/>
    <n v="14.2"/>
    <n v="1701"/>
    <x v="392"/>
    <n v="945"/>
  </r>
  <r>
    <x v="11"/>
    <x v="20"/>
    <x v="9"/>
    <x v="3878"/>
    <n v="-5.4"/>
    <n v="1575"/>
    <x v="396"/>
    <n v="930"/>
  </r>
  <r>
    <x v="11"/>
    <x v="20"/>
    <x v="10"/>
    <x v="3879"/>
    <n v="-3.5"/>
    <n v="1683"/>
    <x v="392"/>
    <n v="957"/>
  </r>
  <r>
    <x v="11"/>
    <x v="20"/>
    <x v="11"/>
    <x v="3880"/>
    <n v="14.8"/>
    <n v="1469"/>
    <x v="392"/>
    <n v="1022"/>
  </r>
  <r>
    <x v="11"/>
    <x v="21"/>
    <x v="0"/>
    <x v="3881"/>
    <n v="0"/>
    <n v="2451"/>
    <x v="508"/>
    <n v="7757"/>
  </r>
  <r>
    <x v="11"/>
    <x v="21"/>
    <x v="1"/>
    <x v="3882"/>
    <n v="-4.5"/>
    <n v="1204"/>
    <x v="480"/>
    <n v="7693"/>
  </r>
  <r>
    <x v="11"/>
    <x v="21"/>
    <x v="2"/>
    <x v="3883"/>
    <n v="-2.9"/>
    <n v="1416"/>
    <x v="117"/>
    <n v="8119"/>
  </r>
  <r>
    <x v="11"/>
    <x v="21"/>
    <x v="3"/>
    <x v="3884"/>
    <n v="9.4"/>
    <n v="1315"/>
    <x v="410"/>
    <n v="9297"/>
  </r>
  <r>
    <x v="11"/>
    <x v="21"/>
    <x v="4"/>
    <x v="3885"/>
    <n v="4.5999999999999996"/>
    <n v="1425"/>
    <x v="163"/>
    <n v="10153"/>
  </r>
  <r>
    <x v="11"/>
    <x v="21"/>
    <x v="5"/>
    <x v="3886"/>
    <n v="-4.0999999999999996"/>
    <n v="1599"/>
    <x v="161"/>
    <n v="10612"/>
  </r>
  <r>
    <x v="11"/>
    <x v="21"/>
    <x v="6"/>
    <x v="3887"/>
    <n v="3"/>
    <n v="1628"/>
    <x v="214"/>
    <n v="11232"/>
  </r>
  <r>
    <x v="11"/>
    <x v="21"/>
    <x v="7"/>
    <x v="3888"/>
    <n v="-8.6"/>
    <n v="2120"/>
    <x v="148"/>
    <n v="11117"/>
  </r>
  <r>
    <x v="11"/>
    <x v="21"/>
    <x v="8"/>
    <x v="3889"/>
    <n v="-11.3"/>
    <n v="766"/>
    <x v="409"/>
    <n v="10496"/>
  </r>
  <r>
    <x v="11"/>
    <x v="21"/>
    <x v="9"/>
    <x v="3890"/>
    <n v="-0.7"/>
    <n v="930"/>
    <x v="488"/>
    <n v="10828"/>
  </r>
  <r>
    <x v="11"/>
    <x v="21"/>
    <x v="10"/>
    <x v="3891"/>
    <n v="3.3"/>
    <n v="1738"/>
    <x v="161"/>
    <n v="11566"/>
  </r>
  <r>
    <x v="11"/>
    <x v="21"/>
    <x v="11"/>
    <x v="3892"/>
    <n v="-0.5"/>
    <n v="2209"/>
    <x v="148"/>
    <n v="12032"/>
  </r>
  <r>
    <x v="11"/>
    <x v="22"/>
    <x v="0"/>
    <x v="3893"/>
    <n v="0"/>
    <n v="1526"/>
    <x v="254"/>
    <n v="10275"/>
  </r>
  <r>
    <x v="11"/>
    <x v="22"/>
    <x v="1"/>
    <x v="3894"/>
    <n v="-3.6"/>
    <n v="1230"/>
    <x v="144"/>
    <n v="10356"/>
  </r>
  <r>
    <x v="11"/>
    <x v="22"/>
    <x v="2"/>
    <x v="2058"/>
    <n v="2.6"/>
    <n v="708"/>
    <x v="785"/>
    <n v="10463"/>
  </r>
  <r>
    <x v="11"/>
    <x v="22"/>
    <x v="3"/>
    <x v="3895"/>
    <n v="3"/>
    <n v="831"/>
    <x v="144"/>
    <n v="11183"/>
  </r>
  <r>
    <x v="11"/>
    <x v="22"/>
    <x v="4"/>
    <x v="3896"/>
    <n v="8.9"/>
    <n v="1424"/>
    <x v="254"/>
    <n v="11763"/>
  </r>
  <r>
    <x v="11"/>
    <x v="22"/>
    <x v="5"/>
    <x v="3897"/>
    <n v="2.5"/>
    <n v="1802"/>
    <x v="786"/>
    <n v="11898"/>
  </r>
  <r>
    <x v="11"/>
    <x v="22"/>
    <x v="6"/>
    <x v="3898"/>
    <n v="7.3"/>
    <n v="1416"/>
    <x v="145"/>
    <n v="12095"/>
  </r>
  <r>
    <x v="11"/>
    <x v="22"/>
    <x v="7"/>
    <x v="3899"/>
    <n v="7"/>
    <n v="1000"/>
    <x v="787"/>
    <n v="12357"/>
  </r>
  <r>
    <x v="11"/>
    <x v="22"/>
    <x v="8"/>
    <x v="3900"/>
    <n v="-4.5"/>
    <n v="1112"/>
    <x v="144"/>
    <n v="12175"/>
  </r>
  <r>
    <x v="11"/>
    <x v="22"/>
    <x v="9"/>
    <x v="3901"/>
    <n v="-1.8"/>
    <n v="2009"/>
    <x v="67"/>
    <n v="12381"/>
  </r>
  <r>
    <x v="11"/>
    <x v="22"/>
    <x v="10"/>
    <x v="3902"/>
    <n v="7.8"/>
    <n v="1722"/>
    <x v="252"/>
    <n v="12737"/>
  </r>
  <r>
    <x v="11"/>
    <x v="22"/>
    <x v="11"/>
    <x v="3903"/>
    <n v="2.8"/>
    <n v="1921"/>
    <x v="464"/>
    <n v="13261"/>
  </r>
  <r>
    <x v="11"/>
    <x v="23"/>
    <x v="0"/>
    <x v="456"/>
    <n v="0"/>
    <n v="0"/>
    <x v="327"/>
    <n v="0"/>
  </r>
  <r>
    <x v="11"/>
    <x v="23"/>
    <x v="1"/>
    <x v="456"/>
    <n v="0"/>
    <n v="0"/>
    <x v="327"/>
    <n v="0"/>
  </r>
  <r>
    <x v="11"/>
    <x v="23"/>
    <x v="2"/>
    <x v="456"/>
    <n v="0"/>
    <n v="0"/>
    <x v="327"/>
    <n v="0"/>
  </r>
  <r>
    <x v="11"/>
    <x v="23"/>
    <x v="3"/>
    <x v="456"/>
    <n v="0"/>
    <n v="0"/>
    <x v="327"/>
    <n v="0"/>
  </r>
  <r>
    <x v="11"/>
    <x v="23"/>
    <x v="4"/>
    <x v="456"/>
    <n v="0"/>
    <n v="0"/>
    <x v="327"/>
    <n v="0"/>
  </r>
  <r>
    <x v="11"/>
    <x v="23"/>
    <x v="5"/>
    <x v="456"/>
    <n v="0"/>
    <n v="0"/>
    <x v="327"/>
    <n v="0"/>
  </r>
  <r>
    <x v="11"/>
    <x v="23"/>
    <x v="6"/>
    <x v="456"/>
    <n v="0"/>
    <n v="0"/>
    <x v="327"/>
    <n v="0"/>
  </r>
  <r>
    <x v="11"/>
    <x v="23"/>
    <x v="7"/>
    <x v="456"/>
    <n v="0"/>
    <n v="0"/>
    <x v="327"/>
    <n v="0"/>
  </r>
  <r>
    <x v="11"/>
    <x v="23"/>
    <x v="8"/>
    <x v="456"/>
    <n v="0"/>
    <n v="0"/>
    <x v="327"/>
    <n v="0"/>
  </r>
  <r>
    <x v="11"/>
    <x v="23"/>
    <x v="9"/>
    <x v="456"/>
    <n v="0"/>
    <n v="0"/>
    <x v="327"/>
    <n v="0"/>
  </r>
  <r>
    <x v="11"/>
    <x v="23"/>
    <x v="10"/>
    <x v="456"/>
    <n v="0"/>
    <n v="0"/>
    <x v="327"/>
    <n v="0"/>
  </r>
  <r>
    <x v="11"/>
    <x v="23"/>
    <x v="11"/>
    <x v="456"/>
    <n v="0"/>
    <n v="0"/>
    <x v="327"/>
    <n v="0"/>
  </r>
  <r>
    <x v="11"/>
    <x v="24"/>
    <x v="0"/>
    <x v="3904"/>
    <n v="0"/>
    <n v="78"/>
    <x v="381"/>
    <n v="1635"/>
  </r>
  <r>
    <x v="11"/>
    <x v="24"/>
    <x v="1"/>
    <x v="3905"/>
    <n v="-16.600000000000001"/>
    <n v="107"/>
    <x v="382"/>
    <n v="1498"/>
  </r>
  <r>
    <x v="11"/>
    <x v="24"/>
    <x v="2"/>
    <x v="3906"/>
    <n v="-4.7"/>
    <n v="114"/>
    <x v="478"/>
    <n v="1218"/>
  </r>
  <r>
    <x v="11"/>
    <x v="24"/>
    <x v="3"/>
    <x v="2524"/>
    <n v="18.8"/>
    <n v="163"/>
    <x v="477"/>
    <n v="1326"/>
  </r>
  <r>
    <x v="11"/>
    <x v="24"/>
    <x v="4"/>
    <x v="3907"/>
    <n v="10"/>
    <n v="83"/>
    <x v="417"/>
    <n v="1503"/>
  </r>
  <r>
    <x v="11"/>
    <x v="24"/>
    <x v="5"/>
    <x v="3908"/>
    <n v="19.5"/>
    <n v="-1329"/>
    <x v="92"/>
    <n v="2181"/>
  </r>
  <r>
    <x v="11"/>
    <x v="24"/>
    <x v="6"/>
    <x v="3909"/>
    <n v="-8.6999999999999993"/>
    <n v="-396"/>
    <x v="379"/>
    <n v="1935"/>
  </r>
  <r>
    <x v="11"/>
    <x v="24"/>
    <x v="7"/>
    <x v="3910"/>
    <n v="23"/>
    <n v="1184"/>
    <x v="380"/>
    <n v="1994"/>
  </r>
  <r>
    <x v="11"/>
    <x v="24"/>
    <x v="8"/>
    <x v="3911"/>
    <n v="37.4"/>
    <n v="4370"/>
    <x v="445"/>
    <n v="2112"/>
  </r>
  <r>
    <x v="11"/>
    <x v="24"/>
    <x v="9"/>
    <x v="3912"/>
    <n v="3.8"/>
    <n v="3907"/>
    <x v="378"/>
    <n v="2052"/>
  </r>
  <r>
    <x v="11"/>
    <x v="24"/>
    <x v="10"/>
    <x v="3913"/>
    <n v="25.6"/>
    <n v="2712"/>
    <x v="418"/>
    <n v="2320"/>
  </r>
  <r>
    <x v="11"/>
    <x v="24"/>
    <x v="11"/>
    <x v="3914"/>
    <n v="15"/>
    <n v="3855"/>
    <x v="35"/>
    <n v="2882"/>
  </r>
  <r>
    <x v="11"/>
    <x v="25"/>
    <x v="0"/>
    <x v="3915"/>
    <n v="0"/>
    <n v="6078"/>
    <x v="457"/>
    <n v="4733"/>
  </r>
  <r>
    <x v="11"/>
    <x v="25"/>
    <x v="1"/>
    <x v="3916"/>
    <n v="6.2"/>
    <n v="10048"/>
    <x v="459"/>
    <n v="5555"/>
  </r>
  <r>
    <x v="11"/>
    <x v="25"/>
    <x v="2"/>
    <x v="3917"/>
    <n v="3.3"/>
    <n v="5282"/>
    <x v="130"/>
    <n v="5436"/>
  </r>
  <r>
    <x v="11"/>
    <x v="25"/>
    <x v="3"/>
    <x v="3918"/>
    <n v="0.2"/>
    <n v="2340"/>
    <x v="403"/>
    <n v="5778"/>
  </r>
  <r>
    <x v="11"/>
    <x v="25"/>
    <x v="4"/>
    <x v="1176"/>
    <n v="-1.2"/>
    <n v="4526"/>
    <x v="404"/>
    <n v="5956"/>
  </r>
  <r>
    <x v="11"/>
    <x v="25"/>
    <x v="5"/>
    <x v="3919"/>
    <n v="10.7"/>
    <n v="2886"/>
    <x v="698"/>
    <n v="6897"/>
  </r>
  <r>
    <x v="11"/>
    <x v="25"/>
    <x v="6"/>
    <x v="3920"/>
    <n v="8.5"/>
    <n v="2030"/>
    <x v="407"/>
    <n v="7465"/>
  </r>
  <r>
    <x v="11"/>
    <x v="25"/>
    <x v="7"/>
    <x v="3921"/>
    <n v="-0.6"/>
    <n v="1751"/>
    <x v="406"/>
    <n v="7576"/>
  </r>
  <r>
    <x v="11"/>
    <x v="25"/>
    <x v="8"/>
    <x v="3922"/>
    <n v="-20.3"/>
    <n v="1069"/>
    <x v="485"/>
    <n v="7421"/>
  </r>
  <r>
    <x v="11"/>
    <x v="25"/>
    <x v="9"/>
    <x v="3923"/>
    <n v="6.7"/>
    <n v="2163"/>
    <x v="123"/>
    <n v="6952"/>
  </r>
  <r>
    <x v="11"/>
    <x v="25"/>
    <x v="10"/>
    <x v="3924"/>
    <n v="1"/>
    <n v="3910"/>
    <x v="699"/>
    <n v="7048"/>
  </r>
  <r>
    <x v="11"/>
    <x v="25"/>
    <x v="11"/>
    <x v="3925"/>
    <n v="-4.4000000000000004"/>
    <n v="3833"/>
    <x v="698"/>
    <n v="8067"/>
  </r>
  <r>
    <x v="11"/>
    <x v="26"/>
    <x v="0"/>
    <x v="3049"/>
    <n v="0"/>
    <n v="20"/>
    <x v="387"/>
    <n v="540"/>
  </r>
  <r>
    <x v="11"/>
    <x v="26"/>
    <x v="1"/>
    <x v="3926"/>
    <n v="2.5"/>
    <n v="-347"/>
    <x v="387"/>
    <n v="533"/>
  </r>
  <r>
    <x v="11"/>
    <x v="26"/>
    <x v="2"/>
    <x v="746"/>
    <n v="8.9"/>
    <n v="2116"/>
    <x v="387"/>
    <n v="515"/>
  </r>
  <r>
    <x v="11"/>
    <x v="26"/>
    <x v="3"/>
    <x v="1025"/>
    <n v="-0.6"/>
    <n v="50"/>
    <x v="392"/>
    <n v="515"/>
  </r>
  <r>
    <x v="11"/>
    <x v="26"/>
    <x v="4"/>
    <x v="3403"/>
    <n v="-11.6"/>
    <n v="30"/>
    <x v="392"/>
    <n v="538"/>
  </r>
  <r>
    <x v="11"/>
    <x v="26"/>
    <x v="5"/>
    <x v="1030"/>
    <n v="16.3"/>
    <n v="34"/>
    <x v="396"/>
    <n v="535"/>
  </r>
  <r>
    <x v="11"/>
    <x v="26"/>
    <x v="6"/>
    <x v="3927"/>
    <n v="-5.4"/>
    <n v="28"/>
    <x v="396"/>
    <n v="549"/>
  </r>
  <r>
    <x v="11"/>
    <x v="26"/>
    <x v="7"/>
    <x v="2098"/>
    <n v="1.2"/>
    <n v="52"/>
    <x v="387"/>
    <n v="609"/>
  </r>
  <r>
    <x v="11"/>
    <x v="26"/>
    <x v="8"/>
    <x v="1431"/>
    <n v="-7.2"/>
    <n v="27"/>
    <x v="392"/>
    <n v="594"/>
  </r>
  <r>
    <x v="11"/>
    <x v="26"/>
    <x v="9"/>
    <x v="3376"/>
    <n v="-7.2"/>
    <n v="48"/>
    <x v="415"/>
    <n v="557"/>
  </r>
  <r>
    <x v="11"/>
    <x v="26"/>
    <x v="10"/>
    <x v="3928"/>
    <n v="0.2"/>
    <n v="55"/>
    <x v="415"/>
    <n v="585"/>
  </r>
  <r>
    <x v="11"/>
    <x v="26"/>
    <x v="11"/>
    <x v="1816"/>
    <n v="-15.2"/>
    <n v="78"/>
    <x v="414"/>
    <n v="529"/>
  </r>
  <r>
    <x v="11"/>
    <x v="27"/>
    <x v="0"/>
    <x v="3929"/>
    <n v="0"/>
    <n v="187"/>
    <x v="523"/>
    <n v="2609"/>
  </r>
  <r>
    <x v="11"/>
    <x v="27"/>
    <x v="1"/>
    <x v="2456"/>
    <n v="-1.3"/>
    <n v="119"/>
    <x v="157"/>
    <n v="2828"/>
  </r>
  <r>
    <x v="11"/>
    <x v="27"/>
    <x v="2"/>
    <x v="3930"/>
    <n v="-24.6"/>
    <n v="154"/>
    <x v="501"/>
    <n v="2293"/>
  </r>
  <r>
    <x v="11"/>
    <x v="27"/>
    <x v="3"/>
    <x v="3931"/>
    <n v="-0.3"/>
    <n v="140"/>
    <x v="501"/>
    <n v="2400"/>
  </r>
  <r>
    <x v="11"/>
    <x v="27"/>
    <x v="4"/>
    <x v="3932"/>
    <n v="6.9"/>
    <n v="298"/>
    <x v="428"/>
    <n v="2509"/>
  </r>
  <r>
    <x v="11"/>
    <x v="27"/>
    <x v="5"/>
    <x v="3339"/>
    <n v="-6.5"/>
    <n v="134"/>
    <x v="429"/>
    <n v="2335"/>
  </r>
  <r>
    <x v="11"/>
    <x v="27"/>
    <x v="6"/>
    <x v="3933"/>
    <n v="2.7"/>
    <n v="239"/>
    <x v="501"/>
    <n v="2503"/>
  </r>
  <r>
    <x v="11"/>
    <x v="27"/>
    <x v="7"/>
    <x v="2748"/>
    <n v="-6.7"/>
    <n v="139"/>
    <x v="501"/>
    <n v="2444"/>
  </r>
  <r>
    <x v="11"/>
    <x v="27"/>
    <x v="8"/>
    <x v="3934"/>
    <n v="-1.3"/>
    <n v="188"/>
    <x v="427"/>
    <n v="2460"/>
  </r>
  <r>
    <x v="11"/>
    <x v="27"/>
    <x v="9"/>
    <x v="3935"/>
    <n v="33.799999999999997"/>
    <n v="123"/>
    <x v="502"/>
    <n v="3374"/>
  </r>
  <r>
    <x v="11"/>
    <x v="27"/>
    <x v="10"/>
    <x v="3936"/>
    <n v="-4.0999999999999996"/>
    <n v="222"/>
    <x v="154"/>
    <n v="3511"/>
  </r>
  <r>
    <x v="11"/>
    <x v="27"/>
    <x v="11"/>
    <x v="3937"/>
    <n v="5.8"/>
    <n v="179"/>
    <x v="128"/>
    <n v="3797"/>
  </r>
  <r>
    <x v="11"/>
    <x v="28"/>
    <x v="0"/>
    <x v="3938"/>
    <n v="0"/>
    <n v="548"/>
    <x v="579"/>
    <n v="3829"/>
  </r>
  <r>
    <x v="11"/>
    <x v="28"/>
    <x v="1"/>
    <x v="3939"/>
    <n v="7.7"/>
    <n v="968"/>
    <x v="109"/>
    <n v="3993"/>
  </r>
  <r>
    <x v="11"/>
    <x v="28"/>
    <x v="2"/>
    <x v="3940"/>
    <n v="9.6"/>
    <n v="935"/>
    <x v="739"/>
    <n v="4057"/>
  </r>
  <r>
    <x v="11"/>
    <x v="28"/>
    <x v="3"/>
    <x v="3941"/>
    <n v="4.2"/>
    <n v="1078"/>
    <x v="600"/>
    <n v="4301"/>
  </r>
  <r>
    <x v="11"/>
    <x v="28"/>
    <x v="4"/>
    <x v="3942"/>
    <n v="10.9"/>
    <n v="1371"/>
    <x v="601"/>
    <n v="4877"/>
  </r>
  <r>
    <x v="11"/>
    <x v="28"/>
    <x v="5"/>
    <x v="3943"/>
    <n v="10.8"/>
    <n v="1510"/>
    <x v="599"/>
    <n v="5093"/>
  </r>
  <r>
    <x v="11"/>
    <x v="28"/>
    <x v="6"/>
    <x v="3944"/>
    <n v="-3.8"/>
    <n v="1622"/>
    <x v="106"/>
    <n v="5485"/>
  </r>
  <r>
    <x v="11"/>
    <x v="28"/>
    <x v="7"/>
    <x v="3945"/>
    <n v="-0.3"/>
    <n v="1748"/>
    <x v="580"/>
    <n v="4810"/>
  </r>
  <r>
    <x v="11"/>
    <x v="28"/>
    <x v="8"/>
    <x v="3946"/>
    <n v="-5.4"/>
    <n v="1904"/>
    <x v="581"/>
    <n v="4892"/>
  </r>
  <r>
    <x v="11"/>
    <x v="28"/>
    <x v="9"/>
    <x v="3947"/>
    <n v="-0.5"/>
    <n v="2282"/>
    <x v="581"/>
    <n v="5018"/>
  </r>
  <r>
    <x v="11"/>
    <x v="28"/>
    <x v="10"/>
    <x v="1194"/>
    <n v="13.1"/>
    <n v="2524"/>
    <x v="599"/>
    <n v="5598"/>
  </r>
  <r>
    <x v="11"/>
    <x v="28"/>
    <x v="11"/>
    <x v="3948"/>
    <n v="9.8000000000000007"/>
    <n v="2884"/>
    <x v="105"/>
    <n v="6173"/>
  </r>
  <r>
    <x v="11"/>
    <x v="29"/>
    <x v="0"/>
    <x v="3949"/>
    <n v="0"/>
    <n v="428"/>
    <x v="477"/>
    <n v="2081"/>
  </r>
  <r>
    <x v="11"/>
    <x v="29"/>
    <x v="1"/>
    <x v="3950"/>
    <n v="-0.9"/>
    <n v="342"/>
    <x v="418"/>
    <n v="2188"/>
  </r>
  <r>
    <x v="11"/>
    <x v="29"/>
    <x v="2"/>
    <x v="3951"/>
    <n v="-0.7"/>
    <n v="452"/>
    <x v="419"/>
    <n v="2509"/>
  </r>
  <r>
    <x v="11"/>
    <x v="29"/>
    <x v="3"/>
    <x v="3952"/>
    <n v="-4.5999999999999996"/>
    <n v="674"/>
    <x v="418"/>
    <n v="2337"/>
  </r>
  <r>
    <x v="11"/>
    <x v="29"/>
    <x v="4"/>
    <x v="3953"/>
    <n v="-1.2"/>
    <n v="422"/>
    <x v="477"/>
    <n v="2330"/>
  </r>
  <r>
    <x v="11"/>
    <x v="29"/>
    <x v="5"/>
    <x v="3954"/>
    <n v="4.9000000000000004"/>
    <n v="406"/>
    <x v="375"/>
    <n v="2370"/>
  </r>
  <r>
    <x v="11"/>
    <x v="29"/>
    <x v="6"/>
    <x v="3955"/>
    <n v="3.5"/>
    <n v="344"/>
    <x v="375"/>
    <n v="2571"/>
  </r>
  <r>
    <x v="11"/>
    <x v="29"/>
    <x v="7"/>
    <x v="3956"/>
    <n v="1.5"/>
    <n v="178"/>
    <x v="384"/>
    <n v="2432"/>
  </r>
  <r>
    <x v="11"/>
    <x v="29"/>
    <x v="8"/>
    <x v="3957"/>
    <n v="0.6"/>
    <n v="177"/>
    <x v="375"/>
    <n v="2367"/>
  </r>
  <r>
    <x v="11"/>
    <x v="29"/>
    <x v="9"/>
    <x v="3958"/>
    <n v="3.6"/>
    <n v="307"/>
    <x v="375"/>
    <n v="2410"/>
  </r>
  <r>
    <x v="11"/>
    <x v="29"/>
    <x v="10"/>
    <x v="3959"/>
    <n v="0.6"/>
    <n v="343"/>
    <x v="385"/>
    <n v="2398"/>
  </r>
  <r>
    <x v="11"/>
    <x v="29"/>
    <x v="11"/>
    <x v="3960"/>
    <n v="-2.7"/>
    <n v="607"/>
    <x v="385"/>
    <n v="2412"/>
  </r>
  <r>
    <x v="11"/>
    <x v="30"/>
    <x v="0"/>
    <x v="3961"/>
    <n v="0"/>
    <n v="3842"/>
    <x v="393"/>
    <n v="843"/>
  </r>
  <r>
    <x v="11"/>
    <x v="30"/>
    <x v="1"/>
    <x v="3962"/>
    <n v="16.8"/>
    <n v="3856"/>
    <x v="393"/>
    <n v="891"/>
  </r>
  <r>
    <x v="11"/>
    <x v="30"/>
    <x v="2"/>
    <x v="3963"/>
    <n v="-10.6"/>
    <n v="2243"/>
    <x v="393"/>
    <n v="941"/>
  </r>
  <r>
    <x v="11"/>
    <x v="30"/>
    <x v="3"/>
    <x v="3964"/>
    <n v="2.7"/>
    <n v="2978"/>
    <x v="395"/>
    <n v="1053"/>
  </r>
  <r>
    <x v="11"/>
    <x v="30"/>
    <x v="4"/>
    <x v="3965"/>
    <n v="3.4"/>
    <n v="3359"/>
    <x v="384"/>
    <n v="1111"/>
  </r>
  <r>
    <x v="11"/>
    <x v="30"/>
    <x v="5"/>
    <x v="3966"/>
    <n v="1"/>
    <n v="3128"/>
    <x v="395"/>
    <n v="1182"/>
  </r>
  <r>
    <x v="11"/>
    <x v="30"/>
    <x v="6"/>
    <x v="2625"/>
    <n v="8.9"/>
    <n v="3984"/>
    <x v="384"/>
    <n v="1307"/>
  </r>
  <r>
    <x v="11"/>
    <x v="30"/>
    <x v="7"/>
    <x v="3426"/>
    <n v="-4.0999999999999996"/>
    <n v="2967"/>
    <x v="421"/>
    <n v="1274"/>
  </r>
  <r>
    <x v="11"/>
    <x v="30"/>
    <x v="8"/>
    <x v="3967"/>
    <n v="-1"/>
    <n v="3978"/>
    <x v="421"/>
    <n v="1264"/>
  </r>
  <r>
    <x v="11"/>
    <x v="30"/>
    <x v="9"/>
    <x v="3968"/>
    <n v="-1.2"/>
    <n v="2118"/>
    <x v="421"/>
    <n v="1286"/>
  </r>
  <r>
    <x v="11"/>
    <x v="30"/>
    <x v="10"/>
    <x v="3969"/>
    <n v="-4.5999999999999996"/>
    <n v="2399"/>
    <x v="421"/>
    <n v="1273"/>
  </r>
  <r>
    <x v="11"/>
    <x v="30"/>
    <x v="11"/>
    <x v="3970"/>
    <n v="1.9"/>
    <n v="2832"/>
    <x v="421"/>
    <n v="1394"/>
  </r>
  <r>
    <x v="11"/>
    <x v="31"/>
    <x v="0"/>
    <x v="3971"/>
    <n v="0"/>
    <n v="10627"/>
    <x v="255"/>
    <m/>
  </r>
  <r>
    <x v="11"/>
    <x v="31"/>
    <x v="1"/>
    <x v="3972"/>
    <n v="-5.8"/>
    <n v="10084"/>
    <x v="255"/>
    <m/>
  </r>
  <r>
    <x v="11"/>
    <x v="31"/>
    <x v="2"/>
    <x v="3973"/>
    <n v="3.7"/>
    <n v="7419"/>
    <x v="255"/>
    <m/>
  </r>
  <r>
    <x v="11"/>
    <x v="31"/>
    <x v="3"/>
    <x v="3974"/>
    <n v="4.3"/>
    <n v="12617"/>
    <x v="255"/>
    <m/>
  </r>
  <r>
    <x v="11"/>
    <x v="31"/>
    <x v="4"/>
    <x v="3975"/>
    <n v="-0.9"/>
    <n v="15496"/>
    <x v="255"/>
    <m/>
  </r>
  <r>
    <x v="11"/>
    <x v="31"/>
    <x v="5"/>
    <x v="3976"/>
    <n v="8"/>
    <n v="16658"/>
    <x v="255"/>
    <m/>
  </r>
  <r>
    <x v="11"/>
    <x v="31"/>
    <x v="6"/>
    <x v="3977"/>
    <n v="0.5"/>
    <n v="16949"/>
    <x v="255"/>
    <m/>
  </r>
  <r>
    <x v="11"/>
    <x v="31"/>
    <x v="7"/>
    <x v="3978"/>
    <n v="5.3"/>
    <n v="16250"/>
    <x v="255"/>
    <m/>
  </r>
  <r>
    <x v="11"/>
    <x v="31"/>
    <x v="8"/>
    <x v="3979"/>
    <n v="-0.4"/>
    <n v="14690"/>
    <x v="255"/>
    <m/>
  </r>
  <r>
    <x v="11"/>
    <x v="31"/>
    <x v="9"/>
    <x v="3980"/>
    <n v="1"/>
    <n v="16382"/>
    <x v="255"/>
    <m/>
  </r>
  <r>
    <x v="11"/>
    <x v="31"/>
    <x v="10"/>
    <x v="3981"/>
    <n v="5.5"/>
    <n v="14924"/>
    <x v="255"/>
    <m/>
  </r>
  <r>
    <x v="11"/>
    <x v="31"/>
    <x v="11"/>
    <x v="3982"/>
    <n v="5.3"/>
    <n v="15369"/>
    <x v="327"/>
    <n v="11662"/>
  </r>
  <r>
    <x v="11"/>
    <x v="32"/>
    <x v="0"/>
    <x v="3983"/>
    <n v="0"/>
    <n v="1191"/>
    <x v="405"/>
    <n v="6668"/>
  </r>
  <r>
    <x v="11"/>
    <x v="32"/>
    <x v="1"/>
    <x v="3984"/>
    <n v="-1.3"/>
    <n v="629"/>
    <x v="151"/>
    <n v="7154"/>
  </r>
  <r>
    <x v="11"/>
    <x v="32"/>
    <x v="2"/>
    <x v="3985"/>
    <n v="43.6"/>
    <n v="-1570"/>
    <x v="151"/>
    <n v="7801"/>
  </r>
  <r>
    <x v="11"/>
    <x v="32"/>
    <x v="3"/>
    <x v="3986"/>
    <n v="-31.3"/>
    <n v="352"/>
    <x v="504"/>
    <n v="8095"/>
  </r>
  <r>
    <x v="11"/>
    <x v="32"/>
    <x v="4"/>
    <x v="3987"/>
    <n v="19.8"/>
    <n v="1134"/>
    <x v="114"/>
    <n v="9065"/>
  </r>
  <r>
    <x v="11"/>
    <x v="32"/>
    <x v="5"/>
    <x v="3988"/>
    <n v="0.1"/>
    <n v="775"/>
    <x v="114"/>
    <n v="9246"/>
  </r>
  <r>
    <x v="11"/>
    <x v="32"/>
    <x v="6"/>
    <x v="3989"/>
    <n v="1.9"/>
    <n v="1214"/>
    <x v="114"/>
    <n v="9765"/>
  </r>
  <r>
    <x v="11"/>
    <x v="32"/>
    <x v="7"/>
    <x v="3990"/>
    <n v="-12.5"/>
    <n v="1489"/>
    <x v="24"/>
    <n v="9591"/>
  </r>
  <r>
    <x v="11"/>
    <x v="32"/>
    <x v="8"/>
    <x v="3991"/>
    <n v="-10"/>
    <n v="1490"/>
    <x v="406"/>
    <n v="9180"/>
  </r>
  <r>
    <x v="11"/>
    <x v="32"/>
    <x v="9"/>
    <x v="3992"/>
    <n v="-8.1999999999999993"/>
    <n v="1149"/>
    <x v="152"/>
    <n v="7926"/>
  </r>
  <r>
    <x v="11"/>
    <x v="32"/>
    <x v="10"/>
    <x v="3993"/>
    <n v="16.2"/>
    <n v="2454"/>
    <x v="510"/>
    <n v="8918"/>
  </r>
  <r>
    <x v="11"/>
    <x v="32"/>
    <x v="11"/>
    <x v="3994"/>
    <n v="7.2"/>
    <n v="2453"/>
    <x v="406"/>
    <n v="9360"/>
  </r>
  <r>
    <x v="11"/>
    <x v="33"/>
    <x v="0"/>
    <x v="3995"/>
    <n v="0"/>
    <n v="521"/>
    <x v="151"/>
    <n v="5389"/>
  </r>
  <r>
    <x v="11"/>
    <x v="33"/>
    <x v="1"/>
    <x v="3996"/>
    <n v="-1.9"/>
    <n v="325"/>
    <x v="405"/>
    <n v="5499"/>
  </r>
  <r>
    <x v="11"/>
    <x v="33"/>
    <x v="2"/>
    <x v="3997"/>
    <n v="1.2"/>
    <n v="247"/>
    <x v="460"/>
    <n v="5597"/>
  </r>
  <r>
    <x v="11"/>
    <x v="33"/>
    <x v="3"/>
    <x v="3998"/>
    <n v="16"/>
    <n v="789"/>
    <x v="484"/>
    <n v="6889"/>
  </r>
  <r>
    <x v="11"/>
    <x v="33"/>
    <x v="4"/>
    <x v="3999"/>
    <n v="0.1"/>
    <n v="563"/>
    <x v="26"/>
    <n v="7641"/>
  </r>
  <r>
    <x v="11"/>
    <x v="33"/>
    <x v="5"/>
    <x v="4000"/>
    <n v="-6.7"/>
    <n v="1368"/>
    <x v="483"/>
    <n v="7508"/>
  </r>
  <r>
    <x v="11"/>
    <x v="33"/>
    <x v="6"/>
    <x v="4001"/>
    <n v="2.8"/>
    <n v="1053"/>
    <x v="483"/>
    <n v="7654"/>
  </r>
  <r>
    <x v="11"/>
    <x v="33"/>
    <x v="7"/>
    <x v="4002"/>
    <n v="-18.399999999999999"/>
    <n v="891"/>
    <x v="503"/>
    <n v="6814"/>
  </r>
  <r>
    <x v="11"/>
    <x v="33"/>
    <x v="8"/>
    <x v="4003"/>
    <n v="-24.5"/>
    <n v="378"/>
    <x v="124"/>
    <n v="5224"/>
  </r>
  <r>
    <x v="11"/>
    <x v="33"/>
    <x v="9"/>
    <x v="4004"/>
    <n v="4.5"/>
    <n v="569"/>
    <x v="401"/>
    <n v="5593"/>
  </r>
  <r>
    <x v="11"/>
    <x v="33"/>
    <x v="10"/>
    <x v="4005"/>
    <n v="10.8"/>
    <n v="1170"/>
    <x v="405"/>
    <n v="6461"/>
  </r>
  <r>
    <x v="11"/>
    <x v="33"/>
    <x v="11"/>
    <x v="4006"/>
    <n v="30.1"/>
    <n v="1127"/>
    <x v="115"/>
    <n v="7800"/>
  </r>
  <r>
    <x v="11"/>
    <x v="34"/>
    <x v="0"/>
    <x v="4007"/>
    <n v="0"/>
    <n v="3863"/>
    <x v="458"/>
    <n v="5373"/>
  </r>
  <r>
    <x v="11"/>
    <x v="34"/>
    <x v="1"/>
    <x v="4008"/>
    <n v="2.2999999999999998"/>
    <n v="4293"/>
    <x v="152"/>
    <n v="5715"/>
  </r>
  <r>
    <x v="11"/>
    <x v="34"/>
    <x v="2"/>
    <x v="4009"/>
    <n v="5.6"/>
    <n v="4273"/>
    <x v="699"/>
    <n v="6067"/>
  </r>
  <r>
    <x v="11"/>
    <x v="34"/>
    <x v="3"/>
    <x v="4010"/>
    <n v="0.8"/>
    <n v="4686"/>
    <x v="699"/>
    <n v="6280"/>
  </r>
  <r>
    <x v="11"/>
    <x v="34"/>
    <x v="4"/>
    <x v="4011"/>
    <n v="-0.7"/>
    <n v="4668"/>
    <x v="459"/>
    <n v="6470"/>
  </r>
  <r>
    <x v="11"/>
    <x v="34"/>
    <x v="5"/>
    <x v="4012"/>
    <n v="-0.3"/>
    <n v="5176"/>
    <x v="459"/>
    <n v="6724"/>
  </r>
  <r>
    <x v="11"/>
    <x v="34"/>
    <x v="6"/>
    <x v="4013"/>
    <n v="8.6"/>
    <n v="5292"/>
    <x v="152"/>
    <n v="7329"/>
  </r>
  <r>
    <x v="11"/>
    <x v="34"/>
    <x v="7"/>
    <x v="4014"/>
    <n v="4.8"/>
    <n v="5717"/>
    <x v="460"/>
    <n v="7670"/>
  </r>
  <r>
    <x v="11"/>
    <x v="34"/>
    <x v="8"/>
    <x v="4015"/>
    <n v="0"/>
    <n v="5662"/>
    <x v="486"/>
    <n v="7783"/>
  </r>
  <r>
    <x v="11"/>
    <x v="34"/>
    <x v="9"/>
    <x v="4016"/>
    <n v="2.8"/>
    <n v="6549"/>
    <x v="486"/>
    <n v="8345"/>
  </r>
  <r>
    <x v="11"/>
    <x v="34"/>
    <x v="10"/>
    <x v="4017"/>
    <n v="2.8"/>
    <n v="7436"/>
    <x v="486"/>
    <n v="8809"/>
  </r>
  <r>
    <x v="11"/>
    <x v="34"/>
    <x v="11"/>
    <x v="4018"/>
    <n v="2.8"/>
    <n v="6848"/>
    <x v="510"/>
    <n v="9302"/>
  </r>
  <r>
    <x v="11"/>
    <x v="35"/>
    <x v="0"/>
    <x v="4019"/>
    <n v="0"/>
    <n v="1532"/>
    <x v="111"/>
    <n v="6588"/>
  </r>
  <r>
    <x v="11"/>
    <x v="35"/>
    <x v="1"/>
    <x v="4020"/>
    <n v="1.3"/>
    <n v="1953"/>
    <x v="498"/>
    <n v="7140"/>
  </r>
  <r>
    <x v="11"/>
    <x v="35"/>
    <x v="2"/>
    <x v="4021"/>
    <n v="4.0999999999999996"/>
    <n v="2062"/>
    <x v="117"/>
    <n v="7552"/>
  </r>
  <r>
    <x v="11"/>
    <x v="35"/>
    <x v="3"/>
    <x v="4022"/>
    <n v="0.6"/>
    <n v="1628"/>
    <x v="376"/>
    <n v="7870"/>
  </r>
  <r>
    <x v="11"/>
    <x v="35"/>
    <x v="4"/>
    <x v="4023"/>
    <n v="2.8"/>
    <n v="1652"/>
    <x v="97"/>
    <n v="8312"/>
  </r>
  <r>
    <x v="11"/>
    <x v="35"/>
    <x v="5"/>
    <x v="4024"/>
    <n v="6.5"/>
    <n v="2005"/>
    <x v="96"/>
    <n v="9091"/>
  </r>
  <r>
    <x v="11"/>
    <x v="35"/>
    <x v="6"/>
    <x v="4025"/>
    <n v="-1"/>
    <n v="2397"/>
    <x v="31"/>
    <n v="9225"/>
  </r>
  <r>
    <x v="11"/>
    <x v="35"/>
    <x v="7"/>
    <x v="4026"/>
    <n v="-0.6"/>
    <n v="2269"/>
    <x v="770"/>
    <n v="9814"/>
  </r>
  <r>
    <x v="11"/>
    <x v="35"/>
    <x v="8"/>
    <x v="4027"/>
    <n v="4.7"/>
    <n v="2288"/>
    <x v="411"/>
    <n v="10202"/>
  </r>
  <r>
    <x v="11"/>
    <x v="35"/>
    <x v="9"/>
    <x v="4028"/>
    <n v="0.5"/>
    <n v="2557"/>
    <x v="160"/>
    <n v="10648"/>
  </r>
  <r>
    <x v="11"/>
    <x v="35"/>
    <x v="10"/>
    <x v="4029"/>
    <n v="0.8"/>
    <n v="2411"/>
    <x v="788"/>
    <n v="11035"/>
  </r>
  <r>
    <x v="11"/>
    <x v="35"/>
    <x v="11"/>
    <x v="2674"/>
    <n v="1"/>
    <n v="2874"/>
    <x v="163"/>
    <n v="11550"/>
  </r>
  <r>
    <x v="11"/>
    <x v="36"/>
    <x v="0"/>
    <x v="4030"/>
    <n v="0"/>
    <n v="1617"/>
    <x v="608"/>
    <n v="13764"/>
  </r>
  <r>
    <x v="11"/>
    <x v="36"/>
    <x v="1"/>
    <x v="4031"/>
    <n v="1.9"/>
    <n v="1420"/>
    <x v="789"/>
    <n v="14910"/>
  </r>
  <r>
    <x v="11"/>
    <x v="36"/>
    <x v="2"/>
    <x v="4032"/>
    <n v="1.5"/>
    <n v="1483"/>
    <x v="790"/>
    <n v="15735"/>
  </r>
  <r>
    <x v="11"/>
    <x v="36"/>
    <x v="3"/>
    <x v="4033"/>
    <n v="0.7"/>
    <n v="1587"/>
    <x v="791"/>
    <n v="16901"/>
  </r>
  <r>
    <x v="11"/>
    <x v="36"/>
    <x v="4"/>
    <x v="4034"/>
    <n v="3.9"/>
    <n v="1656"/>
    <x v="619"/>
    <n v="18249"/>
  </r>
  <r>
    <x v="11"/>
    <x v="36"/>
    <x v="5"/>
    <x v="4035"/>
    <n v="1.4"/>
    <n v="1906"/>
    <x v="792"/>
    <n v="19531"/>
  </r>
  <r>
    <x v="11"/>
    <x v="36"/>
    <x v="6"/>
    <x v="4036"/>
    <n v="1.7"/>
    <n v="2014"/>
    <x v="244"/>
    <n v="20806"/>
  </r>
  <r>
    <x v="11"/>
    <x v="36"/>
    <x v="7"/>
    <x v="4037"/>
    <n v="2"/>
    <n v="2052"/>
    <x v="793"/>
    <n v="21831"/>
  </r>
  <r>
    <x v="11"/>
    <x v="36"/>
    <x v="8"/>
    <x v="4038"/>
    <n v="0.6"/>
    <n v="2207"/>
    <x v="20"/>
    <n v="22456"/>
  </r>
  <r>
    <x v="11"/>
    <x v="36"/>
    <x v="9"/>
    <x v="4039"/>
    <n v="0.8"/>
    <n v="2296"/>
    <x v="20"/>
    <n v="23364"/>
  </r>
  <r>
    <x v="11"/>
    <x v="36"/>
    <x v="10"/>
    <x v="4040"/>
    <n v="0.7"/>
    <n v="2271"/>
    <x v="87"/>
    <n v="24806"/>
  </r>
  <r>
    <x v="11"/>
    <x v="36"/>
    <x v="11"/>
    <x v="4041"/>
    <n v="0.2"/>
    <n v="2385"/>
    <x v="18"/>
    <n v="26094"/>
  </r>
  <r>
    <x v="11"/>
    <x v="37"/>
    <x v="0"/>
    <x v="4042"/>
    <n v="0"/>
    <n v="563"/>
    <x v="580"/>
    <n v="1963"/>
  </r>
  <r>
    <x v="11"/>
    <x v="37"/>
    <x v="1"/>
    <x v="3529"/>
    <n v="-3.9"/>
    <n v="497"/>
    <x v="580"/>
    <n v="2090"/>
  </r>
  <r>
    <x v="11"/>
    <x v="37"/>
    <x v="2"/>
    <x v="4043"/>
    <n v="0.3"/>
    <n v="494"/>
    <x v="106"/>
    <n v="2143"/>
  </r>
  <r>
    <x v="11"/>
    <x v="37"/>
    <x v="3"/>
    <x v="2897"/>
    <n v="2"/>
    <n v="504"/>
    <x v="599"/>
    <n v="2244"/>
  </r>
  <r>
    <x v="11"/>
    <x v="37"/>
    <x v="4"/>
    <x v="4044"/>
    <n v="2.1"/>
    <n v="503"/>
    <x v="499"/>
    <n v="2413"/>
  </r>
  <r>
    <x v="11"/>
    <x v="37"/>
    <x v="5"/>
    <x v="4045"/>
    <n v="-4"/>
    <n v="507"/>
    <x v="580"/>
    <n v="2291"/>
  </r>
  <r>
    <x v="11"/>
    <x v="37"/>
    <x v="6"/>
    <x v="4046"/>
    <n v="4.5"/>
    <n v="588"/>
    <x v="105"/>
    <n v="2451"/>
  </r>
  <r>
    <x v="11"/>
    <x v="37"/>
    <x v="7"/>
    <x v="4047"/>
    <n v="-1.9"/>
    <n v="433"/>
    <x v="675"/>
    <n v="2467"/>
  </r>
  <r>
    <x v="11"/>
    <x v="37"/>
    <x v="8"/>
    <x v="3844"/>
    <n v="-3.3"/>
    <n v="545"/>
    <x v="426"/>
    <n v="2509"/>
  </r>
  <r>
    <x v="11"/>
    <x v="37"/>
    <x v="9"/>
    <x v="3079"/>
    <n v="0.7"/>
    <n v="568"/>
    <x v="429"/>
    <n v="2567"/>
  </r>
  <r>
    <x v="11"/>
    <x v="37"/>
    <x v="10"/>
    <x v="4048"/>
    <n v="5.0999999999999996"/>
    <n v="601"/>
    <x v="431"/>
    <n v="2706"/>
  </r>
  <r>
    <x v="11"/>
    <x v="37"/>
    <x v="11"/>
    <x v="3657"/>
    <n v="-0.9"/>
    <n v="758"/>
    <x v="157"/>
    <n v="2775"/>
  </r>
  <r>
    <x v="11"/>
    <x v="38"/>
    <x v="0"/>
    <x v="456"/>
    <n v="0"/>
    <n v="0"/>
    <x v="327"/>
    <n v="0"/>
  </r>
  <r>
    <x v="11"/>
    <x v="38"/>
    <x v="1"/>
    <x v="456"/>
    <n v="0"/>
    <n v="0"/>
    <x v="327"/>
    <n v="0"/>
  </r>
  <r>
    <x v="11"/>
    <x v="38"/>
    <x v="2"/>
    <x v="456"/>
    <n v="0"/>
    <n v="0"/>
    <x v="327"/>
    <n v="0"/>
  </r>
  <r>
    <x v="11"/>
    <x v="38"/>
    <x v="3"/>
    <x v="456"/>
    <n v="0"/>
    <n v="0"/>
    <x v="327"/>
    <n v="0"/>
  </r>
  <r>
    <x v="11"/>
    <x v="38"/>
    <x v="4"/>
    <x v="456"/>
    <n v="0"/>
    <n v="0"/>
    <x v="327"/>
    <n v="0"/>
  </r>
  <r>
    <x v="11"/>
    <x v="38"/>
    <x v="5"/>
    <x v="456"/>
    <n v="0"/>
    <n v="0"/>
    <x v="327"/>
    <n v="0"/>
  </r>
  <r>
    <x v="11"/>
    <x v="38"/>
    <x v="6"/>
    <x v="456"/>
    <n v="0"/>
    <n v="0"/>
    <x v="327"/>
    <n v="0"/>
  </r>
  <r>
    <x v="11"/>
    <x v="38"/>
    <x v="7"/>
    <x v="456"/>
    <n v="0"/>
    <n v="0"/>
    <x v="327"/>
    <n v="0"/>
  </r>
  <r>
    <x v="11"/>
    <x v="38"/>
    <x v="8"/>
    <x v="456"/>
    <n v="0"/>
    <n v="0"/>
    <x v="327"/>
    <n v="0"/>
  </r>
  <r>
    <x v="11"/>
    <x v="38"/>
    <x v="9"/>
    <x v="456"/>
    <n v="0"/>
    <n v="0"/>
    <x v="327"/>
    <n v="0"/>
  </r>
  <r>
    <x v="11"/>
    <x v="38"/>
    <x v="10"/>
    <x v="456"/>
    <n v="0"/>
    <n v="0"/>
    <x v="327"/>
    <n v="0"/>
  </r>
  <r>
    <x v="11"/>
    <x v="38"/>
    <x v="11"/>
    <x v="456"/>
    <n v="0"/>
    <n v="0"/>
    <x v="327"/>
    <n v="0"/>
  </r>
  <r>
    <x v="11"/>
    <x v="39"/>
    <x v="0"/>
    <x v="4049"/>
    <n v="0"/>
    <n v="7309"/>
    <x v="794"/>
    <n v="22858"/>
  </r>
  <r>
    <x v="11"/>
    <x v="39"/>
    <x v="1"/>
    <x v="4050"/>
    <n v="1.5"/>
    <n v="7968"/>
    <x v="795"/>
    <n v="24621"/>
  </r>
  <r>
    <x v="11"/>
    <x v="39"/>
    <x v="2"/>
    <x v="4051"/>
    <n v="2.1"/>
    <n v="7975"/>
    <x v="796"/>
    <n v="25899"/>
  </r>
  <r>
    <x v="11"/>
    <x v="39"/>
    <x v="3"/>
    <x v="4052"/>
    <n v="0.6"/>
    <n v="8067"/>
    <x v="797"/>
    <n v="27330"/>
  </r>
  <r>
    <x v="11"/>
    <x v="39"/>
    <x v="4"/>
    <x v="4053"/>
    <n v="2.7"/>
    <n v="8257"/>
    <x v="798"/>
    <n v="29084"/>
  </r>
  <r>
    <x v="11"/>
    <x v="39"/>
    <x v="5"/>
    <x v="4054"/>
    <n v="0.9"/>
    <n v="9432"/>
    <x v="799"/>
    <n v="30982"/>
  </r>
  <r>
    <x v="11"/>
    <x v="39"/>
    <x v="6"/>
    <x v="4055"/>
    <n v="3.1"/>
    <n v="10340"/>
    <x v="800"/>
    <n v="32998"/>
  </r>
  <r>
    <x v="11"/>
    <x v="39"/>
    <x v="7"/>
    <x v="4056"/>
    <n v="2.4"/>
    <n v="10907"/>
    <x v="801"/>
    <n v="34635"/>
  </r>
  <r>
    <x v="11"/>
    <x v="39"/>
    <x v="8"/>
    <x v="4057"/>
    <n v="1.3"/>
    <n v="11191"/>
    <x v="802"/>
    <n v="35705"/>
  </r>
  <r>
    <x v="11"/>
    <x v="39"/>
    <x v="9"/>
    <x v="4058"/>
    <n v="1.4"/>
    <n v="12223"/>
    <x v="803"/>
    <n v="37468"/>
  </r>
  <r>
    <x v="11"/>
    <x v="39"/>
    <x v="10"/>
    <x v="4059"/>
    <n v="1.4"/>
    <n v="13128"/>
    <x v="804"/>
    <n v="39614"/>
  </r>
  <r>
    <x v="11"/>
    <x v="39"/>
    <x v="11"/>
    <x v="4060"/>
    <n v="0.8"/>
    <n v="12787"/>
    <x v="805"/>
    <n v="41585"/>
  </r>
  <r>
    <x v="11"/>
    <x v="40"/>
    <x v="0"/>
    <x v="4061"/>
    <n v="0"/>
    <n v="3167"/>
    <x v="715"/>
    <n v="7952"/>
  </r>
  <r>
    <x v="11"/>
    <x v="40"/>
    <x v="1"/>
    <x v="4062"/>
    <n v="0.9"/>
    <n v="3381"/>
    <x v="103"/>
    <n v="8362"/>
  </r>
  <r>
    <x v="11"/>
    <x v="40"/>
    <x v="2"/>
    <x v="4063"/>
    <n v="-2.8"/>
    <n v="2875"/>
    <x v="715"/>
    <n v="8708"/>
  </r>
  <r>
    <x v="11"/>
    <x v="40"/>
    <x v="3"/>
    <x v="4064"/>
    <n v="-1.4"/>
    <n v="2963"/>
    <x v="103"/>
    <n v="9095"/>
  </r>
  <r>
    <x v="11"/>
    <x v="40"/>
    <x v="4"/>
    <x v="4065"/>
    <n v="3.5"/>
    <n v="3155"/>
    <x v="29"/>
    <n v="9684"/>
  </r>
  <r>
    <x v="11"/>
    <x v="40"/>
    <x v="5"/>
    <x v="4066"/>
    <n v="-0.1"/>
    <n v="3715"/>
    <x v="111"/>
    <n v="10078"/>
  </r>
  <r>
    <x v="11"/>
    <x v="40"/>
    <x v="6"/>
    <x v="4067"/>
    <n v="3.7"/>
    <n v="4206"/>
    <x v="167"/>
    <n v="10851"/>
  </r>
  <r>
    <x v="11"/>
    <x v="40"/>
    <x v="7"/>
    <x v="4068"/>
    <n v="4.2"/>
    <n v="4277"/>
    <x v="508"/>
    <n v="11534"/>
  </r>
  <r>
    <x v="11"/>
    <x v="40"/>
    <x v="8"/>
    <x v="4069"/>
    <n v="1.1000000000000001"/>
    <n v="4461"/>
    <x v="31"/>
    <n v="11704"/>
  </r>
  <r>
    <x v="11"/>
    <x v="40"/>
    <x v="9"/>
    <x v="4070"/>
    <n v="3.3"/>
    <n v="4807"/>
    <x v="770"/>
    <n v="12397"/>
  </r>
  <r>
    <x v="11"/>
    <x v="40"/>
    <x v="10"/>
    <x v="4071"/>
    <n v="2.9"/>
    <n v="5363"/>
    <x v="410"/>
    <n v="13233"/>
  </r>
  <r>
    <x v="11"/>
    <x v="40"/>
    <x v="11"/>
    <x v="4072"/>
    <n v="1.9"/>
    <n v="6073"/>
    <x v="160"/>
    <n v="13922"/>
  </r>
  <r>
    <x v="11"/>
    <x v="41"/>
    <x v="0"/>
    <x v="4073"/>
    <n v="0"/>
    <n v="4142"/>
    <x v="806"/>
    <n v="14906"/>
  </r>
  <r>
    <x v="11"/>
    <x v="41"/>
    <x v="1"/>
    <x v="4074"/>
    <n v="1.9"/>
    <n v="4587"/>
    <x v="807"/>
    <n v="16259"/>
  </r>
  <r>
    <x v="11"/>
    <x v="41"/>
    <x v="2"/>
    <x v="4075"/>
    <n v="4.9000000000000004"/>
    <n v="5100"/>
    <x v="808"/>
    <n v="17191"/>
  </r>
  <r>
    <x v="11"/>
    <x v="41"/>
    <x v="3"/>
    <x v="4076"/>
    <n v="1.7"/>
    <n v="5104"/>
    <x v="791"/>
    <n v="18235"/>
  </r>
  <r>
    <x v="11"/>
    <x v="41"/>
    <x v="4"/>
    <x v="4077"/>
    <n v="2.2999999999999998"/>
    <n v="5102"/>
    <x v="809"/>
    <n v="19400"/>
  </r>
  <r>
    <x v="11"/>
    <x v="41"/>
    <x v="5"/>
    <x v="4078"/>
    <n v="1.4"/>
    <n v="5717"/>
    <x v="792"/>
    <n v="20904"/>
  </r>
  <r>
    <x v="11"/>
    <x v="41"/>
    <x v="6"/>
    <x v="4079"/>
    <n v="2.8"/>
    <n v="6134"/>
    <x v="760"/>
    <n v="22147"/>
  </r>
  <r>
    <x v="11"/>
    <x v="41"/>
    <x v="7"/>
    <x v="4080"/>
    <n v="1.4"/>
    <n v="6630"/>
    <x v="662"/>
    <n v="23101"/>
  </r>
  <r>
    <x v="11"/>
    <x v="41"/>
    <x v="8"/>
    <x v="4081"/>
    <n v="1.5"/>
    <n v="6730"/>
    <x v="82"/>
    <n v="24001"/>
  </r>
  <r>
    <x v="11"/>
    <x v="41"/>
    <x v="9"/>
    <x v="4082"/>
    <n v="0.4"/>
    <n v="7416"/>
    <x v="544"/>
    <n v="25071"/>
  </r>
  <r>
    <x v="11"/>
    <x v="41"/>
    <x v="10"/>
    <x v="4083"/>
    <n v="0.6"/>
    <n v="7765"/>
    <x v="39"/>
    <n v="26381"/>
  </r>
  <r>
    <x v="11"/>
    <x v="41"/>
    <x v="11"/>
    <x v="4084"/>
    <n v="0.2"/>
    <n v="6714"/>
    <x v="19"/>
    <n v="27663"/>
  </r>
  <r>
    <x v="12"/>
    <x v="0"/>
    <x v="0"/>
    <x v="4085"/>
    <n v="0"/>
    <n v="59598"/>
    <x v="810"/>
    <n v="106585"/>
  </r>
  <r>
    <x v="12"/>
    <x v="0"/>
    <x v="1"/>
    <x v="4086"/>
    <n v="-0.6"/>
    <n v="42399"/>
    <x v="811"/>
    <n v="110348"/>
  </r>
  <r>
    <x v="12"/>
    <x v="0"/>
    <x v="2"/>
    <x v="4087"/>
    <n v="-2.1"/>
    <n v="46244"/>
    <x v="812"/>
    <n v="113079"/>
  </r>
  <r>
    <x v="12"/>
    <x v="0"/>
    <x v="3"/>
    <x v="4088"/>
    <n v="5.4"/>
    <n v="53371"/>
    <x v="810"/>
    <n v="119929"/>
  </r>
  <r>
    <x v="12"/>
    <x v="0"/>
    <x v="4"/>
    <x v="4089"/>
    <n v="5.6"/>
    <n v="52065"/>
    <x v="781"/>
    <n v="129404"/>
  </r>
  <r>
    <x v="12"/>
    <x v="0"/>
    <x v="5"/>
    <x v="4090"/>
    <n v="3.1"/>
    <n v="53206"/>
    <x v="813"/>
    <n v="141186"/>
  </r>
  <r>
    <x v="12"/>
    <x v="0"/>
    <x v="6"/>
    <x v="4091"/>
    <n v="1.9"/>
    <n v="55326"/>
    <x v="814"/>
    <n v="145775"/>
  </r>
  <r>
    <x v="12"/>
    <x v="0"/>
    <x v="7"/>
    <x v="4092"/>
    <n v="-0.4"/>
    <n v="56724"/>
    <x v="815"/>
    <n v="150485"/>
  </r>
  <r>
    <x v="12"/>
    <x v="0"/>
    <x v="8"/>
    <x v="4093"/>
    <n v="0.1"/>
    <n v="63088"/>
    <x v="816"/>
    <n v="149038"/>
  </r>
  <r>
    <x v="12"/>
    <x v="0"/>
    <x v="9"/>
    <x v="4094"/>
    <n v="0.3"/>
    <n v="60341"/>
    <x v="817"/>
    <n v="152015"/>
  </r>
  <r>
    <x v="12"/>
    <x v="0"/>
    <x v="10"/>
    <x v="4095"/>
    <n v="1.3"/>
    <n v="64413"/>
    <x v="818"/>
    <n v="158663"/>
  </r>
  <r>
    <x v="12"/>
    <x v="0"/>
    <x v="11"/>
    <x v="4096"/>
    <n v="1.2"/>
    <n v="81103"/>
    <x v="819"/>
    <n v="166874"/>
  </r>
  <r>
    <x v="12"/>
    <x v="1"/>
    <x v="0"/>
    <x v="2779"/>
    <n v="0"/>
    <n v="244"/>
    <x v="418"/>
    <n v="207"/>
  </r>
  <r>
    <x v="12"/>
    <x v="1"/>
    <x v="1"/>
    <x v="3503"/>
    <n v="3.4"/>
    <n v="153"/>
    <x v="418"/>
    <n v="207"/>
  </r>
  <r>
    <x v="12"/>
    <x v="1"/>
    <x v="2"/>
    <x v="3000"/>
    <n v="-0.1"/>
    <n v="406"/>
    <x v="477"/>
    <n v="221"/>
  </r>
  <r>
    <x v="12"/>
    <x v="1"/>
    <x v="3"/>
    <x v="4097"/>
    <n v="-4.2"/>
    <n v="233"/>
    <x v="477"/>
    <n v="234"/>
  </r>
  <r>
    <x v="12"/>
    <x v="1"/>
    <x v="4"/>
    <x v="4098"/>
    <n v="2.7"/>
    <n v="383"/>
    <x v="478"/>
    <n v="291"/>
  </r>
  <r>
    <x v="12"/>
    <x v="1"/>
    <x v="5"/>
    <x v="1908"/>
    <n v="-0.3"/>
    <n v="373"/>
    <x v="479"/>
    <n v="307"/>
  </r>
  <r>
    <x v="12"/>
    <x v="1"/>
    <x v="6"/>
    <x v="1814"/>
    <n v="-1.4"/>
    <n v="420"/>
    <x v="479"/>
    <n v="311"/>
  </r>
  <r>
    <x v="12"/>
    <x v="1"/>
    <x v="7"/>
    <x v="2274"/>
    <n v="3.2"/>
    <n v="240"/>
    <x v="375"/>
    <n v="314"/>
  </r>
  <r>
    <x v="12"/>
    <x v="1"/>
    <x v="8"/>
    <x v="1028"/>
    <n v="4.5999999999999996"/>
    <n v="334"/>
    <x v="374"/>
    <n v="340"/>
  </r>
  <r>
    <x v="12"/>
    <x v="1"/>
    <x v="9"/>
    <x v="3497"/>
    <n v="-0.3"/>
    <n v="261"/>
    <x v="374"/>
    <n v="352"/>
  </r>
  <r>
    <x v="12"/>
    <x v="1"/>
    <x v="10"/>
    <x v="747"/>
    <n v="2.8"/>
    <n v="265"/>
    <x v="374"/>
    <n v="369"/>
  </r>
  <r>
    <x v="12"/>
    <x v="1"/>
    <x v="11"/>
    <x v="1862"/>
    <n v="2.6"/>
    <n v="579"/>
    <x v="374"/>
    <n v="376"/>
  </r>
  <r>
    <x v="12"/>
    <x v="2"/>
    <x v="0"/>
    <x v="4099"/>
    <n v="0"/>
    <n v="508"/>
    <x v="387"/>
    <n v="421"/>
  </r>
  <r>
    <x v="12"/>
    <x v="2"/>
    <x v="1"/>
    <x v="3334"/>
    <n v="36"/>
    <n v="325"/>
    <x v="386"/>
    <n v="502"/>
  </r>
  <r>
    <x v="12"/>
    <x v="2"/>
    <x v="2"/>
    <x v="4100"/>
    <n v="5.8"/>
    <n v="367"/>
    <x v="388"/>
    <n v="583"/>
  </r>
  <r>
    <x v="12"/>
    <x v="2"/>
    <x v="3"/>
    <x v="3171"/>
    <n v="21.8"/>
    <n v="687"/>
    <x v="393"/>
    <n v="700"/>
  </r>
  <r>
    <x v="12"/>
    <x v="2"/>
    <x v="4"/>
    <x v="4101"/>
    <n v="2.4"/>
    <n v="301"/>
    <x v="394"/>
    <n v="658"/>
  </r>
  <r>
    <x v="12"/>
    <x v="2"/>
    <x v="5"/>
    <x v="3185"/>
    <n v="-1.7"/>
    <n v="374"/>
    <x v="393"/>
    <n v="759"/>
  </r>
  <r>
    <x v="12"/>
    <x v="2"/>
    <x v="6"/>
    <x v="4102"/>
    <n v="3.5"/>
    <n v="698"/>
    <x v="395"/>
    <n v="860"/>
  </r>
  <r>
    <x v="12"/>
    <x v="2"/>
    <x v="7"/>
    <x v="4103"/>
    <n v="-31.8"/>
    <n v="682"/>
    <x v="421"/>
    <n v="1114"/>
  </r>
  <r>
    <x v="12"/>
    <x v="2"/>
    <x v="8"/>
    <x v="4104"/>
    <n v="-0.1"/>
    <n v="724"/>
    <x v="375"/>
    <n v="1083"/>
  </r>
  <r>
    <x v="12"/>
    <x v="2"/>
    <x v="9"/>
    <x v="4105"/>
    <n v="-1.3"/>
    <n v="1471"/>
    <x v="479"/>
    <n v="1244"/>
  </r>
  <r>
    <x v="12"/>
    <x v="2"/>
    <x v="10"/>
    <x v="4106"/>
    <n v="-5.8"/>
    <n v="1386"/>
    <x v="479"/>
    <n v="1271"/>
  </r>
  <r>
    <x v="12"/>
    <x v="2"/>
    <x v="11"/>
    <x v="4107"/>
    <n v="-27.5"/>
    <n v="1354"/>
    <x v="479"/>
    <n v="1365"/>
  </r>
  <r>
    <x v="12"/>
    <x v="3"/>
    <x v="0"/>
    <x v="2085"/>
    <n v="0"/>
    <n v="11"/>
    <x v="256"/>
    <n v="69"/>
  </r>
  <r>
    <x v="12"/>
    <x v="3"/>
    <x v="1"/>
    <x v="3030"/>
    <n v="-53.4"/>
    <n v="16"/>
    <x v="192"/>
    <n v="90"/>
  </r>
  <r>
    <x v="12"/>
    <x v="3"/>
    <x v="2"/>
    <x v="1783"/>
    <n v="59.2"/>
    <n v="22"/>
    <x v="192"/>
    <n v="79"/>
  </r>
  <r>
    <x v="12"/>
    <x v="3"/>
    <x v="3"/>
    <x v="2421"/>
    <n v="9"/>
    <n v="6"/>
    <x v="192"/>
    <n v="90"/>
  </r>
  <r>
    <x v="12"/>
    <x v="3"/>
    <x v="4"/>
    <x v="1389"/>
    <n v="-10.7"/>
    <n v="17"/>
    <x v="192"/>
    <n v="96"/>
  </r>
  <r>
    <x v="12"/>
    <x v="3"/>
    <x v="5"/>
    <x v="4108"/>
    <n v="-34.6"/>
    <n v="24"/>
    <x v="192"/>
    <n v="96"/>
  </r>
  <r>
    <x v="12"/>
    <x v="3"/>
    <x v="6"/>
    <x v="3304"/>
    <n v="230"/>
    <n v="50"/>
    <x v="192"/>
    <n v="102"/>
  </r>
  <r>
    <x v="12"/>
    <x v="3"/>
    <x v="7"/>
    <x v="646"/>
    <n v="-40.9"/>
    <n v="28"/>
    <x v="192"/>
    <n v="110"/>
  </r>
  <r>
    <x v="12"/>
    <x v="3"/>
    <x v="8"/>
    <x v="613"/>
    <n v="-7"/>
    <n v="48"/>
    <x v="192"/>
    <n v="108"/>
  </r>
  <r>
    <x v="12"/>
    <x v="3"/>
    <x v="9"/>
    <x v="2408"/>
    <n v="5.9"/>
    <n v="11"/>
    <x v="192"/>
    <n v="99"/>
  </r>
  <r>
    <x v="12"/>
    <x v="3"/>
    <x v="10"/>
    <x v="1357"/>
    <n v="-11"/>
    <n v="9"/>
    <x v="192"/>
    <n v="107"/>
  </r>
  <r>
    <x v="12"/>
    <x v="3"/>
    <x v="11"/>
    <x v="647"/>
    <n v="-3.2"/>
    <n v="23"/>
    <x v="256"/>
    <n v="95"/>
  </r>
  <r>
    <x v="12"/>
    <x v="4"/>
    <x v="0"/>
    <x v="4109"/>
    <n v="0"/>
    <n v="2174"/>
    <x v="578"/>
    <n v="4484"/>
  </r>
  <r>
    <x v="12"/>
    <x v="4"/>
    <x v="1"/>
    <x v="4110"/>
    <n v="31.7"/>
    <n v="1946"/>
    <x v="580"/>
    <n v="5294"/>
  </r>
  <r>
    <x v="12"/>
    <x v="4"/>
    <x v="2"/>
    <x v="2623"/>
    <n v="-36.1"/>
    <n v="2373"/>
    <x v="107"/>
    <n v="5067"/>
  </r>
  <r>
    <x v="12"/>
    <x v="4"/>
    <x v="3"/>
    <x v="4111"/>
    <n v="18.5"/>
    <n v="1286"/>
    <x v="601"/>
    <n v="6287"/>
  </r>
  <r>
    <x v="12"/>
    <x v="4"/>
    <x v="4"/>
    <x v="4112"/>
    <n v="20.8"/>
    <n v="1532"/>
    <x v="500"/>
    <n v="6882"/>
  </r>
  <r>
    <x v="12"/>
    <x v="4"/>
    <x v="5"/>
    <x v="4113"/>
    <n v="23.2"/>
    <n v="311"/>
    <x v="154"/>
    <n v="9169"/>
  </r>
  <r>
    <x v="12"/>
    <x v="4"/>
    <x v="6"/>
    <x v="4114"/>
    <n v="-9.6999999999999993"/>
    <n v="1497"/>
    <x v="431"/>
    <n v="8845"/>
  </r>
  <r>
    <x v="12"/>
    <x v="4"/>
    <x v="7"/>
    <x v="4115"/>
    <n v="3.3"/>
    <n v="1922"/>
    <x v="125"/>
    <n v="10852"/>
  </r>
  <r>
    <x v="12"/>
    <x v="4"/>
    <x v="8"/>
    <x v="4116"/>
    <n v="7.8"/>
    <n v="1142"/>
    <x v="433"/>
    <n v="9866"/>
  </r>
  <r>
    <x v="12"/>
    <x v="4"/>
    <x v="9"/>
    <x v="4117"/>
    <n v="-1"/>
    <n v="2361"/>
    <x v="157"/>
    <n v="9322"/>
  </r>
  <r>
    <x v="12"/>
    <x v="4"/>
    <x v="10"/>
    <x v="4118"/>
    <n v="5.0999999999999996"/>
    <n v="1255"/>
    <x v="431"/>
    <n v="9711"/>
  </r>
  <r>
    <x v="12"/>
    <x v="4"/>
    <x v="11"/>
    <x v="4119"/>
    <n v="25.6"/>
    <n v="1496"/>
    <x v="431"/>
    <n v="9657"/>
  </r>
  <r>
    <x v="12"/>
    <x v="5"/>
    <x v="0"/>
    <x v="4120"/>
    <n v="0"/>
    <n v="281"/>
    <x v="479"/>
    <n v="2350"/>
  </r>
  <r>
    <x v="12"/>
    <x v="5"/>
    <x v="1"/>
    <x v="4121"/>
    <n v="21.2"/>
    <n v="1494"/>
    <x v="417"/>
    <n v="2843"/>
  </r>
  <r>
    <x v="12"/>
    <x v="5"/>
    <x v="2"/>
    <x v="3553"/>
    <n v="-7.9"/>
    <n v="2226"/>
    <x v="416"/>
    <n v="2722"/>
  </r>
  <r>
    <x v="12"/>
    <x v="5"/>
    <x v="3"/>
    <x v="4122"/>
    <n v="7.4"/>
    <n v="1251"/>
    <x v="382"/>
    <n v="3182"/>
  </r>
  <r>
    <x v="12"/>
    <x v="5"/>
    <x v="4"/>
    <x v="3908"/>
    <n v="5.2"/>
    <n v="1332"/>
    <x v="382"/>
    <n v="3458"/>
  </r>
  <r>
    <x v="12"/>
    <x v="5"/>
    <x v="5"/>
    <x v="2964"/>
    <n v="15.9"/>
    <n v="1228"/>
    <x v="379"/>
    <n v="4008"/>
  </r>
  <r>
    <x v="12"/>
    <x v="5"/>
    <x v="6"/>
    <x v="4123"/>
    <n v="3.7"/>
    <n v="1160"/>
    <x v="93"/>
    <n v="4375"/>
  </r>
  <r>
    <x v="12"/>
    <x v="5"/>
    <x v="7"/>
    <x v="4124"/>
    <n v="-6.7"/>
    <n v="836"/>
    <x v="420"/>
    <n v="4290"/>
  </r>
  <r>
    <x v="12"/>
    <x v="5"/>
    <x v="8"/>
    <x v="4125"/>
    <n v="-4.8"/>
    <n v="872"/>
    <x v="382"/>
    <n v="4287"/>
  </r>
  <r>
    <x v="12"/>
    <x v="5"/>
    <x v="9"/>
    <x v="4126"/>
    <n v="-5.7"/>
    <n v="912"/>
    <x v="419"/>
    <n v="4044"/>
  </r>
  <r>
    <x v="12"/>
    <x v="5"/>
    <x v="10"/>
    <x v="4127"/>
    <n v="-6"/>
    <n v="898"/>
    <x v="419"/>
    <n v="4302"/>
  </r>
  <r>
    <x v="12"/>
    <x v="5"/>
    <x v="11"/>
    <x v="1424"/>
    <n v="10"/>
    <n v="739"/>
    <x v="419"/>
    <n v="4594"/>
  </r>
  <r>
    <x v="12"/>
    <x v="6"/>
    <x v="0"/>
    <x v="4128"/>
    <n v="0"/>
    <n v="1893"/>
    <x v="419"/>
    <n v="2134"/>
  </r>
  <r>
    <x v="12"/>
    <x v="6"/>
    <x v="1"/>
    <x v="4129"/>
    <n v="44.3"/>
    <n v="452"/>
    <x v="381"/>
    <n v="2451"/>
  </r>
  <r>
    <x v="12"/>
    <x v="6"/>
    <x v="2"/>
    <x v="4130"/>
    <n v="-58.7"/>
    <n v="147"/>
    <x v="419"/>
    <n v="2345"/>
  </r>
  <r>
    <x v="12"/>
    <x v="6"/>
    <x v="3"/>
    <x v="4131"/>
    <n v="39.1"/>
    <n v="35"/>
    <x v="419"/>
    <n v="3105"/>
  </r>
  <r>
    <x v="12"/>
    <x v="6"/>
    <x v="4"/>
    <x v="621"/>
    <n v="41.9"/>
    <n v="200"/>
    <x v="379"/>
    <n v="3424"/>
  </r>
  <r>
    <x v="12"/>
    <x v="6"/>
    <x v="5"/>
    <x v="4132"/>
    <n v="31.1"/>
    <n v="-917"/>
    <x v="423"/>
    <n v="5161"/>
  </r>
  <r>
    <x v="12"/>
    <x v="6"/>
    <x v="6"/>
    <x v="4133"/>
    <n v="-22"/>
    <n v="337"/>
    <x v="93"/>
    <n v="4470"/>
  </r>
  <r>
    <x v="12"/>
    <x v="6"/>
    <x v="7"/>
    <x v="4134"/>
    <n v="14.8"/>
    <n v="1086"/>
    <x v="601"/>
    <n v="6562"/>
  </r>
  <r>
    <x v="12"/>
    <x v="6"/>
    <x v="8"/>
    <x v="4135"/>
    <n v="20"/>
    <n v="270"/>
    <x v="579"/>
    <n v="5579"/>
  </r>
  <r>
    <x v="12"/>
    <x v="6"/>
    <x v="9"/>
    <x v="4136"/>
    <n v="4"/>
    <n v="1449"/>
    <x v="422"/>
    <n v="5278"/>
  </r>
  <r>
    <x v="12"/>
    <x v="6"/>
    <x v="10"/>
    <x v="4137"/>
    <n v="20.100000000000001"/>
    <n v="357"/>
    <x v="397"/>
    <n v="5409"/>
  </r>
  <r>
    <x v="12"/>
    <x v="6"/>
    <x v="11"/>
    <x v="4138"/>
    <n v="42.4"/>
    <n v="757"/>
    <x v="36"/>
    <n v="5063"/>
  </r>
  <r>
    <x v="12"/>
    <x v="7"/>
    <x v="0"/>
    <x v="4139"/>
    <n v="0"/>
    <n v="3725"/>
    <x v="439"/>
    <n v="15269"/>
  </r>
  <r>
    <x v="12"/>
    <x v="7"/>
    <x v="1"/>
    <x v="4140"/>
    <n v="3"/>
    <n v="2479"/>
    <x v="463"/>
    <n v="15382"/>
  </r>
  <r>
    <x v="12"/>
    <x v="7"/>
    <x v="2"/>
    <x v="4141"/>
    <n v="-3.9"/>
    <n v="1701"/>
    <x v="436"/>
    <n v="15763"/>
  </r>
  <r>
    <x v="12"/>
    <x v="7"/>
    <x v="3"/>
    <x v="4142"/>
    <n v="8.1999999999999993"/>
    <n v="2171"/>
    <x v="820"/>
    <n v="15859"/>
  </r>
  <r>
    <x v="12"/>
    <x v="7"/>
    <x v="4"/>
    <x v="4143"/>
    <n v="4.5"/>
    <n v="4054"/>
    <x v="725"/>
    <n v="17060"/>
  </r>
  <r>
    <x v="12"/>
    <x v="7"/>
    <x v="5"/>
    <x v="4144"/>
    <n v="-1.4"/>
    <n v="3371"/>
    <x v="250"/>
    <n v="18310"/>
  </r>
  <r>
    <x v="12"/>
    <x v="7"/>
    <x v="6"/>
    <x v="4145"/>
    <n v="1.3"/>
    <n v="4561"/>
    <x v="143"/>
    <n v="18958"/>
  </r>
  <r>
    <x v="12"/>
    <x v="7"/>
    <x v="7"/>
    <x v="4146"/>
    <n v="-11.6"/>
    <n v="3436"/>
    <x v="542"/>
    <n v="17706"/>
  </r>
  <r>
    <x v="12"/>
    <x v="7"/>
    <x v="8"/>
    <x v="4147"/>
    <n v="-7"/>
    <n v="3661"/>
    <x v="51"/>
    <n v="16506"/>
  </r>
  <r>
    <x v="12"/>
    <x v="7"/>
    <x v="9"/>
    <x v="4148"/>
    <n v="-5.5"/>
    <n v="2651"/>
    <x v="50"/>
    <n v="16265"/>
  </r>
  <r>
    <x v="12"/>
    <x v="7"/>
    <x v="10"/>
    <x v="4149"/>
    <n v="3.5"/>
    <n v="4278"/>
    <x v="677"/>
    <n v="16686"/>
  </r>
  <r>
    <x v="12"/>
    <x v="7"/>
    <x v="11"/>
    <x v="4150"/>
    <n v="5.6"/>
    <n v="7190"/>
    <x v="677"/>
    <n v="18071"/>
  </r>
  <r>
    <x v="12"/>
    <x v="8"/>
    <x v="0"/>
    <x v="4151"/>
    <n v="0"/>
    <n v="772"/>
    <x v="35"/>
    <n v="2140"/>
  </r>
  <r>
    <x v="12"/>
    <x v="8"/>
    <x v="1"/>
    <x v="803"/>
    <n v="-26.5"/>
    <n v="442"/>
    <x v="34"/>
    <n v="2155"/>
  </r>
  <r>
    <x v="12"/>
    <x v="8"/>
    <x v="2"/>
    <x v="4152"/>
    <n v="51.9"/>
    <n v="524"/>
    <x v="34"/>
    <n v="2217"/>
  </r>
  <r>
    <x v="12"/>
    <x v="8"/>
    <x v="3"/>
    <x v="3843"/>
    <n v="-7.8"/>
    <n v="477"/>
    <x v="91"/>
    <n v="2162"/>
  </r>
  <r>
    <x v="12"/>
    <x v="8"/>
    <x v="4"/>
    <x v="1381"/>
    <n v="8.8000000000000007"/>
    <n v="391"/>
    <x v="35"/>
    <n v="2291"/>
  </r>
  <r>
    <x v="12"/>
    <x v="8"/>
    <x v="5"/>
    <x v="4153"/>
    <n v="-22.8"/>
    <n v="387"/>
    <x v="91"/>
    <n v="2181"/>
  </r>
  <r>
    <x v="12"/>
    <x v="8"/>
    <x v="6"/>
    <x v="4154"/>
    <n v="2.5"/>
    <n v="544"/>
    <x v="93"/>
    <n v="2098"/>
  </r>
  <r>
    <x v="12"/>
    <x v="8"/>
    <x v="7"/>
    <x v="3194"/>
    <n v="-2.5"/>
    <n v="593"/>
    <x v="445"/>
    <n v="2066"/>
  </r>
  <r>
    <x v="12"/>
    <x v="8"/>
    <x v="8"/>
    <x v="2167"/>
    <n v="-4"/>
    <n v="465"/>
    <x v="445"/>
    <n v="2122"/>
  </r>
  <r>
    <x v="12"/>
    <x v="8"/>
    <x v="9"/>
    <x v="811"/>
    <n v="-1.4"/>
    <n v="309"/>
    <x v="378"/>
    <n v="2073"/>
  </r>
  <r>
    <x v="12"/>
    <x v="8"/>
    <x v="10"/>
    <x v="4155"/>
    <n v="-0.2"/>
    <n v="978"/>
    <x v="378"/>
    <n v="2163"/>
  </r>
  <r>
    <x v="12"/>
    <x v="8"/>
    <x v="11"/>
    <x v="4156"/>
    <n v="7.4"/>
    <n v="962"/>
    <x v="377"/>
    <n v="2179"/>
  </r>
  <r>
    <x v="12"/>
    <x v="9"/>
    <x v="0"/>
    <x v="3069"/>
    <n v="0"/>
    <n v="29"/>
    <x v="398"/>
    <n v="270"/>
  </r>
  <r>
    <x v="12"/>
    <x v="9"/>
    <x v="1"/>
    <x v="3810"/>
    <n v="-20.6"/>
    <n v="-13"/>
    <x v="398"/>
    <n v="251"/>
  </r>
  <r>
    <x v="12"/>
    <x v="9"/>
    <x v="2"/>
    <x v="654"/>
    <n v="8.8000000000000007"/>
    <n v="43"/>
    <x v="389"/>
    <n v="229"/>
  </r>
  <r>
    <x v="12"/>
    <x v="9"/>
    <x v="3"/>
    <x v="4157"/>
    <n v="6.7"/>
    <n v="15"/>
    <x v="390"/>
    <n v="227"/>
  </r>
  <r>
    <x v="12"/>
    <x v="9"/>
    <x v="4"/>
    <x v="2427"/>
    <n v="-11.8"/>
    <n v="21"/>
    <x v="390"/>
    <n v="235"/>
  </r>
  <r>
    <x v="12"/>
    <x v="9"/>
    <x v="5"/>
    <x v="4158"/>
    <n v="26.4"/>
    <n v="65"/>
    <x v="390"/>
    <n v="249"/>
  </r>
  <r>
    <x v="12"/>
    <x v="9"/>
    <x v="6"/>
    <x v="2785"/>
    <n v="-14.9"/>
    <n v="5"/>
    <x v="390"/>
    <n v="238"/>
  </r>
  <r>
    <x v="12"/>
    <x v="9"/>
    <x v="7"/>
    <x v="560"/>
    <n v="-14.1"/>
    <n v="26"/>
    <x v="391"/>
    <n v="201"/>
  </r>
  <r>
    <x v="12"/>
    <x v="9"/>
    <x v="8"/>
    <x v="557"/>
    <n v="3.9"/>
    <n v="42"/>
    <x v="390"/>
    <n v="205"/>
  </r>
  <r>
    <x v="12"/>
    <x v="9"/>
    <x v="9"/>
    <x v="1904"/>
    <n v="7.1"/>
    <n v="32"/>
    <x v="390"/>
    <n v="227"/>
  </r>
  <r>
    <x v="12"/>
    <x v="9"/>
    <x v="10"/>
    <x v="1743"/>
    <n v="-21.4"/>
    <n v="14"/>
    <x v="390"/>
    <n v="243"/>
  </r>
  <r>
    <x v="12"/>
    <x v="9"/>
    <x v="11"/>
    <x v="1898"/>
    <n v="4.3"/>
    <n v="35"/>
    <x v="389"/>
    <n v="279"/>
  </r>
  <r>
    <x v="12"/>
    <x v="10"/>
    <x v="0"/>
    <x v="3026"/>
    <n v="0"/>
    <n v="45"/>
    <x v="398"/>
    <n v="338"/>
  </r>
  <r>
    <x v="12"/>
    <x v="10"/>
    <x v="1"/>
    <x v="3295"/>
    <n v="-21.6"/>
    <n v="18"/>
    <x v="389"/>
    <n v="305"/>
  </r>
  <r>
    <x v="12"/>
    <x v="10"/>
    <x v="2"/>
    <x v="3059"/>
    <n v="16.2"/>
    <n v="26"/>
    <x v="389"/>
    <n v="315"/>
  </r>
  <r>
    <x v="12"/>
    <x v="10"/>
    <x v="3"/>
    <x v="4159"/>
    <n v="-1"/>
    <n v="35"/>
    <x v="389"/>
    <n v="314"/>
  </r>
  <r>
    <x v="12"/>
    <x v="10"/>
    <x v="4"/>
    <x v="2467"/>
    <n v="6.3"/>
    <n v="26"/>
    <x v="389"/>
    <n v="345"/>
  </r>
  <r>
    <x v="12"/>
    <x v="10"/>
    <x v="5"/>
    <x v="4159"/>
    <n v="-11"/>
    <n v="27"/>
    <x v="389"/>
    <n v="349"/>
  </r>
  <r>
    <x v="12"/>
    <x v="10"/>
    <x v="6"/>
    <x v="4160"/>
    <n v="-31.5"/>
    <n v="29"/>
    <x v="390"/>
    <n v="281"/>
  </r>
  <r>
    <x v="12"/>
    <x v="10"/>
    <x v="7"/>
    <x v="1843"/>
    <n v="-0.4"/>
    <n v="20"/>
    <x v="391"/>
    <n v="253"/>
  </r>
  <r>
    <x v="12"/>
    <x v="10"/>
    <x v="8"/>
    <x v="4161"/>
    <n v="-5.4"/>
    <n v="32"/>
    <x v="391"/>
    <n v="248"/>
  </r>
  <r>
    <x v="12"/>
    <x v="10"/>
    <x v="9"/>
    <x v="1057"/>
    <n v="21.6"/>
    <n v="56"/>
    <x v="390"/>
    <n v="296"/>
  </r>
  <r>
    <x v="12"/>
    <x v="10"/>
    <x v="10"/>
    <x v="1053"/>
    <n v="9.8000000000000007"/>
    <n v="40"/>
    <x v="390"/>
    <n v="291"/>
  </r>
  <r>
    <x v="12"/>
    <x v="10"/>
    <x v="11"/>
    <x v="4157"/>
    <n v="-4.4000000000000004"/>
    <n v="25"/>
    <x v="391"/>
    <n v="281"/>
  </r>
  <r>
    <x v="12"/>
    <x v="11"/>
    <x v="0"/>
    <x v="552"/>
    <n v="0"/>
    <n v="28"/>
    <x v="383"/>
    <n v="167"/>
  </r>
  <r>
    <x v="12"/>
    <x v="11"/>
    <x v="1"/>
    <x v="1795"/>
    <n v="-8.9"/>
    <n v="2"/>
    <x v="383"/>
    <n v="154"/>
  </r>
  <r>
    <x v="12"/>
    <x v="11"/>
    <x v="2"/>
    <x v="3540"/>
    <n v="45.3"/>
    <n v="8"/>
    <x v="383"/>
    <n v="213"/>
  </r>
  <r>
    <x v="12"/>
    <x v="11"/>
    <x v="3"/>
    <x v="2701"/>
    <n v="-1.5"/>
    <n v="22"/>
    <x v="383"/>
    <n v="204"/>
  </r>
  <r>
    <x v="12"/>
    <x v="11"/>
    <x v="4"/>
    <x v="558"/>
    <n v="1.7"/>
    <n v="39"/>
    <x v="383"/>
    <n v="211"/>
  </r>
  <r>
    <x v="12"/>
    <x v="11"/>
    <x v="5"/>
    <x v="4162"/>
    <n v="-0.4"/>
    <n v="25"/>
    <x v="383"/>
    <n v="219"/>
  </r>
  <r>
    <x v="12"/>
    <x v="11"/>
    <x v="6"/>
    <x v="558"/>
    <n v="-4.5"/>
    <n v="68"/>
    <x v="383"/>
    <n v="212"/>
  </r>
  <r>
    <x v="12"/>
    <x v="11"/>
    <x v="7"/>
    <x v="1811"/>
    <n v="-8.4"/>
    <n v="30"/>
    <x v="383"/>
    <n v="212"/>
  </r>
  <r>
    <x v="12"/>
    <x v="11"/>
    <x v="8"/>
    <x v="2210"/>
    <n v="19.3"/>
    <n v="73"/>
    <x v="193"/>
    <n v="181"/>
  </r>
  <r>
    <x v="12"/>
    <x v="11"/>
    <x v="9"/>
    <x v="4163"/>
    <n v="-2.2999999999999998"/>
    <n v="23"/>
    <x v="193"/>
    <n v="181"/>
  </r>
  <r>
    <x v="12"/>
    <x v="11"/>
    <x v="10"/>
    <x v="3537"/>
    <n v="3.4"/>
    <n v="17"/>
    <x v="193"/>
    <n v="174"/>
  </r>
  <r>
    <x v="12"/>
    <x v="11"/>
    <x v="11"/>
    <x v="1809"/>
    <n v="15.7"/>
    <n v="9"/>
    <x v="193"/>
    <n v="197"/>
  </r>
  <r>
    <x v="12"/>
    <x v="12"/>
    <x v="0"/>
    <x v="2877"/>
    <n v="0"/>
    <n v="11"/>
    <x v="395"/>
    <n v="847"/>
  </r>
  <r>
    <x v="12"/>
    <x v="12"/>
    <x v="1"/>
    <x v="4164"/>
    <n v="92.8"/>
    <n v="10"/>
    <x v="414"/>
    <n v="653"/>
  </r>
  <r>
    <x v="12"/>
    <x v="12"/>
    <x v="2"/>
    <x v="2871"/>
    <n v="-41.9"/>
    <n v="14"/>
    <x v="415"/>
    <n v="930"/>
  </r>
  <r>
    <x v="12"/>
    <x v="12"/>
    <x v="3"/>
    <x v="4165"/>
    <n v="60.5"/>
    <n v="448"/>
    <x v="414"/>
    <n v="941"/>
  </r>
  <r>
    <x v="12"/>
    <x v="12"/>
    <x v="4"/>
    <x v="4166"/>
    <n v="-5.0999999999999996"/>
    <n v="1070"/>
    <x v="414"/>
    <n v="969"/>
  </r>
  <r>
    <x v="12"/>
    <x v="12"/>
    <x v="5"/>
    <x v="3856"/>
    <n v="-6.4"/>
    <n v="398"/>
    <x v="414"/>
    <n v="1007"/>
  </r>
  <r>
    <x v="12"/>
    <x v="12"/>
    <x v="6"/>
    <x v="4167"/>
    <n v="-43.6"/>
    <n v="1005"/>
    <x v="414"/>
    <n v="1082"/>
  </r>
  <r>
    <x v="12"/>
    <x v="12"/>
    <x v="7"/>
    <x v="4168"/>
    <n v="5.5"/>
    <n v="484"/>
    <x v="400"/>
    <n v="1023"/>
  </r>
  <r>
    <x v="12"/>
    <x v="12"/>
    <x v="8"/>
    <x v="3120"/>
    <n v="-44.7"/>
    <n v="889"/>
    <x v="400"/>
    <n v="999"/>
  </r>
  <r>
    <x v="12"/>
    <x v="12"/>
    <x v="9"/>
    <x v="4169"/>
    <n v="4.5"/>
    <n v="121"/>
    <x v="400"/>
    <n v="1052"/>
  </r>
  <r>
    <x v="12"/>
    <x v="12"/>
    <x v="10"/>
    <x v="4170"/>
    <n v="1"/>
    <n v="547"/>
    <x v="400"/>
    <n v="1091"/>
  </r>
  <r>
    <x v="12"/>
    <x v="12"/>
    <x v="11"/>
    <x v="2168"/>
    <n v="-0.5"/>
    <n v="2244"/>
    <x v="400"/>
    <n v="1198"/>
  </r>
  <r>
    <x v="12"/>
    <x v="13"/>
    <x v="0"/>
    <x v="4098"/>
    <n v="0"/>
    <n v="122"/>
    <x v="414"/>
    <n v="521"/>
  </r>
  <r>
    <x v="12"/>
    <x v="13"/>
    <x v="1"/>
    <x v="2842"/>
    <n v="-37"/>
    <n v="52"/>
    <x v="399"/>
    <n v="428"/>
  </r>
  <r>
    <x v="12"/>
    <x v="13"/>
    <x v="2"/>
    <x v="2695"/>
    <n v="20.399999999999999"/>
    <n v="70"/>
    <x v="399"/>
    <n v="477"/>
  </r>
  <r>
    <x v="12"/>
    <x v="13"/>
    <x v="3"/>
    <x v="4171"/>
    <n v="15.8"/>
    <n v="92"/>
    <x v="399"/>
    <n v="435"/>
  </r>
  <r>
    <x v="12"/>
    <x v="13"/>
    <x v="4"/>
    <x v="4172"/>
    <n v="18.899999999999999"/>
    <n v="262"/>
    <x v="399"/>
    <n v="497"/>
  </r>
  <r>
    <x v="12"/>
    <x v="13"/>
    <x v="5"/>
    <x v="1907"/>
    <n v="-9.6999999999999993"/>
    <n v="95"/>
    <x v="399"/>
    <n v="489"/>
  </r>
  <r>
    <x v="12"/>
    <x v="13"/>
    <x v="6"/>
    <x v="2417"/>
    <n v="19.100000000000001"/>
    <n v="135"/>
    <x v="398"/>
    <n v="481"/>
  </r>
  <r>
    <x v="12"/>
    <x v="13"/>
    <x v="7"/>
    <x v="2176"/>
    <n v="20.100000000000001"/>
    <n v="74"/>
    <x v="399"/>
    <n v="549"/>
  </r>
  <r>
    <x v="12"/>
    <x v="13"/>
    <x v="8"/>
    <x v="4173"/>
    <n v="-15.1"/>
    <n v="69"/>
    <x v="399"/>
    <n v="562"/>
  </r>
  <r>
    <x v="12"/>
    <x v="13"/>
    <x v="9"/>
    <x v="676"/>
    <n v="-14.1"/>
    <n v="155"/>
    <x v="399"/>
    <n v="585"/>
  </r>
  <r>
    <x v="12"/>
    <x v="13"/>
    <x v="10"/>
    <x v="3493"/>
    <n v="1.9"/>
    <n v="200"/>
    <x v="399"/>
    <n v="600"/>
  </r>
  <r>
    <x v="12"/>
    <x v="13"/>
    <x v="11"/>
    <x v="680"/>
    <n v="9.4"/>
    <n v="83"/>
    <x v="398"/>
    <n v="547"/>
  </r>
  <r>
    <x v="12"/>
    <x v="14"/>
    <x v="0"/>
    <x v="2212"/>
    <n v="0"/>
    <n v="395"/>
    <x v="393"/>
    <n v="890"/>
  </r>
  <r>
    <x v="12"/>
    <x v="14"/>
    <x v="1"/>
    <x v="4174"/>
    <n v="43.1"/>
    <n v="516"/>
    <x v="387"/>
    <n v="736"/>
  </r>
  <r>
    <x v="12"/>
    <x v="14"/>
    <x v="2"/>
    <x v="4175"/>
    <n v="-3.1"/>
    <n v="41"/>
    <x v="396"/>
    <n v="768"/>
  </r>
  <r>
    <x v="12"/>
    <x v="14"/>
    <x v="3"/>
    <x v="1405"/>
    <n v="12.5"/>
    <n v="123"/>
    <x v="392"/>
    <n v="839"/>
  </r>
  <r>
    <x v="12"/>
    <x v="14"/>
    <x v="4"/>
    <x v="1983"/>
    <n v="34.9"/>
    <n v="121"/>
    <x v="396"/>
    <n v="870"/>
  </r>
  <r>
    <x v="12"/>
    <x v="14"/>
    <x v="5"/>
    <x v="4176"/>
    <n v="-17.7"/>
    <n v="310"/>
    <x v="415"/>
    <n v="883"/>
  </r>
  <r>
    <x v="12"/>
    <x v="14"/>
    <x v="6"/>
    <x v="4177"/>
    <n v="0.3"/>
    <n v="271"/>
    <x v="415"/>
    <n v="849"/>
  </r>
  <r>
    <x v="12"/>
    <x v="14"/>
    <x v="7"/>
    <x v="4178"/>
    <n v="-36.5"/>
    <n v="923"/>
    <x v="415"/>
    <n v="814"/>
  </r>
  <r>
    <x v="12"/>
    <x v="14"/>
    <x v="8"/>
    <x v="4179"/>
    <n v="32.200000000000003"/>
    <n v="496"/>
    <x v="415"/>
    <n v="842"/>
  </r>
  <r>
    <x v="12"/>
    <x v="14"/>
    <x v="9"/>
    <x v="2248"/>
    <n v="-20.3"/>
    <n v="653"/>
    <x v="415"/>
    <n v="853"/>
  </r>
  <r>
    <x v="12"/>
    <x v="14"/>
    <x v="10"/>
    <x v="1762"/>
    <n v="6.5"/>
    <n v="702"/>
    <x v="415"/>
    <n v="895"/>
  </r>
  <r>
    <x v="12"/>
    <x v="14"/>
    <x v="11"/>
    <x v="4180"/>
    <n v="13.1"/>
    <n v="1677"/>
    <x v="396"/>
    <n v="962"/>
  </r>
  <r>
    <x v="12"/>
    <x v="15"/>
    <x v="0"/>
    <x v="4181"/>
    <n v="0"/>
    <n v="1539"/>
    <x v="599"/>
    <n v="4053"/>
  </r>
  <r>
    <x v="12"/>
    <x v="15"/>
    <x v="1"/>
    <x v="4182"/>
    <n v="-6.4"/>
    <n v="1029"/>
    <x v="500"/>
    <n v="4472"/>
  </r>
  <r>
    <x v="12"/>
    <x v="15"/>
    <x v="2"/>
    <x v="4183"/>
    <n v="-17.100000000000001"/>
    <n v="630"/>
    <x v="105"/>
    <n v="4397"/>
  </r>
  <r>
    <x v="12"/>
    <x v="15"/>
    <x v="3"/>
    <x v="4184"/>
    <n v="3.7"/>
    <n v="568"/>
    <x v="106"/>
    <n v="4349"/>
  </r>
  <r>
    <x v="12"/>
    <x v="15"/>
    <x v="4"/>
    <x v="4185"/>
    <n v="0.1"/>
    <n v="1118"/>
    <x v="500"/>
    <n v="4596"/>
  </r>
  <r>
    <x v="12"/>
    <x v="15"/>
    <x v="5"/>
    <x v="4186"/>
    <n v="8.9"/>
    <n v="1124"/>
    <x v="427"/>
    <n v="5353"/>
  </r>
  <r>
    <x v="12"/>
    <x v="15"/>
    <x v="6"/>
    <x v="4187"/>
    <n v="4.8"/>
    <n v="1374"/>
    <x v="427"/>
    <n v="5651"/>
  </r>
  <r>
    <x v="12"/>
    <x v="15"/>
    <x v="7"/>
    <x v="4188"/>
    <n v="-13"/>
    <n v="689"/>
    <x v="426"/>
    <n v="5356"/>
  </r>
  <r>
    <x v="12"/>
    <x v="15"/>
    <x v="8"/>
    <x v="4189"/>
    <n v="-8.1"/>
    <n v="835"/>
    <x v="499"/>
    <n v="4845"/>
  </r>
  <r>
    <x v="12"/>
    <x v="15"/>
    <x v="9"/>
    <x v="4190"/>
    <n v="-5.0999999999999996"/>
    <n v="544"/>
    <x v="600"/>
    <n v="4705"/>
  </r>
  <r>
    <x v="12"/>
    <x v="15"/>
    <x v="10"/>
    <x v="4191"/>
    <n v="12.1"/>
    <n v="818"/>
    <x v="600"/>
    <n v="4897"/>
  </r>
  <r>
    <x v="12"/>
    <x v="15"/>
    <x v="11"/>
    <x v="3709"/>
    <n v="-1.8"/>
    <n v="930"/>
    <x v="107"/>
    <n v="5202"/>
  </r>
  <r>
    <x v="12"/>
    <x v="16"/>
    <x v="0"/>
    <x v="1337"/>
    <n v="0"/>
    <n v="319"/>
    <x v="106"/>
    <n v="4090"/>
  </r>
  <r>
    <x v="12"/>
    <x v="16"/>
    <x v="1"/>
    <x v="2767"/>
    <n v="4.4000000000000004"/>
    <n v="255"/>
    <x v="599"/>
    <n v="4379"/>
  </r>
  <r>
    <x v="12"/>
    <x v="16"/>
    <x v="2"/>
    <x v="4192"/>
    <n v="-32.200000000000003"/>
    <n v="143"/>
    <x v="90"/>
    <n v="3544"/>
  </r>
  <r>
    <x v="12"/>
    <x v="16"/>
    <x v="3"/>
    <x v="4193"/>
    <n v="17.600000000000001"/>
    <n v="115"/>
    <x v="110"/>
    <n v="3539"/>
  </r>
  <r>
    <x v="12"/>
    <x v="16"/>
    <x v="4"/>
    <x v="2296"/>
    <n v="1.9"/>
    <n v="730"/>
    <x v="110"/>
    <n v="3813"/>
  </r>
  <r>
    <x v="12"/>
    <x v="16"/>
    <x v="5"/>
    <x v="4194"/>
    <n v="10.3"/>
    <n v="481"/>
    <x v="90"/>
    <n v="3971"/>
  </r>
  <r>
    <x v="12"/>
    <x v="16"/>
    <x v="6"/>
    <x v="4195"/>
    <n v="13.1"/>
    <n v="461"/>
    <x v="582"/>
    <n v="3996"/>
  </r>
  <r>
    <x v="12"/>
    <x v="16"/>
    <x v="7"/>
    <x v="1935"/>
    <n v="-24.7"/>
    <n v="283"/>
    <x v="34"/>
    <n v="3398"/>
  </r>
  <r>
    <x v="12"/>
    <x v="16"/>
    <x v="8"/>
    <x v="4196"/>
    <n v="16.100000000000001"/>
    <n v="199"/>
    <x v="92"/>
    <n v="3353"/>
  </r>
  <r>
    <x v="12"/>
    <x v="16"/>
    <x v="9"/>
    <x v="3800"/>
    <n v="-6.5"/>
    <n v="240"/>
    <x v="379"/>
    <n v="3161"/>
  </r>
  <r>
    <x v="12"/>
    <x v="16"/>
    <x v="10"/>
    <x v="4197"/>
    <n v="13.3"/>
    <n v="344"/>
    <x v="445"/>
    <n v="3154"/>
  </r>
  <r>
    <x v="12"/>
    <x v="16"/>
    <x v="11"/>
    <x v="4198"/>
    <n v="17.7"/>
    <n v="554"/>
    <x v="379"/>
    <n v="3459"/>
  </r>
  <r>
    <x v="12"/>
    <x v="17"/>
    <x v="0"/>
    <x v="1853"/>
    <n v="0"/>
    <n v="24"/>
    <x v="398"/>
    <n v="300"/>
  </r>
  <r>
    <x v="12"/>
    <x v="17"/>
    <x v="1"/>
    <x v="3067"/>
    <n v="-23.7"/>
    <n v="34"/>
    <x v="398"/>
    <n v="287"/>
  </r>
  <r>
    <x v="12"/>
    <x v="17"/>
    <x v="2"/>
    <x v="3508"/>
    <n v="-6.9"/>
    <n v="25"/>
    <x v="389"/>
    <n v="270"/>
  </r>
  <r>
    <x v="12"/>
    <x v="17"/>
    <x v="3"/>
    <x v="3295"/>
    <n v="-2.9"/>
    <n v="29"/>
    <x v="389"/>
    <n v="268"/>
  </r>
  <r>
    <x v="12"/>
    <x v="17"/>
    <x v="4"/>
    <x v="3028"/>
    <n v="-7.4"/>
    <n v="24"/>
    <x v="389"/>
    <n v="265"/>
  </r>
  <r>
    <x v="12"/>
    <x v="17"/>
    <x v="5"/>
    <x v="4158"/>
    <n v="-0.4"/>
    <n v="40"/>
    <x v="389"/>
    <n v="270"/>
  </r>
  <r>
    <x v="12"/>
    <x v="17"/>
    <x v="6"/>
    <x v="4158"/>
    <n v="-1.9"/>
    <n v="31"/>
    <x v="390"/>
    <n v="284"/>
  </r>
  <r>
    <x v="12"/>
    <x v="17"/>
    <x v="7"/>
    <x v="1745"/>
    <n v="7.2"/>
    <n v="24"/>
    <x v="390"/>
    <n v="282"/>
  </r>
  <r>
    <x v="12"/>
    <x v="17"/>
    <x v="8"/>
    <x v="3581"/>
    <n v="-0.7"/>
    <n v="57"/>
    <x v="390"/>
    <n v="280"/>
  </r>
  <r>
    <x v="12"/>
    <x v="17"/>
    <x v="9"/>
    <x v="4159"/>
    <n v="2.6"/>
    <n v="41"/>
    <x v="390"/>
    <n v="301"/>
  </r>
  <r>
    <x v="12"/>
    <x v="17"/>
    <x v="10"/>
    <x v="2765"/>
    <n v="4.2"/>
    <n v="53"/>
    <x v="390"/>
    <n v="309"/>
  </r>
  <r>
    <x v="12"/>
    <x v="17"/>
    <x v="11"/>
    <x v="2704"/>
    <n v="-6"/>
    <n v="54"/>
    <x v="390"/>
    <n v="315"/>
  </r>
  <r>
    <x v="12"/>
    <x v="18"/>
    <x v="0"/>
    <x v="4199"/>
    <n v="0"/>
    <n v="441"/>
    <x v="418"/>
    <n v="1653"/>
  </r>
  <r>
    <x v="12"/>
    <x v="18"/>
    <x v="1"/>
    <x v="4200"/>
    <n v="-22.6"/>
    <n v="134"/>
    <x v="477"/>
    <n v="1562"/>
  </r>
  <r>
    <x v="12"/>
    <x v="18"/>
    <x v="2"/>
    <x v="4201"/>
    <n v="130.80000000000001"/>
    <n v="177"/>
    <x v="419"/>
    <n v="2403"/>
  </r>
  <r>
    <x v="12"/>
    <x v="18"/>
    <x v="3"/>
    <x v="3448"/>
    <n v="-3.7"/>
    <n v="247"/>
    <x v="420"/>
    <n v="2581"/>
  </r>
  <r>
    <x v="12"/>
    <x v="18"/>
    <x v="4"/>
    <x v="3661"/>
    <n v="7.1"/>
    <n v="252"/>
    <x v="378"/>
    <n v="2968"/>
  </r>
  <r>
    <x v="12"/>
    <x v="18"/>
    <x v="5"/>
    <x v="4202"/>
    <n v="1.7"/>
    <n v="419"/>
    <x v="92"/>
    <n v="3339"/>
  </r>
  <r>
    <x v="12"/>
    <x v="18"/>
    <x v="6"/>
    <x v="4203"/>
    <n v="10.5"/>
    <n v="638"/>
    <x v="34"/>
    <n v="3786"/>
  </r>
  <r>
    <x v="12"/>
    <x v="18"/>
    <x v="7"/>
    <x v="4204"/>
    <n v="-10.4"/>
    <n v="290"/>
    <x v="38"/>
    <n v="3552"/>
  </r>
  <r>
    <x v="12"/>
    <x v="18"/>
    <x v="8"/>
    <x v="1271"/>
    <n v="-6"/>
    <n v="504"/>
    <x v="380"/>
    <n v="2869"/>
  </r>
  <r>
    <x v="12"/>
    <x v="18"/>
    <x v="9"/>
    <x v="768"/>
    <n v="-9.3000000000000007"/>
    <n v="477"/>
    <x v="420"/>
    <n v="2831"/>
  </r>
  <r>
    <x v="12"/>
    <x v="18"/>
    <x v="10"/>
    <x v="1040"/>
    <n v="-14.9"/>
    <n v="565"/>
    <x v="381"/>
    <n v="2869"/>
  </r>
  <r>
    <x v="12"/>
    <x v="18"/>
    <x v="11"/>
    <x v="4205"/>
    <n v="9.3000000000000007"/>
    <n v="617"/>
    <x v="377"/>
    <n v="3452"/>
  </r>
  <r>
    <x v="12"/>
    <x v="19"/>
    <x v="0"/>
    <x v="1484"/>
    <n v="0"/>
    <n v="2076"/>
    <x v="395"/>
    <n v="1441"/>
  </r>
  <r>
    <x v="12"/>
    <x v="19"/>
    <x v="1"/>
    <x v="4206"/>
    <n v="-2.2000000000000002"/>
    <n v="1413"/>
    <x v="394"/>
    <n v="1308"/>
  </r>
  <r>
    <x v="12"/>
    <x v="19"/>
    <x v="2"/>
    <x v="4207"/>
    <n v="-13.5"/>
    <n v="1232"/>
    <x v="388"/>
    <n v="1395"/>
  </r>
  <r>
    <x v="12"/>
    <x v="19"/>
    <x v="3"/>
    <x v="4208"/>
    <n v="2.6"/>
    <n v="1779"/>
    <x v="393"/>
    <n v="1647"/>
  </r>
  <r>
    <x v="12"/>
    <x v="19"/>
    <x v="4"/>
    <x v="4209"/>
    <n v="24.8"/>
    <n v="1928"/>
    <x v="393"/>
    <n v="1662"/>
  </r>
  <r>
    <x v="12"/>
    <x v="19"/>
    <x v="5"/>
    <x v="4210"/>
    <n v="-8.4"/>
    <n v="3676"/>
    <x v="393"/>
    <n v="1686"/>
  </r>
  <r>
    <x v="12"/>
    <x v="19"/>
    <x v="6"/>
    <x v="4211"/>
    <n v="12"/>
    <n v="1739"/>
    <x v="393"/>
    <n v="1883"/>
  </r>
  <r>
    <x v="12"/>
    <x v="19"/>
    <x v="7"/>
    <x v="4212"/>
    <n v="18.899999999999999"/>
    <n v="2523"/>
    <x v="394"/>
    <n v="2149"/>
  </r>
  <r>
    <x v="12"/>
    <x v="19"/>
    <x v="8"/>
    <x v="4213"/>
    <n v="-22.3"/>
    <n v="1925"/>
    <x v="388"/>
    <n v="1588"/>
  </r>
  <r>
    <x v="12"/>
    <x v="19"/>
    <x v="9"/>
    <x v="4214"/>
    <n v="-1.2"/>
    <n v="1597"/>
    <x v="386"/>
    <n v="1481"/>
  </r>
  <r>
    <x v="12"/>
    <x v="19"/>
    <x v="10"/>
    <x v="4215"/>
    <n v="5.4"/>
    <n v="1463"/>
    <x v="387"/>
    <n v="1521"/>
  </r>
  <r>
    <x v="12"/>
    <x v="19"/>
    <x v="11"/>
    <x v="4216"/>
    <n v="-17.600000000000001"/>
    <n v="3115"/>
    <x v="387"/>
    <n v="1460"/>
  </r>
  <r>
    <x v="12"/>
    <x v="20"/>
    <x v="0"/>
    <x v="2217"/>
    <n v="0"/>
    <n v="915"/>
    <x v="396"/>
    <n v="669"/>
  </r>
  <r>
    <x v="12"/>
    <x v="20"/>
    <x v="1"/>
    <x v="4217"/>
    <n v="1"/>
    <n v="751"/>
    <x v="396"/>
    <n v="648"/>
  </r>
  <r>
    <x v="12"/>
    <x v="20"/>
    <x v="2"/>
    <x v="3137"/>
    <n v="0.9"/>
    <n v="790"/>
    <x v="396"/>
    <n v="636"/>
  </r>
  <r>
    <x v="12"/>
    <x v="20"/>
    <x v="3"/>
    <x v="4218"/>
    <n v="-2.4"/>
    <n v="807"/>
    <x v="392"/>
    <n v="731"/>
  </r>
  <r>
    <x v="12"/>
    <x v="20"/>
    <x v="4"/>
    <x v="4219"/>
    <n v="10.199999999999999"/>
    <n v="817"/>
    <x v="396"/>
    <n v="776"/>
  </r>
  <r>
    <x v="12"/>
    <x v="20"/>
    <x v="5"/>
    <x v="2761"/>
    <n v="-8.9"/>
    <n v="1063"/>
    <x v="415"/>
    <n v="777"/>
  </r>
  <r>
    <x v="12"/>
    <x v="20"/>
    <x v="6"/>
    <x v="4220"/>
    <n v="0.5"/>
    <n v="1445"/>
    <x v="392"/>
    <n v="832"/>
  </r>
  <r>
    <x v="12"/>
    <x v="20"/>
    <x v="7"/>
    <x v="1767"/>
    <n v="-0.4"/>
    <n v="1337"/>
    <x v="396"/>
    <n v="841"/>
  </r>
  <r>
    <x v="12"/>
    <x v="20"/>
    <x v="8"/>
    <x v="1349"/>
    <n v="-1.8"/>
    <n v="1425"/>
    <x v="396"/>
    <n v="856"/>
  </r>
  <r>
    <x v="12"/>
    <x v="20"/>
    <x v="9"/>
    <x v="4221"/>
    <n v="2.5"/>
    <n v="1058"/>
    <x v="396"/>
    <n v="906"/>
  </r>
  <r>
    <x v="12"/>
    <x v="20"/>
    <x v="10"/>
    <x v="4222"/>
    <n v="-1.2"/>
    <n v="1402"/>
    <x v="396"/>
    <n v="906"/>
  </r>
  <r>
    <x v="12"/>
    <x v="20"/>
    <x v="11"/>
    <x v="4223"/>
    <n v="0.4"/>
    <n v="1297"/>
    <x v="396"/>
    <n v="959"/>
  </r>
  <r>
    <x v="12"/>
    <x v="21"/>
    <x v="0"/>
    <x v="2015"/>
    <n v="0"/>
    <n v="822"/>
    <x v="788"/>
    <n v="8078"/>
  </r>
  <r>
    <x v="12"/>
    <x v="21"/>
    <x v="1"/>
    <x v="4224"/>
    <n v="-7"/>
    <n v="872"/>
    <x v="410"/>
    <n v="8149"/>
  </r>
  <r>
    <x v="12"/>
    <x v="21"/>
    <x v="2"/>
    <x v="4225"/>
    <n v="-2.2999999999999998"/>
    <n v="941"/>
    <x v="770"/>
    <n v="8092"/>
  </r>
  <r>
    <x v="12"/>
    <x v="21"/>
    <x v="3"/>
    <x v="4226"/>
    <n v="-0.9"/>
    <n v="1178"/>
    <x v="410"/>
    <n v="8720"/>
  </r>
  <r>
    <x v="12"/>
    <x v="21"/>
    <x v="4"/>
    <x v="4227"/>
    <n v="7.3"/>
    <n v="1224"/>
    <x v="163"/>
    <n v="9561"/>
  </r>
  <r>
    <x v="12"/>
    <x v="21"/>
    <x v="5"/>
    <x v="4228"/>
    <n v="4.2"/>
    <n v="1104"/>
    <x v="716"/>
    <n v="10399"/>
  </r>
  <r>
    <x v="12"/>
    <x v="21"/>
    <x v="6"/>
    <x v="4229"/>
    <n v="1.3"/>
    <n v="1316"/>
    <x v="489"/>
    <n v="10839"/>
  </r>
  <r>
    <x v="12"/>
    <x v="21"/>
    <x v="7"/>
    <x v="4230"/>
    <n v="6.9"/>
    <n v="1832"/>
    <x v="147"/>
    <n v="11831"/>
  </r>
  <r>
    <x v="12"/>
    <x v="21"/>
    <x v="8"/>
    <x v="4231"/>
    <n v="-1.7"/>
    <n v="1366"/>
    <x v="513"/>
    <n v="12071"/>
  </r>
  <r>
    <x v="12"/>
    <x v="21"/>
    <x v="9"/>
    <x v="4232"/>
    <n v="-0.8"/>
    <n v="1510"/>
    <x v="676"/>
    <n v="12712"/>
  </r>
  <r>
    <x v="12"/>
    <x v="21"/>
    <x v="10"/>
    <x v="4233"/>
    <n v="-4.0999999999999996"/>
    <n v="1669"/>
    <x v="594"/>
    <n v="13146"/>
  </r>
  <r>
    <x v="12"/>
    <x v="21"/>
    <x v="11"/>
    <x v="4234"/>
    <n v="9.8000000000000007"/>
    <n v="2215"/>
    <x v="688"/>
    <n v="14299"/>
  </r>
  <r>
    <x v="12"/>
    <x v="22"/>
    <x v="0"/>
    <x v="4235"/>
    <n v="0"/>
    <n v="1066"/>
    <x v="62"/>
    <n v="10319"/>
  </r>
  <r>
    <x v="12"/>
    <x v="22"/>
    <x v="1"/>
    <x v="4236"/>
    <n v="-3.1"/>
    <n v="909"/>
    <x v="142"/>
    <n v="10471"/>
  </r>
  <r>
    <x v="12"/>
    <x v="22"/>
    <x v="2"/>
    <x v="4237"/>
    <n v="3.8"/>
    <n v="910"/>
    <x v="821"/>
    <n v="10837"/>
  </r>
  <r>
    <x v="12"/>
    <x v="22"/>
    <x v="3"/>
    <x v="4238"/>
    <n v="2.5"/>
    <n v="1073"/>
    <x v="442"/>
    <n v="11173"/>
  </r>
  <r>
    <x v="12"/>
    <x v="22"/>
    <x v="4"/>
    <x v="4239"/>
    <n v="10"/>
    <n v="909"/>
    <x v="443"/>
    <n v="11752"/>
  </r>
  <r>
    <x v="12"/>
    <x v="22"/>
    <x v="5"/>
    <x v="4240"/>
    <n v="-2.1"/>
    <n v="1214"/>
    <x v="703"/>
    <n v="12262"/>
  </r>
  <r>
    <x v="12"/>
    <x v="22"/>
    <x v="6"/>
    <x v="4241"/>
    <n v="7.4"/>
    <n v="1131"/>
    <x v="682"/>
    <n v="12636"/>
  </r>
  <r>
    <x v="12"/>
    <x v="22"/>
    <x v="7"/>
    <x v="4242"/>
    <n v="12.2"/>
    <n v="885"/>
    <x v="822"/>
    <n v="13065"/>
  </r>
  <r>
    <x v="12"/>
    <x v="22"/>
    <x v="8"/>
    <x v="4243"/>
    <n v="1.7"/>
    <n v="1170"/>
    <x v="822"/>
    <n v="13216"/>
  </r>
  <r>
    <x v="12"/>
    <x v="22"/>
    <x v="9"/>
    <x v="4244"/>
    <n v="1.4"/>
    <n v="1090"/>
    <x v="682"/>
    <n v="13417"/>
  </r>
  <r>
    <x v="12"/>
    <x v="22"/>
    <x v="10"/>
    <x v="4245"/>
    <n v="1.3"/>
    <n v="1670"/>
    <x v="823"/>
    <n v="13732"/>
  </r>
  <r>
    <x v="12"/>
    <x v="22"/>
    <x v="11"/>
    <x v="4246"/>
    <n v="5.4"/>
    <n v="1660"/>
    <x v="682"/>
    <n v="14378"/>
  </r>
  <r>
    <x v="12"/>
    <x v="23"/>
    <x v="0"/>
    <x v="456"/>
    <n v="0"/>
    <n v="0"/>
    <x v="327"/>
    <n v="0"/>
  </r>
  <r>
    <x v="12"/>
    <x v="23"/>
    <x v="1"/>
    <x v="456"/>
    <n v="0"/>
    <n v="0"/>
    <x v="327"/>
    <n v="0"/>
  </r>
  <r>
    <x v="12"/>
    <x v="23"/>
    <x v="2"/>
    <x v="456"/>
    <n v="0"/>
    <n v="0"/>
    <x v="327"/>
    <n v="0"/>
  </r>
  <r>
    <x v="12"/>
    <x v="23"/>
    <x v="3"/>
    <x v="456"/>
    <n v="0"/>
    <n v="0"/>
    <x v="327"/>
    <n v="0"/>
  </r>
  <r>
    <x v="12"/>
    <x v="23"/>
    <x v="4"/>
    <x v="456"/>
    <n v="0"/>
    <n v="0"/>
    <x v="327"/>
    <n v="0"/>
  </r>
  <r>
    <x v="12"/>
    <x v="23"/>
    <x v="5"/>
    <x v="456"/>
    <n v="0"/>
    <n v="0"/>
    <x v="327"/>
    <n v="0"/>
  </r>
  <r>
    <x v="12"/>
    <x v="23"/>
    <x v="6"/>
    <x v="456"/>
    <n v="0"/>
    <n v="0"/>
    <x v="327"/>
    <n v="0"/>
  </r>
  <r>
    <x v="12"/>
    <x v="23"/>
    <x v="7"/>
    <x v="456"/>
    <n v="0"/>
    <n v="0"/>
    <x v="327"/>
    <n v="0"/>
  </r>
  <r>
    <x v="12"/>
    <x v="23"/>
    <x v="8"/>
    <x v="456"/>
    <n v="0"/>
    <n v="0"/>
    <x v="327"/>
    <n v="0"/>
  </r>
  <r>
    <x v="12"/>
    <x v="23"/>
    <x v="9"/>
    <x v="456"/>
    <n v="0"/>
    <n v="0"/>
    <x v="327"/>
    <n v="0"/>
  </r>
  <r>
    <x v="12"/>
    <x v="23"/>
    <x v="10"/>
    <x v="456"/>
    <n v="0"/>
    <n v="0"/>
    <x v="327"/>
    <n v="0"/>
  </r>
  <r>
    <x v="12"/>
    <x v="23"/>
    <x v="11"/>
    <x v="456"/>
    <n v="0"/>
    <n v="0"/>
    <x v="327"/>
    <n v="0"/>
  </r>
  <r>
    <x v="12"/>
    <x v="24"/>
    <x v="0"/>
    <x v="4247"/>
    <n v="0"/>
    <n v="3392"/>
    <x v="582"/>
    <n v="2632"/>
  </r>
  <r>
    <x v="12"/>
    <x v="24"/>
    <x v="1"/>
    <x v="1874"/>
    <n v="-19"/>
    <n v="4667"/>
    <x v="110"/>
    <n v="2364"/>
  </r>
  <r>
    <x v="12"/>
    <x v="24"/>
    <x v="2"/>
    <x v="4248"/>
    <n v="-0.5"/>
    <n v="4908"/>
    <x v="93"/>
    <n v="1856"/>
  </r>
  <r>
    <x v="12"/>
    <x v="24"/>
    <x v="3"/>
    <x v="4019"/>
    <n v="18.2"/>
    <n v="7058"/>
    <x v="93"/>
    <n v="1886"/>
  </r>
  <r>
    <x v="12"/>
    <x v="24"/>
    <x v="4"/>
    <x v="4249"/>
    <n v="9.6"/>
    <n v="3691"/>
    <x v="91"/>
    <n v="2136"/>
  </r>
  <r>
    <x v="12"/>
    <x v="24"/>
    <x v="5"/>
    <x v="4250"/>
    <n v="16.899999999999999"/>
    <n v="229"/>
    <x v="156"/>
    <n v="4478"/>
  </r>
  <r>
    <x v="12"/>
    <x v="24"/>
    <x v="6"/>
    <x v="4251"/>
    <n v="14"/>
    <n v="265"/>
    <x v="106"/>
    <n v="3414"/>
  </r>
  <r>
    <x v="12"/>
    <x v="24"/>
    <x v="7"/>
    <x v="4252"/>
    <n v="-8.6"/>
    <n v="-1217"/>
    <x v="599"/>
    <n v="3254"/>
  </r>
  <r>
    <x v="12"/>
    <x v="24"/>
    <x v="8"/>
    <x v="4253"/>
    <n v="18"/>
    <n v="2351"/>
    <x v="600"/>
    <n v="3212"/>
  </r>
  <r>
    <x v="12"/>
    <x v="24"/>
    <x v="9"/>
    <x v="4254"/>
    <n v="-3.9"/>
    <n v="-1554"/>
    <x v="578"/>
    <n v="3003"/>
  </r>
  <r>
    <x v="12"/>
    <x v="24"/>
    <x v="10"/>
    <x v="4255"/>
    <n v="-11.9"/>
    <n v="4461"/>
    <x v="106"/>
    <n v="3286"/>
  </r>
  <r>
    <x v="12"/>
    <x v="24"/>
    <x v="11"/>
    <x v="4256"/>
    <n v="1.2"/>
    <n v="7419"/>
    <x v="108"/>
    <n v="3133"/>
  </r>
  <r>
    <x v="12"/>
    <x v="25"/>
    <x v="0"/>
    <x v="4257"/>
    <n v="0"/>
    <n v="1656"/>
    <x v="458"/>
    <n v="5103"/>
  </r>
  <r>
    <x v="12"/>
    <x v="25"/>
    <x v="1"/>
    <x v="4258"/>
    <n v="-2.6"/>
    <n v="1548"/>
    <x v="685"/>
    <n v="4580"/>
  </r>
  <r>
    <x v="12"/>
    <x v="25"/>
    <x v="2"/>
    <x v="4214"/>
    <n v="-3.3"/>
    <n v="1865"/>
    <x v="459"/>
    <n v="5181"/>
  </r>
  <r>
    <x v="12"/>
    <x v="25"/>
    <x v="3"/>
    <x v="4259"/>
    <n v="8.8000000000000007"/>
    <n v="1864"/>
    <x v="459"/>
    <n v="5329"/>
  </r>
  <r>
    <x v="12"/>
    <x v="25"/>
    <x v="4"/>
    <x v="4260"/>
    <n v="-9.6999999999999993"/>
    <n v="1259"/>
    <x v="152"/>
    <n v="5549"/>
  </r>
  <r>
    <x v="12"/>
    <x v="25"/>
    <x v="5"/>
    <x v="4261"/>
    <n v="8.3000000000000007"/>
    <n v="1391"/>
    <x v="674"/>
    <n v="6009"/>
  </r>
  <r>
    <x v="12"/>
    <x v="25"/>
    <x v="6"/>
    <x v="4262"/>
    <n v="-2.9"/>
    <n v="685"/>
    <x v="674"/>
    <n v="6202"/>
  </r>
  <r>
    <x v="12"/>
    <x v="25"/>
    <x v="7"/>
    <x v="4263"/>
    <n v="-4"/>
    <n v="805"/>
    <x v="152"/>
    <n v="6163"/>
  </r>
  <r>
    <x v="12"/>
    <x v="25"/>
    <x v="8"/>
    <x v="1231"/>
    <n v="4.5999999999999996"/>
    <n v="713"/>
    <x v="699"/>
    <n v="6389"/>
  </r>
  <r>
    <x v="12"/>
    <x v="25"/>
    <x v="9"/>
    <x v="4264"/>
    <n v="6.1"/>
    <n v="3878"/>
    <x v="123"/>
    <n v="6586"/>
  </r>
  <r>
    <x v="12"/>
    <x v="25"/>
    <x v="10"/>
    <x v="4265"/>
    <n v="11.8"/>
    <n v="1519"/>
    <x v="123"/>
    <n v="7057"/>
  </r>
  <r>
    <x v="12"/>
    <x v="25"/>
    <x v="11"/>
    <x v="4266"/>
    <n v="-4.2"/>
    <n v="2910"/>
    <x v="699"/>
    <n v="7027"/>
  </r>
  <r>
    <x v="12"/>
    <x v="26"/>
    <x v="0"/>
    <x v="2132"/>
    <n v="0"/>
    <n v="23"/>
    <x v="386"/>
    <n v="564"/>
  </r>
  <r>
    <x v="12"/>
    <x v="26"/>
    <x v="1"/>
    <x v="3853"/>
    <n v="3.4"/>
    <n v="-264"/>
    <x v="386"/>
    <n v="562"/>
  </r>
  <r>
    <x v="12"/>
    <x v="26"/>
    <x v="2"/>
    <x v="679"/>
    <n v="7.8"/>
    <n v="116"/>
    <x v="387"/>
    <n v="525"/>
  </r>
  <r>
    <x v="12"/>
    <x v="26"/>
    <x v="3"/>
    <x v="2174"/>
    <n v="-1.9"/>
    <n v="75"/>
    <x v="392"/>
    <n v="513"/>
  </r>
  <r>
    <x v="12"/>
    <x v="26"/>
    <x v="4"/>
    <x v="2128"/>
    <n v="-23.8"/>
    <n v="30"/>
    <x v="392"/>
    <n v="550"/>
  </r>
  <r>
    <x v="12"/>
    <x v="26"/>
    <x v="5"/>
    <x v="4267"/>
    <n v="39.299999999999997"/>
    <n v="42"/>
    <x v="392"/>
    <n v="553"/>
  </r>
  <r>
    <x v="12"/>
    <x v="26"/>
    <x v="6"/>
    <x v="3556"/>
    <n v="-5"/>
    <n v="34"/>
    <x v="392"/>
    <n v="568"/>
  </r>
  <r>
    <x v="12"/>
    <x v="26"/>
    <x v="7"/>
    <x v="4268"/>
    <n v="1.8"/>
    <n v="56"/>
    <x v="387"/>
    <n v="617"/>
  </r>
  <r>
    <x v="12"/>
    <x v="26"/>
    <x v="8"/>
    <x v="4269"/>
    <n v="-15.2"/>
    <n v="36"/>
    <x v="392"/>
    <n v="549"/>
  </r>
  <r>
    <x v="12"/>
    <x v="26"/>
    <x v="9"/>
    <x v="3558"/>
    <n v="-0.8"/>
    <n v="54"/>
    <x v="396"/>
    <n v="575"/>
  </r>
  <r>
    <x v="12"/>
    <x v="26"/>
    <x v="10"/>
    <x v="3131"/>
    <n v="-11.1"/>
    <n v="32"/>
    <x v="414"/>
    <n v="520"/>
  </r>
  <r>
    <x v="12"/>
    <x v="26"/>
    <x v="11"/>
    <x v="3579"/>
    <n v="-6.1"/>
    <n v="79"/>
    <x v="414"/>
    <n v="525"/>
  </r>
  <r>
    <x v="12"/>
    <x v="27"/>
    <x v="0"/>
    <x v="4270"/>
    <n v="0"/>
    <n v="195"/>
    <x v="428"/>
    <n v="2023"/>
  </r>
  <r>
    <x v="12"/>
    <x v="27"/>
    <x v="1"/>
    <x v="4271"/>
    <n v="-6.6"/>
    <n v="101"/>
    <x v="500"/>
    <n v="1937"/>
  </r>
  <r>
    <x v="12"/>
    <x v="27"/>
    <x v="2"/>
    <x v="4272"/>
    <n v="1.1000000000000001"/>
    <n v="96"/>
    <x v="104"/>
    <n v="2194"/>
  </r>
  <r>
    <x v="12"/>
    <x v="27"/>
    <x v="3"/>
    <x v="4273"/>
    <n v="-1.7"/>
    <n v="136"/>
    <x v="501"/>
    <n v="2230"/>
  </r>
  <r>
    <x v="12"/>
    <x v="27"/>
    <x v="4"/>
    <x v="4274"/>
    <n v="2.2000000000000002"/>
    <n v="360"/>
    <x v="523"/>
    <n v="2393"/>
  </r>
  <r>
    <x v="12"/>
    <x v="27"/>
    <x v="5"/>
    <x v="2769"/>
    <n v="7.4"/>
    <n v="234"/>
    <x v="155"/>
    <n v="2594"/>
  </r>
  <r>
    <x v="12"/>
    <x v="27"/>
    <x v="6"/>
    <x v="4275"/>
    <n v="8.1"/>
    <n v="207"/>
    <x v="126"/>
    <n v="2828"/>
  </r>
  <r>
    <x v="12"/>
    <x v="27"/>
    <x v="7"/>
    <x v="2256"/>
    <n v="-2.2000000000000002"/>
    <n v="207"/>
    <x v="155"/>
    <n v="2885"/>
  </r>
  <r>
    <x v="12"/>
    <x v="27"/>
    <x v="8"/>
    <x v="4276"/>
    <n v="2.2999999999999998"/>
    <n v="218"/>
    <x v="433"/>
    <n v="2839"/>
  </r>
  <r>
    <x v="12"/>
    <x v="27"/>
    <x v="9"/>
    <x v="4277"/>
    <n v="-5"/>
    <n v="288"/>
    <x v="127"/>
    <n v="2878"/>
  </r>
  <r>
    <x v="12"/>
    <x v="27"/>
    <x v="10"/>
    <x v="4278"/>
    <n v="0.6"/>
    <n v="304"/>
    <x v="128"/>
    <n v="3084"/>
  </r>
  <r>
    <x v="12"/>
    <x v="27"/>
    <x v="11"/>
    <x v="3197"/>
    <n v="5.0999999999999996"/>
    <n v="253"/>
    <x v="153"/>
    <n v="3317"/>
  </r>
  <r>
    <x v="12"/>
    <x v="28"/>
    <x v="0"/>
    <x v="4279"/>
    <n v="0"/>
    <n v="1100"/>
    <x v="599"/>
    <n v="3934"/>
  </r>
  <r>
    <x v="12"/>
    <x v="28"/>
    <x v="1"/>
    <x v="4280"/>
    <n v="2.4"/>
    <n v="953"/>
    <x v="106"/>
    <n v="4025"/>
  </r>
  <r>
    <x v="12"/>
    <x v="28"/>
    <x v="2"/>
    <x v="4281"/>
    <n v="10.9"/>
    <n v="703"/>
    <x v="499"/>
    <n v="4042"/>
  </r>
  <r>
    <x v="12"/>
    <x v="28"/>
    <x v="3"/>
    <x v="4282"/>
    <n v="12.1"/>
    <n v="923"/>
    <x v="424"/>
    <n v="4199"/>
  </r>
  <r>
    <x v="12"/>
    <x v="28"/>
    <x v="4"/>
    <x v="4283"/>
    <n v="0"/>
    <n v="1059"/>
    <x v="105"/>
    <n v="4733"/>
  </r>
  <r>
    <x v="12"/>
    <x v="28"/>
    <x v="5"/>
    <x v="4284"/>
    <n v="-7.5"/>
    <n v="1181"/>
    <x v="424"/>
    <n v="4687"/>
  </r>
  <r>
    <x v="12"/>
    <x v="28"/>
    <x v="6"/>
    <x v="4285"/>
    <n v="0.8"/>
    <n v="1360"/>
    <x v="105"/>
    <n v="5011"/>
  </r>
  <r>
    <x v="12"/>
    <x v="28"/>
    <x v="7"/>
    <x v="802"/>
    <n v="0"/>
    <n v="1360"/>
    <x v="499"/>
    <n v="5154"/>
  </r>
  <r>
    <x v="12"/>
    <x v="28"/>
    <x v="8"/>
    <x v="4286"/>
    <n v="-3.7"/>
    <n v="1542"/>
    <x v="599"/>
    <n v="4925"/>
  </r>
  <r>
    <x v="12"/>
    <x v="28"/>
    <x v="9"/>
    <x v="4287"/>
    <n v="2.5"/>
    <n v="1744"/>
    <x v="106"/>
    <n v="5067"/>
  </r>
  <r>
    <x v="12"/>
    <x v="28"/>
    <x v="10"/>
    <x v="4288"/>
    <n v="9.1"/>
    <n v="2019"/>
    <x v="499"/>
    <n v="5198"/>
  </r>
  <r>
    <x v="12"/>
    <x v="28"/>
    <x v="11"/>
    <x v="1992"/>
    <n v="-5.0999999999999996"/>
    <n v="1746"/>
    <x v="424"/>
    <n v="5489"/>
  </r>
  <r>
    <x v="12"/>
    <x v="29"/>
    <x v="0"/>
    <x v="4289"/>
    <n v="0"/>
    <n v="1510"/>
    <x v="90"/>
    <n v="3986"/>
  </r>
  <r>
    <x v="12"/>
    <x v="29"/>
    <x v="1"/>
    <x v="4290"/>
    <n v="2.2000000000000002"/>
    <n v="652"/>
    <x v="109"/>
    <n v="4174"/>
  </r>
  <r>
    <x v="12"/>
    <x v="29"/>
    <x v="2"/>
    <x v="4291"/>
    <n v="-4.0999999999999996"/>
    <n v="479"/>
    <x v="579"/>
    <n v="4131"/>
  </r>
  <r>
    <x v="12"/>
    <x v="29"/>
    <x v="3"/>
    <x v="4292"/>
    <n v="-1.7"/>
    <n v="840"/>
    <x v="90"/>
    <n v="4309"/>
  </r>
  <r>
    <x v="12"/>
    <x v="29"/>
    <x v="4"/>
    <x v="4293"/>
    <n v="5.0999999999999996"/>
    <n v="614"/>
    <x v="90"/>
    <n v="4464"/>
  </r>
  <r>
    <x v="12"/>
    <x v="29"/>
    <x v="5"/>
    <x v="4294"/>
    <n v="6.1"/>
    <n v="806"/>
    <x v="578"/>
    <n v="4615"/>
  </r>
  <r>
    <x v="12"/>
    <x v="29"/>
    <x v="6"/>
    <x v="4295"/>
    <n v="2.1"/>
    <n v="685"/>
    <x v="578"/>
    <n v="4756"/>
  </r>
  <r>
    <x v="12"/>
    <x v="29"/>
    <x v="7"/>
    <x v="4296"/>
    <n v="1.8"/>
    <n v="356"/>
    <x v="110"/>
    <n v="4713"/>
  </r>
  <r>
    <x v="12"/>
    <x v="29"/>
    <x v="8"/>
    <x v="4297"/>
    <n v="5.6"/>
    <n v="419"/>
    <x v="397"/>
    <n v="4824"/>
  </r>
  <r>
    <x v="12"/>
    <x v="29"/>
    <x v="9"/>
    <x v="4298"/>
    <n v="5.4"/>
    <n v="645"/>
    <x v="397"/>
    <n v="4864"/>
  </r>
  <r>
    <x v="12"/>
    <x v="29"/>
    <x v="10"/>
    <x v="4299"/>
    <n v="-2.2999999999999998"/>
    <n v="796"/>
    <x v="33"/>
    <n v="4795"/>
  </r>
  <r>
    <x v="12"/>
    <x v="29"/>
    <x v="11"/>
    <x v="4300"/>
    <n v="-11"/>
    <n v="1512"/>
    <x v="110"/>
    <n v="4740"/>
  </r>
  <r>
    <x v="12"/>
    <x v="30"/>
    <x v="0"/>
    <x v="4301"/>
    <n v="0"/>
    <n v="18011"/>
    <x v="374"/>
    <n v="1096"/>
  </r>
  <r>
    <x v="12"/>
    <x v="30"/>
    <x v="1"/>
    <x v="4302"/>
    <n v="4.8"/>
    <n v="3278"/>
    <x v="375"/>
    <n v="1074"/>
  </r>
  <r>
    <x v="12"/>
    <x v="30"/>
    <x v="2"/>
    <x v="2611"/>
    <n v="-0.1"/>
    <n v="3312"/>
    <x v="375"/>
    <n v="1220"/>
  </r>
  <r>
    <x v="12"/>
    <x v="30"/>
    <x v="3"/>
    <x v="4303"/>
    <n v="6"/>
    <n v="4117"/>
    <x v="375"/>
    <n v="1298"/>
  </r>
  <r>
    <x v="12"/>
    <x v="30"/>
    <x v="4"/>
    <x v="4304"/>
    <n v="0.4"/>
    <n v="4505"/>
    <x v="479"/>
    <n v="1481"/>
  </r>
  <r>
    <x v="12"/>
    <x v="30"/>
    <x v="5"/>
    <x v="4305"/>
    <n v="3.5"/>
    <n v="5622"/>
    <x v="374"/>
    <n v="1522"/>
  </r>
  <r>
    <x v="12"/>
    <x v="30"/>
    <x v="6"/>
    <x v="4306"/>
    <n v="1"/>
    <n v="4239"/>
    <x v="479"/>
    <n v="1650"/>
  </r>
  <r>
    <x v="12"/>
    <x v="30"/>
    <x v="7"/>
    <x v="4307"/>
    <n v="-9.6999999999999993"/>
    <n v="5352"/>
    <x v="479"/>
    <n v="1730"/>
  </r>
  <r>
    <x v="12"/>
    <x v="30"/>
    <x v="8"/>
    <x v="4308"/>
    <n v="2.2999999999999998"/>
    <n v="5830"/>
    <x v="478"/>
    <n v="1733"/>
  </r>
  <r>
    <x v="12"/>
    <x v="30"/>
    <x v="9"/>
    <x v="4309"/>
    <n v="3.5"/>
    <n v="4172"/>
    <x v="477"/>
    <n v="1869"/>
  </r>
  <r>
    <x v="12"/>
    <x v="30"/>
    <x v="10"/>
    <x v="4310"/>
    <n v="-0.3"/>
    <n v="85"/>
    <x v="418"/>
    <n v="1933"/>
  </r>
  <r>
    <x v="12"/>
    <x v="30"/>
    <x v="11"/>
    <x v="4311"/>
    <n v="-2.4"/>
    <n v="3768"/>
    <x v="477"/>
    <n v="1963"/>
  </r>
  <r>
    <x v="12"/>
    <x v="31"/>
    <x v="0"/>
    <x v="2976"/>
    <n v="0"/>
    <n v="10584"/>
    <x v="255"/>
    <m/>
  </r>
  <r>
    <x v="12"/>
    <x v="31"/>
    <x v="1"/>
    <x v="4010"/>
    <n v="-5.7"/>
    <n v="10365"/>
    <x v="255"/>
    <m/>
  </r>
  <r>
    <x v="12"/>
    <x v="31"/>
    <x v="2"/>
    <x v="4312"/>
    <n v="3.8"/>
    <n v="9160"/>
    <x v="255"/>
    <m/>
  </r>
  <r>
    <x v="12"/>
    <x v="31"/>
    <x v="3"/>
    <x v="4313"/>
    <n v="6"/>
    <n v="11669"/>
    <x v="255"/>
    <m/>
  </r>
  <r>
    <x v="12"/>
    <x v="31"/>
    <x v="4"/>
    <x v="4314"/>
    <n v="4.9000000000000004"/>
    <n v="12933"/>
    <x v="255"/>
    <m/>
  </r>
  <r>
    <x v="12"/>
    <x v="31"/>
    <x v="5"/>
    <x v="4315"/>
    <n v="7.3"/>
    <n v="14876"/>
    <x v="255"/>
    <m/>
  </r>
  <r>
    <x v="12"/>
    <x v="31"/>
    <x v="6"/>
    <x v="4316"/>
    <n v="2.2000000000000002"/>
    <n v="14919"/>
    <x v="255"/>
    <m/>
  </r>
  <r>
    <x v="12"/>
    <x v="31"/>
    <x v="7"/>
    <x v="4317"/>
    <n v="5.3"/>
    <n v="16368"/>
    <x v="255"/>
    <m/>
  </r>
  <r>
    <x v="12"/>
    <x v="31"/>
    <x v="8"/>
    <x v="2631"/>
    <n v="0.1"/>
    <n v="18077"/>
    <x v="255"/>
    <m/>
  </r>
  <r>
    <x v="12"/>
    <x v="31"/>
    <x v="9"/>
    <x v="4318"/>
    <n v="2.1"/>
    <n v="18598"/>
    <x v="255"/>
    <m/>
  </r>
  <r>
    <x v="12"/>
    <x v="31"/>
    <x v="10"/>
    <x v="4319"/>
    <n v="-2.2999999999999998"/>
    <n v="17733"/>
    <x v="255"/>
    <m/>
  </r>
  <r>
    <x v="12"/>
    <x v="31"/>
    <x v="11"/>
    <x v="4320"/>
    <n v="5.2"/>
    <n v="17885"/>
    <x v="327"/>
    <n v="15108"/>
  </r>
  <r>
    <x v="12"/>
    <x v="32"/>
    <x v="0"/>
    <x v="4321"/>
    <n v="0"/>
    <n v="1358"/>
    <x v="698"/>
    <n v="5961"/>
  </r>
  <r>
    <x v="12"/>
    <x v="32"/>
    <x v="1"/>
    <x v="4322"/>
    <n v="-14.4"/>
    <n v="675"/>
    <x v="510"/>
    <n v="6456"/>
  </r>
  <r>
    <x v="12"/>
    <x v="32"/>
    <x v="2"/>
    <x v="4323"/>
    <n v="-1.3"/>
    <n v="4371"/>
    <x v="405"/>
    <n v="6400"/>
  </r>
  <r>
    <x v="12"/>
    <x v="32"/>
    <x v="3"/>
    <x v="4324"/>
    <n v="9.1"/>
    <n v="4165"/>
    <x v="405"/>
    <n v="6660"/>
  </r>
  <r>
    <x v="12"/>
    <x v="32"/>
    <x v="4"/>
    <x v="4325"/>
    <n v="5.8"/>
    <n v="3158"/>
    <x v="151"/>
    <n v="7358"/>
  </r>
  <r>
    <x v="12"/>
    <x v="32"/>
    <x v="5"/>
    <x v="4326"/>
    <n v="7.7"/>
    <n v="1909"/>
    <x v="503"/>
    <n v="8483"/>
  </r>
  <r>
    <x v="12"/>
    <x v="32"/>
    <x v="6"/>
    <x v="3883"/>
    <n v="2.5"/>
    <n v="3410"/>
    <x v="116"/>
    <n v="9187"/>
  </r>
  <r>
    <x v="12"/>
    <x v="32"/>
    <x v="7"/>
    <x v="4327"/>
    <n v="-13.5"/>
    <n v="1660"/>
    <x v="505"/>
    <n v="8547"/>
  </r>
  <r>
    <x v="12"/>
    <x v="32"/>
    <x v="8"/>
    <x v="4328"/>
    <n v="-0.1"/>
    <n v="2151"/>
    <x v="151"/>
    <n v="8450"/>
  </r>
  <r>
    <x v="12"/>
    <x v="32"/>
    <x v="9"/>
    <x v="4329"/>
    <n v="-3.9"/>
    <n v="1319"/>
    <x v="504"/>
    <n v="8338"/>
  </r>
  <r>
    <x v="12"/>
    <x v="32"/>
    <x v="10"/>
    <x v="4330"/>
    <n v="9.4"/>
    <n v="2983"/>
    <x v="115"/>
    <n v="9263"/>
  </r>
  <r>
    <x v="12"/>
    <x v="32"/>
    <x v="11"/>
    <x v="4331"/>
    <n v="6.4"/>
    <n v="2515"/>
    <x v="482"/>
    <n v="9833"/>
  </r>
  <r>
    <x v="12"/>
    <x v="33"/>
    <x v="0"/>
    <x v="1754"/>
    <n v="0"/>
    <n v="275"/>
    <x v="406"/>
    <n v="4393"/>
  </r>
  <r>
    <x v="12"/>
    <x v="33"/>
    <x v="1"/>
    <x v="4332"/>
    <n v="-8.1999999999999993"/>
    <n v="298"/>
    <x v="460"/>
    <n v="4214"/>
  </r>
  <r>
    <x v="12"/>
    <x v="33"/>
    <x v="2"/>
    <x v="4333"/>
    <n v="-5"/>
    <n v="428"/>
    <x v="401"/>
    <n v="4226"/>
  </r>
  <r>
    <x v="12"/>
    <x v="33"/>
    <x v="3"/>
    <x v="3940"/>
    <n v="23.3"/>
    <n v="737"/>
    <x v="503"/>
    <n v="5258"/>
  </r>
  <r>
    <x v="12"/>
    <x v="33"/>
    <x v="4"/>
    <x v="3996"/>
    <n v="18.5"/>
    <n v="276"/>
    <x v="121"/>
    <n v="6404"/>
  </r>
  <r>
    <x v="12"/>
    <x v="33"/>
    <x v="5"/>
    <x v="4334"/>
    <n v="7"/>
    <n v="352"/>
    <x v="112"/>
    <n v="6773"/>
  </r>
  <r>
    <x v="12"/>
    <x v="33"/>
    <x v="6"/>
    <x v="4335"/>
    <n v="-12.4"/>
    <n v="246"/>
    <x v="120"/>
    <n v="6467"/>
  </r>
  <r>
    <x v="12"/>
    <x v="33"/>
    <x v="7"/>
    <x v="4336"/>
    <n v="-10.6"/>
    <n v="998"/>
    <x v="114"/>
    <n v="6179"/>
  </r>
  <r>
    <x v="12"/>
    <x v="33"/>
    <x v="8"/>
    <x v="4337"/>
    <n v="-7.4"/>
    <n v="1230"/>
    <x v="24"/>
    <n v="6001"/>
  </r>
  <r>
    <x v="12"/>
    <x v="33"/>
    <x v="9"/>
    <x v="4338"/>
    <n v="0.7"/>
    <n v="24"/>
    <x v="484"/>
    <n v="6208"/>
  </r>
  <r>
    <x v="12"/>
    <x v="33"/>
    <x v="10"/>
    <x v="4339"/>
    <n v="4.4000000000000004"/>
    <n v="446"/>
    <x v="23"/>
    <n v="6519"/>
  </r>
  <r>
    <x v="12"/>
    <x v="33"/>
    <x v="11"/>
    <x v="4340"/>
    <n v="2.7"/>
    <n v="706"/>
    <x v="100"/>
    <n v="7364"/>
  </r>
  <r>
    <x v="12"/>
    <x v="34"/>
    <x v="0"/>
    <x v="4341"/>
    <n v="0"/>
    <n v="4594"/>
    <x v="120"/>
    <n v="6744"/>
  </r>
  <r>
    <x v="12"/>
    <x v="34"/>
    <x v="1"/>
    <x v="4342"/>
    <n v="7.4"/>
    <n v="5567"/>
    <x v="118"/>
    <n v="7449"/>
  </r>
  <r>
    <x v="12"/>
    <x v="34"/>
    <x v="2"/>
    <x v="4343"/>
    <n v="6.8"/>
    <n v="6453"/>
    <x v="99"/>
    <n v="8028"/>
  </r>
  <r>
    <x v="12"/>
    <x v="34"/>
    <x v="3"/>
    <x v="4344"/>
    <n v="2.2000000000000002"/>
    <n v="6945"/>
    <x v="481"/>
    <n v="8422"/>
  </r>
  <r>
    <x v="12"/>
    <x v="34"/>
    <x v="4"/>
    <x v="4345"/>
    <n v="4.7"/>
    <n v="6985"/>
    <x v="101"/>
    <n v="9163"/>
  </r>
  <r>
    <x v="12"/>
    <x v="34"/>
    <x v="5"/>
    <x v="2983"/>
    <n v="-3.7"/>
    <n v="8090"/>
    <x v="98"/>
    <n v="9156"/>
  </r>
  <r>
    <x v="12"/>
    <x v="34"/>
    <x v="6"/>
    <x v="4346"/>
    <n v="4.7"/>
    <n v="9317"/>
    <x v="28"/>
    <n v="9746"/>
  </r>
  <r>
    <x v="12"/>
    <x v="34"/>
    <x v="7"/>
    <x v="4347"/>
    <n v="5.2"/>
    <n v="10195"/>
    <x v="509"/>
    <n v="10182"/>
  </r>
  <r>
    <x v="12"/>
    <x v="34"/>
    <x v="8"/>
    <x v="4348"/>
    <n v="0.9"/>
    <n v="10114"/>
    <x v="480"/>
    <n v="10400"/>
  </r>
  <r>
    <x v="12"/>
    <x v="34"/>
    <x v="9"/>
    <x v="4349"/>
    <n v="2.2000000000000002"/>
    <n v="9490"/>
    <x v="97"/>
    <n v="10818"/>
  </r>
  <r>
    <x v="12"/>
    <x v="34"/>
    <x v="10"/>
    <x v="4350"/>
    <n v="5.7"/>
    <n v="10931"/>
    <x v="168"/>
    <n v="11700"/>
  </r>
  <r>
    <x v="12"/>
    <x v="34"/>
    <x v="11"/>
    <x v="4351"/>
    <n v="3.4"/>
    <n v="12860"/>
    <x v="96"/>
    <n v="12354"/>
  </r>
  <r>
    <x v="12"/>
    <x v="35"/>
    <x v="0"/>
    <x v="2350"/>
    <n v="0"/>
    <n v="2923"/>
    <x v="598"/>
    <n v="9085"/>
  </r>
  <r>
    <x v="12"/>
    <x v="35"/>
    <x v="1"/>
    <x v="4352"/>
    <n v="1.6"/>
    <n v="3460"/>
    <x v="744"/>
    <n v="9860"/>
  </r>
  <r>
    <x v="12"/>
    <x v="35"/>
    <x v="2"/>
    <x v="4353"/>
    <n v="0.5"/>
    <n v="3346"/>
    <x v="198"/>
    <n v="10066"/>
  </r>
  <r>
    <x v="12"/>
    <x v="35"/>
    <x v="3"/>
    <x v="4354"/>
    <n v="1"/>
    <n v="3153"/>
    <x v="147"/>
    <n v="10547"/>
  </r>
  <r>
    <x v="12"/>
    <x v="35"/>
    <x v="4"/>
    <x v="4355"/>
    <n v="0.3"/>
    <n v="3627"/>
    <x v="744"/>
    <n v="11022"/>
  </r>
  <r>
    <x v="12"/>
    <x v="35"/>
    <x v="5"/>
    <x v="4356"/>
    <n v="4"/>
    <n v="4141"/>
    <x v="686"/>
    <n v="11751"/>
  </r>
  <r>
    <x v="12"/>
    <x v="35"/>
    <x v="6"/>
    <x v="4357"/>
    <n v="0.1"/>
    <n v="4127"/>
    <x v="51"/>
    <n v="12067"/>
  </r>
  <r>
    <x v="12"/>
    <x v="35"/>
    <x v="7"/>
    <x v="4358"/>
    <n v="7.1"/>
    <n v="4885"/>
    <x v="584"/>
    <n v="13002"/>
  </r>
  <r>
    <x v="12"/>
    <x v="35"/>
    <x v="8"/>
    <x v="4359"/>
    <n v="4"/>
    <n v="5298"/>
    <x v="700"/>
    <n v="13684"/>
  </r>
  <r>
    <x v="12"/>
    <x v="35"/>
    <x v="9"/>
    <x v="4360"/>
    <n v="-0.2"/>
    <n v="5726"/>
    <x v="597"/>
    <n v="14130"/>
  </r>
  <r>
    <x v="12"/>
    <x v="35"/>
    <x v="10"/>
    <x v="4361"/>
    <n v="-0.7"/>
    <n v="5662"/>
    <x v="540"/>
    <n v="14348"/>
  </r>
  <r>
    <x v="12"/>
    <x v="35"/>
    <x v="11"/>
    <x v="4362"/>
    <n v="0.4"/>
    <n v="6061"/>
    <x v="746"/>
    <n v="15078"/>
  </r>
  <r>
    <x v="12"/>
    <x v="36"/>
    <x v="0"/>
    <x v="4363"/>
    <n v="0"/>
    <n v="1863"/>
    <x v="87"/>
    <n v="17514"/>
  </r>
  <r>
    <x v="12"/>
    <x v="36"/>
    <x v="1"/>
    <x v="4364"/>
    <n v="0.5"/>
    <n v="1601"/>
    <x v="17"/>
    <n v="18775"/>
  </r>
  <r>
    <x v="12"/>
    <x v="36"/>
    <x v="2"/>
    <x v="4365"/>
    <n v="1.1000000000000001"/>
    <n v="1620"/>
    <x v="242"/>
    <n v="19573"/>
  </r>
  <r>
    <x v="12"/>
    <x v="36"/>
    <x v="3"/>
    <x v="4366"/>
    <n v="-1"/>
    <n v="1796"/>
    <x v="16"/>
    <n v="20792"/>
  </r>
  <r>
    <x v="12"/>
    <x v="36"/>
    <x v="4"/>
    <x v="4367"/>
    <n v="2.7"/>
    <n v="1825"/>
    <x v="824"/>
    <n v="22175"/>
  </r>
  <r>
    <x v="12"/>
    <x v="36"/>
    <x v="5"/>
    <x v="4368"/>
    <n v="1.1000000000000001"/>
    <n v="2181"/>
    <x v="825"/>
    <n v="23610"/>
  </r>
  <r>
    <x v="12"/>
    <x v="36"/>
    <x v="6"/>
    <x v="4369"/>
    <n v="2"/>
    <n v="2324"/>
    <x v="794"/>
    <n v="25248"/>
  </r>
  <r>
    <x v="12"/>
    <x v="36"/>
    <x v="7"/>
    <x v="4370"/>
    <n v="3.4"/>
    <n v="2264"/>
    <x v="140"/>
    <n v="26668"/>
  </r>
  <r>
    <x v="12"/>
    <x v="36"/>
    <x v="8"/>
    <x v="4371"/>
    <n v="0"/>
    <n v="2800"/>
    <x v="138"/>
    <n v="27345"/>
  </r>
  <r>
    <x v="12"/>
    <x v="36"/>
    <x v="9"/>
    <x v="4372"/>
    <n v="2.1"/>
    <n v="3289"/>
    <x v="796"/>
    <n v="28696"/>
  </r>
  <r>
    <x v="12"/>
    <x v="36"/>
    <x v="10"/>
    <x v="4373"/>
    <n v="0"/>
    <n v="3361"/>
    <x v="826"/>
    <n v="30179"/>
  </r>
  <r>
    <x v="12"/>
    <x v="36"/>
    <x v="11"/>
    <x v="4374"/>
    <n v="0.4"/>
    <n v="3445"/>
    <x v="827"/>
    <n v="31865"/>
  </r>
  <r>
    <x v="12"/>
    <x v="37"/>
    <x v="0"/>
    <x v="4375"/>
    <n v="0"/>
    <n v="573"/>
    <x v="426"/>
    <n v="2593"/>
  </r>
  <r>
    <x v="12"/>
    <x v="37"/>
    <x v="1"/>
    <x v="4376"/>
    <n v="0.8"/>
    <n v="634"/>
    <x v="426"/>
    <n v="2827"/>
  </r>
  <r>
    <x v="12"/>
    <x v="37"/>
    <x v="2"/>
    <x v="4377"/>
    <n v="-1.7"/>
    <n v="645"/>
    <x v="501"/>
    <n v="2964"/>
  </r>
  <r>
    <x v="12"/>
    <x v="37"/>
    <x v="3"/>
    <x v="4378"/>
    <n v="1.9"/>
    <n v="673"/>
    <x v="501"/>
    <n v="3045"/>
  </r>
  <r>
    <x v="12"/>
    <x v="37"/>
    <x v="4"/>
    <x v="4107"/>
    <n v="2.4"/>
    <n v="578"/>
    <x v="427"/>
    <n v="3238"/>
  </r>
  <r>
    <x v="12"/>
    <x v="37"/>
    <x v="5"/>
    <x v="4379"/>
    <n v="-1.4"/>
    <n v="642"/>
    <x v="431"/>
    <n v="3190"/>
  </r>
  <r>
    <x v="12"/>
    <x v="37"/>
    <x v="6"/>
    <x v="4380"/>
    <n v="2.5"/>
    <n v="651"/>
    <x v="431"/>
    <n v="3365"/>
  </r>
  <r>
    <x v="12"/>
    <x v="37"/>
    <x v="7"/>
    <x v="4381"/>
    <n v="-1.2"/>
    <n v="550"/>
    <x v="127"/>
    <n v="3409"/>
  </r>
  <r>
    <x v="12"/>
    <x v="37"/>
    <x v="8"/>
    <x v="4382"/>
    <n v="-11.2"/>
    <n v="514"/>
    <x v="126"/>
    <n v="3053"/>
  </r>
  <r>
    <x v="12"/>
    <x v="37"/>
    <x v="9"/>
    <x v="4383"/>
    <n v="-0.8"/>
    <n v="658"/>
    <x v="435"/>
    <n v="3185"/>
  </r>
  <r>
    <x v="12"/>
    <x v="37"/>
    <x v="10"/>
    <x v="4384"/>
    <n v="4.3"/>
    <n v="684"/>
    <x v="129"/>
    <n v="3332"/>
  </r>
  <r>
    <x v="12"/>
    <x v="37"/>
    <x v="11"/>
    <x v="4385"/>
    <n v="1.7"/>
    <n v="1015"/>
    <x v="124"/>
    <n v="3526"/>
  </r>
  <r>
    <x v="12"/>
    <x v="38"/>
    <x v="0"/>
    <x v="456"/>
    <n v="0"/>
    <n v="0"/>
    <x v="327"/>
    <n v="0"/>
  </r>
  <r>
    <x v="12"/>
    <x v="38"/>
    <x v="1"/>
    <x v="456"/>
    <n v="0"/>
    <n v="0"/>
    <x v="327"/>
    <n v="0"/>
  </r>
  <r>
    <x v="12"/>
    <x v="38"/>
    <x v="2"/>
    <x v="456"/>
    <n v="0"/>
    <n v="0"/>
    <x v="327"/>
    <n v="0"/>
  </r>
  <r>
    <x v="12"/>
    <x v="38"/>
    <x v="3"/>
    <x v="456"/>
    <n v="0"/>
    <n v="0"/>
    <x v="327"/>
    <n v="0"/>
  </r>
  <r>
    <x v="12"/>
    <x v="38"/>
    <x v="4"/>
    <x v="456"/>
    <n v="0"/>
    <n v="0"/>
    <x v="327"/>
    <n v="0"/>
  </r>
  <r>
    <x v="12"/>
    <x v="38"/>
    <x v="5"/>
    <x v="456"/>
    <n v="0"/>
    <n v="0"/>
    <x v="327"/>
    <n v="0"/>
  </r>
  <r>
    <x v="12"/>
    <x v="38"/>
    <x v="6"/>
    <x v="456"/>
    <n v="0"/>
    <n v="0"/>
    <x v="327"/>
    <n v="0"/>
  </r>
  <r>
    <x v="12"/>
    <x v="38"/>
    <x v="7"/>
    <x v="456"/>
    <n v="0"/>
    <n v="0"/>
    <x v="327"/>
    <n v="0"/>
  </r>
  <r>
    <x v="12"/>
    <x v="38"/>
    <x v="8"/>
    <x v="456"/>
    <n v="0"/>
    <n v="0"/>
    <x v="327"/>
    <n v="0"/>
  </r>
  <r>
    <x v="12"/>
    <x v="38"/>
    <x v="9"/>
    <x v="456"/>
    <n v="0"/>
    <n v="0"/>
    <x v="327"/>
    <n v="0"/>
  </r>
  <r>
    <x v="12"/>
    <x v="38"/>
    <x v="10"/>
    <x v="456"/>
    <n v="0"/>
    <n v="0"/>
    <x v="327"/>
    <n v="0"/>
  </r>
  <r>
    <x v="12"/>
    <x v="38"/>
    <x v="11"/>
    <x v="456"/>
    <n v="0"/>
    <n v="0"/>
    <x v="327"/>
    <n v="0"/>
  </r>
  <r>
    <x v="12"/>
    <x v="39"/>
    <x v="0"/>
    <x v="4386"/>
    <n v="0"/>
    <n v="9520"/>
    <x v="828"/>
    <n v="29404"/>
  </r>
  <r>
    <x v="12"/>
    <x v="39"/>
    <x v="1"/>
    <x v="4387"/>
    <n v="2.8"/>
    <n v="10825"/>
    <x v="829"/>
    <n v="31728"/>
  </r>
  <r>
    <x v="12"/>
    <x v="39"/>
    <x v="2"/>
    <x v="4388"/>
    <n v="2.2000000000000002"/>
    <n v="11602"/>
    <x v="830"/>
    <n v="33166"/>
  </r>
  <r>
    <x v="12"/>
    <x v="39"/>
    <x v="3"/>
    <x v="4389"/>
    <n v="0"/>
    <n v="11954"/>
    <x v="654"/>
    <n v="34817"/>
  </r>
  <r>
    <x v="12"/>
    <x v="39"/>
    <x v="4"/>
    <x v="4390"/>
    <n v="3.1"/>
    <n v="12527"/>
    <x v="831"/>
    <n v="37092"/>
  </r>
  <r>
    <x v="12"/>
    <x v="39"/>
    <x v="5"/>
    <x v="1668"/>
    <n v="0.2"/>
    <n v="14771"/>
    <x v="832"/>
    <n v="38910"/>
  </r>
  <r>
    <x v="12"/>
    <x v="39"/>
    <x v="6"/>
    <x v="4391"/>
    <n v="1.7"/>
    <n v="16290"/>
    <x v="752"/>
    <n v="41038"/>
  </r>
  <r>
    <x v="12"/>
    <x v="39"/>
    <x v="7"/>
    <x v="4392"/>
    <n v="2.9"/>
    <n v="17684"/>
    <x v="833"/>
    <n v="43096"/>
  </r>
  <r>
    <x v="12"/>
    <x v="39"/>
    <x v="8"/>
    <x v="4393"/>
    <n v="2.4"/>
    <n v="18487"/>
    <x v="834"/>
    <n v="44660"/>
  </r>
  <r>
    <x v="12"/>
    <x v="39"/>
    <x v="9"/>
    <x v="4394"/>
    <n v="1.5"/>
    <n v="18386"/>
    <x v="835"/>
    <n v="46687"/>
  </r>
  <r>
    <x v="12"/>
    <x v="39"/>
    <x v="10"/>
    <x v="4395"/>
    <n v="1.6"/>
    <n v="20188"/>
    <x v="836"/>
    <n v="49236"/>
  </r>
  <r>
    <x v="12"/>
    <x v="39"/>
    <x v="11"/>
    <x v="4396"/>
    <n v="1.5"/>
    <n v="22537"/>
    <x v="837"/>
    <n v="51871"/>
  </r>
  <r>
    <x v="12"/>
    <x v="40"/>
    <x v="0"/>
    <x v="4397"/>
    <n v="0"/>
    <n v="6028"/>
    <x v="52"/>
    <n v="12966"/>
  </r>
  <r>
    <x v="12"/>
    <x v="40"/>
    <x v="1"/>
    <x v="4398"/>
    <n v="3.7"/>
    <n v="6635"/>
    <x v="247"/>
    <n v="13957"/>
  </r>
  <r>
    <x v="12"/>
    <x v="40"/>
    <x v="2"/>
    <x v="4399"/>
    <n v="-1"/>
    <n v="6006"/>
    <x v="197"/>
    <n v="14527"/>
  </r>
  <r>
    <x v="12"/>
    <x v="40"/>
    <x v="3"/>
    <x v="4400"/>
    <n v="-1.9"/>
    <n v="6618"/>
    <x v="197"/>
    <n v="15021"/>
  </r>
  <r>
    <x v="12"/>
    <x v="40"/>
    <x v="4"/>
    <x v="1588"/>
    <n v="4.8"/>
    <n v="6791"/>
    <x v="623"/>
    <n v="16245"/>
  </r>
  <r>
    <x v="12"/>
    <x v="40"/>
    <x v="5"/>
    <x v="4401"/>
    <n v="0.7"/>
    <n v="7555"/>
    <x v="53"/>
    <n v="16886"/>
  </r>
  <r>
    <x v="12"/>
    <x v="40"/>
    <x v="6"/>
    <x v="4402"/>
    <n v="2.5"/>
    <n v="8580"/>
    <x v="69"/>
    <n v="18060"/>
  </r>
  <r>
    <x v="12"/>
    <x v="40"/>
    <x v="7"/>
    <x v="4403"/>
    <n v="3.9"/>
    <n v="9164"/>
    <x v="639"/>
    <n v="19039"/>
  </r>
  <r>
    <x v="12"/>
    <x v="40"/>
    <x v="8"/>
    <x v="4404"/>
    <n v="3"/>
    <n v="10024"/>
    <x v="254"/>
    <n v="19595"/>
  </r>
  <r>
    <x v="12"/>
    <x v="40"/>
    <x v="9"/>
    <x v="4405"/>
    <n v="1.6"/>
    <n v="10698"/>
    <x v="442"/>
    <n v="20395"/>
  </r>
  <r>
    <x v="12"/>
    <x v="40"/>
    <x v="10"/>
    <x v="4406"/>
    <n v="3.2"/>
    <n v="12302"/>
    <x v="142"/>
    <n v="21779"/>
  </r>
  <r>
    <x v="12"/>
    <x v="40"/>
    <x v="11"/>
    <x v="4407"/>
    <n v="2"/>
    <n v="13792"/>
    <x v="62"/>
    <n v="22935"/>
  </r>
  <r>
    <x v="12"/>
    <x v="41"/>
    <x v="0"/>
    <x v="4408"/>
    <n v="0"/>
    <n v="3492"/>
    <x v="809"/>
    <n v="16438"/>
  </r>
  <r>
    <x v="12"/>
    <x v="41"/>
    <x v="1"/>
    <x v="4409"/>
    <n v="1.9"/>
    <n v="4190"/>
    <x v="838"/>
    <n v="17771"/>
  </r>
  <r>
    <x v="12"/>
    <x v="41"/>
    <x v="2"/>
    <x v="4410"/>
    <n v="5.2"/>
    <n v="5596"/>
    <x v="839"/>
    <n v="18639"/>
  </r>
  <r>
    <x v="12"/>
    <x v="41"/>
    <x v="3"/>
    <x v="4411"/>
    <n v="1.7"/>
    <n v="5336"/>
    <x v="840"/>
    <n v="19796"/>
  </r>
  <r>
    <x v="12"/>
    <x v="41"/>
    <x v="4"/>
    <x v="4412"/>
    <n v="1.5"/>
    <n v="5736"/>
    <x v="760"/>
    <n v="20847"/>
  </r>
  <r>
    <x v="12"/>
    <x v="41"/>
    <x v="5"/>
    <x v="4413"/>
    <n v="-0.3"/>
    <n v="7216"/>
    <x v="841"/>
    <n v="22024"/>
  </r>
  <r>
    <x v="12"/>
    <x v="41"/>
    <x v="6"/>
    <x v="4414"/>
    <n v="0.9"/>
    <n v="7710"/>
    <x v="83"/>
    <n v="22978"/>
  </r>
  <r>
    <x v="12"/>
    <x v="41"/>
    <x v="7"/>
    <x v="4415"/>
    <n v="1.9"/>
    <n v="8520"/>
    <x v="514"/>
    <n v="24057"/>
  </r>
  <r>
    <x v="12"/>
    <x v="41"/>
    <x v="8"/>
    <x v="4416"/>
    <n v="1.8"/>
    <n v="8463"/>
    <x v="664"/>
    <n v="25065"/>
  </r>
  <r>
    <x v="12"/>
    <x v="41"/>
    <x v="9"/>
    <x v="4417"/>
    <n v="1.5"/>
    <n v="7688"/>
    <x v="842"/>
    <n v="26292"/>
  </r>
  <r>
    <x v="12"/>
    <x v="41"/>
    <x v="10"/>
    <x v="4418"/>
    <n v="0.2"/>
    <n v="7886"/>
    <x v="47"/>
    <n v="27457"/>
  </r>
  <r>
    <x v="12"/>
    <x v="41"/>
    <x v="11"/>
    <x v="4419"/>
    <n v="1"/>
    <n v="8745"/>
    <x v="546"/>
    <n v="28936"/>
  </r>
  <r>
    <x v="13"/>
    <x v="0"/>
    <x v="0"/>
    <x v="4420"/>
    <n v="0"/>
    <n v="9877"/>
    <x v="549"/>
    <n v="19825"/>
  </r>
  <r>
    <x v="13"/>
    <x v="0"/>
    <x v="1"/>
    <x v="4421"/>
    <n v="0.6"/>
    <n v="9733"/>
    <x v="843"/>
    <n v="20858"/>
  </r>
  <r>
    <x v="13"/>
    <x v="0"/>
    <x v="2"/>
    <x v="4422"/>
    <n v="-0.6"/>
    <n v="8552"/>
    <x v="844"/>
    <n v="21300"/>
  </r>
  <r>
    <x v="13"/>
    <x v="0"/>
    <x v="3"/>
    <x v="4423"/>
    <n v="3.9"/>
    <n v="9666"/>
    <x v="845"/>
    <n v="23078"/>
  </r>
  <r>
    <x v="13"/>
    <x v="0"/>
    <x v="4"/>
    <x v="4424"/>
    <n v="3.1"/>
    <n v="11563"/>
    <x v="846"/>
    <n v="24348"/>
  </r>
  <r>
    <x v="13"/>
    <x v="0"/>
    <x v="5"/>
    <x v="4425"/>
    <n v="1.1000000000000001"/>
    <n v="10376"/>
    <x v="847"/>
    <n v="25338"/>
  </r>
  <r>
    <x v="13"/>
    <x v="0"/>
    <x v="6"/>
    <x v="4426"/>
    <n v="2.2000000000000002"/>
    <n v="11021"/>
    <x v="848"/>
    <n v="26534"/>
  </r>
  <r>
    <x v="13"/>
    <x v="0"/>
    <x v="7"/>
    <x v="4427"/>
    <n v="1.6"/>
    <n v="11128"/>
    <x v="133"/>
    <n v="27258"/>
  </r>
  <r>
    <x v="13"/>
    <x v="0"/>
    <x v="8"/>
    <x v="4428"/>
    <n v="2.2000000000000002"/>
    <n v="12058"/>
    <x v="826"/>
    <n v="28429"/>
  </r>
  <r>
    <x v="13"/>
    <x v="0"/>
    <x v="9"/>
    <x v="4429"/>
    <n v="-1.5"/>
    <n v="13500"/>
    <x v="849"/>
    <n v="29787"/>
  </r>
  <r>
    <x v="13"/>
    <x v="0"/>
    <x v="10"/>
    <x v="4430"/>
    <n v="-1.8"/>
    <n v="15703"/>
    <x v="850"/>
    <n v="30965"/>
  </r>
  <r>
    <x v="13"/>
    <x v="0"/>
    <x v="11"/>
    <x v="4431"/>
    <n v="0.3"/>
    <n v="18146"/>
    <x v="851"/>
    <n v="32826"/>
  </r>
  <r>
    <x v="13"/>
    <x v="1"/>
    <x v="0"/>
    <x v="3073"/>
    <n v="0"/>
    <n v="200"/>
    <x v="477"/>
    <n v="236"/>
  </r>
  <r>
    <x v="13"/>
    <x v="1"/>
    <x v="1"/>
    <x v="3556"/>
    <n v="0.6"/>
    <n v="132"/>
    <x v="478"/>
    <n v="236"/>
  </r>
  <r>
    <x v="13"/>
    <x v="1"/>
    <x v="2"/>
    <x v="744"/>
    <n v="0.7"/>
    <n v="174"/>
    <x v="477"/>
    <n v="252"/>
  </r>
  <r>
    <x v="13"/>
    <x v="1"/>
    <x v="3"/>
    <x v="3926"/>
    <n v="-5.6"/>
    <n v="176"/>
    <x v="418"/>
    <n v="268"/>
  </r>
  <r>
    <x v="13"/>
    <x v="1"/>
    <x v="4"/>
    <x v="927"/>
    <n v="9.6999999999999993"/>
    <n v="43"/>
    <x v="478"/>
    <n v="300"/>
  </r>
  <r>
    <x v="13"/>
    <x v="1"/>
    <x v="5"/>
    <x v="3385"/>
    <n v="-2.4"/>
    <n v="295"/>
    <x v="478"/>
    <n v="316"/>
  </r>
  <r>
    <x v="13"/>
    <x v="1"/>
    <x v="6"/>
    <x v="3854"/>
    <n v="0"/>
    <n v="274"/>
    <x v="374"/>
    <n v="308"/>
  </r>
  <r>
    <x v="13"/>
    <x v="1"/>
    <x v="7"/>
    <x v="4432"/>
    <n v="0.7"/>
    <n v="269"/>
    <x v="375"/>
    <n v="302"/>
  </r>
  <r>
    <x v="13"/>
    <x v="1"/>
    <x v="8"/>
    <x v="944"/>
    <n v="3.6"/>
    <n v="309"/>
    <x v="375"/>
    <n v="309"/>
  </r>
  <r>
    <x v="13"/>
    <x v="1"/>
    <x v="9"/>
    <x v="4433"/>
    <n v="1.2"/>
    <n v="391"/>
    <x v="375"/>
    <n v="329"/>
  </r>
  <r>
    <x v="13"/>
    <x v="1"/>
    <x v="10"/>
    <x v="4434"/>
    <n v="5.7"/>
    <n v="337"/>
    <x v="375"/>
    <n v="337"/>
  </r>
  <r>
    <x v="13"/>
    <x v="1"/>
    <x v="11"/>
    <x v="4435"/>
    <n v="1"/>
    <n v="273"/>
    <x v="375"/>
    <n v="354"/>
  </r>
  <r>
    <x v="13"/>
    <x v="2"/>
    <x v="0"/>
    <x v="1030"/>
    <n v="0"/>
    <n v="94"/>
    <x v="398"/>
    <n v="178"/>
  </r>
  <r>
    <x v="13"/>
    <x v="2"/>
    <x v="1"/>
    <x v="922"/>
    <n v="22.7"/>
    <n v="109"/>
    <x v="398"/>
    <n v="215"/>
  </r>
  <r>
    <x v="13"/>
    <x v="2"/>
    <x v="2"/>
    <x v="4436"/>
    <n v="55"/>
    <n v="173"/>
    <x v="399"/>
    <n v="268"/>
  </r>
  <r>
    <x v="13"/>
    <x v="2"/>
    <x v="3"/>
    <x v="4437"/>
    <n v="-2.1"/>
    <n v="218"/>
    <x v="400"/>
    <n v="303"/>
  </r>
  <r>
    <x v="13"/>
    <x v="2"/>
    <x v="4"/>
    <x v="4438"/>
    <n v="-5.6"/>
    <n v="123"/>
    <x v="399"/>
    <n v="284"/>
  </r>
  <r>
    <x v="13"/>
    <x v="2"/>
    <x v="5"/>
    <x v="4439"/>
    <n v="-4.5999999999999996"/>
    <n v="286"/>
    <x v="399"/>
    <n v="299"/>
  </r>
  <r>
    <x v="13"/>
    <x v="2"/>
    <x v="6"/>
    <x v="4440"/>
    <n v="4.7"/>
    <n v="185"/>
    <x v="399"/>
    <n v="341"/>
  </r>
  <r>
    <x v="13"/>
    <x v="2"/>
    <x v="7"/>
    <x v="594"/>
    <n v="0.6"/>
    <n v="219"/>
    <x v="400"/>
    <n v="401"/>
  </r>
  <r>
    <x v="13"/>
    <x v="2"/>
    <x v="8"/>
    <x v="4441"/>
    <n v="-0.8"/>
    <n v="362"/>
    <x v="400"/>
    <n v="408"/>
  </r>
  <r>
    <x v="13"/>
    <x v="2"/>
    <x v="9"/>
    <x v="4442"/>
    <n v="-10.1"/>
    <n v="363"/>
    <x v="414"/>
    <n v="472"/>
  </r>
  <r>
    <x v="13"/>
    <x v="2"/>
    <x v="10"/>
    <x v="2870"/>
    <n v="-20.6"/>
    <n v="378"/>
    <x v="414"/>
    <n v="486"/>
  </r>
  <r>
    <x v="13"/>
    <x v="2"/>
    <x v="11"/>
    <x v="4443"/>
    <n v="0.1"/>
    <n v="458"/>
    <x v="414"/>
    <n v="524"/>
  </r>
  <r>
    <x v="13"/>
    <x v="3"/>
    <x v="0"/>
    <x v="1400"/>
    <n v="0"/>
    <n v="58"/>
    <x v="192"/>
    <n v="71"/>
  </r>
  <r>
    <x v="13"/>
    <x v="3"/>
    <x v="1"/>
    <x v="585"/>
    <n v="111.3"/>
    <n v="36"/>
    <x v="192"/>
    <n v="75"/>
  </r>
  <r>
    <x v="13"/>
    <x v="3"/>
    <x v="2"/>
    <x v="635"/>
    <n v="-33.4"/>
    <n v="36"/>
    <x v="192"/>
    <n v="70"/>
  </r>
  <r>
    <x v="13"/>
    <x v="3"/>
    <x v="3"/>
    <x v="612"/>
    <n v="11.4"/>
    <n v="53"/>
    <x v="192"/>
    <n v="83"/>
  </r>
  <r>
    <x v="13"/>
    <x v="3"/>
    <x v="4"/>
    <x v="1361"/>
    <n v="17.2"/>
    <n v="74"/>
    <x v="192"/>
    <n v="90"/>
  </r>
  <r>
    <x v="13"/>
    <x v="3"/>
    <x v="5"/>
    <x v="1825"/>
    <n v="32.6"/>
    <n v="98"/>
    <x v="192"/>
    <n v="101"/>
  </r>
  <r>
    <x v="13"/>
    <x v="3"/>
    <x v="6"/>
    <x v="4444"/>
    <n v="15.2"/>
    <n v="57"/>
    <x v="192"/>
    <n v="113"/>
  </r>
  <r>
    <x v="13"/>
    <x v="3"/>
    <x v="7"/>
    <x v="4445"/>
    <n v="-0.5"/>
    <n v="51"/>
    <x v="192"/>
    <n v="116"/>
  </r>
  <r>
    <x v="13"/>
    <x v="3"/>
    <x v="8"/>
    <x v="1833"/>
    <n v="-21.5"/>
    <n v="31"/>
    <x v="192"/>
    <n v="129"/>
  </r>
  <r>
    <x v="13"/>
    <x v="3"/>
    <x v="9"/>
    <x v="1439"/>
    <n v="3"/>
    <n v="40"/>
    <x v="192"/>
    <n v="127"/>
  </r>
  <r>
    <x v="13"/>
    <x v="3"/>
    <x v="10"/>
    <x v="641"/>
    <n v="-5.6"/>
    <n v="54"/>
    <x v="192"/>
    <n v="144"/>
  </r>
  <r>
    <x v="13"/>
    <x v="3"/>
    <x v="11"/>
    <x v="3540"/>
    <n v="21.7"/>
    <n v="16"/>
    <x v="192"/>
    <n v="149"/>
  </r>
  <r>
    <x v="13"/>
    <x v="4"/>
    <x v="0"/>
    <x v="2736"/>
    <n v="0"/>
    <n v="2"/>
    <x v="256"/>
    <n v="50"/>
  </r>
  <r>
    <x v="13"/>
    <x v="4"/>
    <x v="1"/>
    <x v="613"/>
    <n v="54.6"/>
    <n v="2"/>
    <x v="256"/>
    <n v="69"/>
  </r>
  <r>
    <x v="13"/>
    <x v="4"/>
    <x v="2"/>
    <x v="2422"/>
    <n v="1.7"/>
    <n v="0"/>
    <x v="256"/>
    <n v="83"/>
  </r>
  <r>
    <x v="13"/>
    <x v="4"/>
    <x v="3"/>
    <x v="1785"/>
    <n v="-40.299999999999997"/>
    <n v="0"/>
    <x v="192"/>
    <n v="102"/>
  </r>
  <r>
    <x v="13"/>
    <x v="4"/>
    <x v="4"/>
    <x v="1809"/>
    <n v="242"/>
    <n v="5"/>
    <x v="192"/>
    <n v="121"/>
  </r>
  <r>
    <x v="13"/>
    <x v="4"/>
    <x v="5"/>
    <x v="637"/>
    <n v="-50.9"/>
    <n v="-1"/>
    <x v="192"/>
    <n v="134"/>
  </r>
  <r>
    <x v="13"/>
    <x v="4"/>
    <x v="6"/>
    <x v="999"/>
    <n v="50.5"/>
    <n v="2"/>
    <x v="192"/>
    <n v="146"/>
  </r>
  <r>
    <x v="13"/>
    <x v="4"/>
    <x v="7"/>
    <x v="2209"/>
    <n v="12.9"/>
    <n v="5"/>
    <x v="192"/>
    <n v="168"/>
  </r>
  <r>
    <x v="13"/>
    <x v="4"/>
    <x v="8"/>
    <x v="4445"/>
    <n v="23.3"/>
    <n v="8"/>
    <x v="192"/>
    <n v="167"/>
  </r>
  <r>
    <x v="13"/>
    <x v="4"/>
    <x v="9"/>
    <x v="712"/>
    <n v="-97.1"/>
    <n v="9"/>
    <x v="192"/>
    <n v="164"/>
  </r>
  <r>
    <x v="13"/>
    <x v="4"/>
    <x v="10"/>
    <x v="4446"/>
    <n v="-738.5"/>
    <n v="8"/>
    <x v="192"/>
    <n v="137"/>
  </r>
  <r>
    <x v="13"/>
    <x v="4"/>
    <x v="11"/>
    <x v="4447"/>
    <n v="30.8"/>
    <n v="59"/>
    <x v="192"/>
    <n v="182"/>
  </r>
  <r>
    <x v="13"/>
    <x v="5"/>
    <x v="0"/>
    <x v="711"/>
    <n v="0"/>
    <n v="0"/>
    <x v="327"/>
    <n v="25"/>
  </r>
  <r>
    <x v="13"/>
    <x v="5"/>
    <x v="1"/>
    <x v="4448"/>
    <n v="31.3"/>
    <n v="0"/>
    <x v="327"/>
    <n v="30"/>
  </r>
  <r>
    <x v="13"/>
    <x v="5"/>
    <x v="2"/>
    <x v="4448"/>
    <n v="-6.5"/>
    <n v="0"/>
    <x v="327"/>
    <n v="31"/>
  </r>
  <r>
    <x v="13"/>
    <x v="5"/>
    <x v="3"/>
    <x v="3072"/>
    <n v="0.5"/>
    <n v="0"/>
    <x v="327"/>
    <n v="35"/>
  </r>
  <r>
    <x v="13"/>
    <x v="5"/>
    <x v="4"/>
    <x v="4449"/>
    <n v="-0.3"/>
    <n v="4"/>
    <x v="327"/>
    <n v="35"/>
  </r>
  <r>
    <x v="13"/>
    <x v="5"/>
    <x v="5"/>
    <x v="2382"/>
    <n v="-0.6"/>
    <n v="4"/>
    <x v="327"/>
    <n v="34"/>
  </r>
  <r>
    <x v="13"/>
    <x v="5"/>
    <x v="6"/>
    <x v="3029"/>
    <n v="7.4"/>
    <n v="4"/>
    <x v="256"/>
    <n v="39"/>
  </r>
  <r>
    <x v="13"/>
    <x v="5"/>
    <x v="7"/>
    <x v="1784"/>
    <n v="51"/>
    <n v="5"/>
    <x v="256"/>
    <n v="66"/>
  </r>
  <r>
    <x v="13"/>
    <x v="5"/>
    <x v="8"/>
    <x v="1389"/>
    <n v="-6.2"/>
    <n v="5"/>
    <x v="256"/>
    <n v="64"/>
  </r>
  <r>
    <x v="13"/>
    <x v="5"/>
    <x v="9"/>
    <x v="1455"/>
    <n v="-6"/>
    <n v="5"/>
    <x v="256"/>
    <n v="61"/>
  </r>
  <r>
    <x v="13"/>
    <x v="5"/>
    <x v="10"/>
    <x v="3301"/>
    <n v="-10.3"/>
    <n v="5"/>
    <x v="256"/>
    <n v="62"/>
  </r>
  <r>
    <x v="13"/>
    <x v="5"/>
    <x v="11"/>
    <x v="1389"/>
    <n v="14.5"/>
    <n v="6"/>
    <x v="256"/>
    <n v="70"/>
  </r>
  <r>
    <x v="13"/>
    <x v="6"/>
    <x v="0"/>
    <x v="4450"/>
    <n v="0"/>
    <n v="2"/>
    <x v="256"/>
    <n v="25"/>
  </r>
  <r>
    <x v="13"/>
    <x v="6"/>
    <x v="1"/>
    <x v="2737"/>
    <n v="83.3"/>
    <n v="2"/>
    <x v="256"/>
    <n v="39"/>
  </r>
  <r>
    <x v="13"/>
    <x v="6"/>
    <x v="2"/>
    <x v="3299"/>
    <n v="7.5"/>
    <n v="0"/>
    <x v="256"/>
    <n v="52"/>
  </r>
  <r>
    <x v="13"/>
    <x v="6"/>
    <x v="3"/>
    <x v="2710"/>
    <n v="-66.3"/>
    <n v="0"/>
    <x v="256"/>
    <n v="67"/>
  </r>
  <r>
    <x v="13"/>
    <x v="6"/>
    <x v="4"/>
    <x v="1832"/>
    <n v="674.6"/>
    <n v="1"/>
    <x v="256"/>
    <n v="86"/>
  </r>
  <r>
    <x v="13"/>
    <x v="6"/>
    <x v="5"/>
    <x v="1455"/>
    <n v="-63.3"/>
    <n v="-5"/>
    <x v="256"/>
    <n v="100"/>
  </r>
  <r>
    <x v="13"/>
    <x v="6"/>
    <x v="6"/>
    <x v="3369"/>
    <n v="78.2"/>
    <n v="-2"/>
    <x v="256"/>
    <n v="107"/>
  </r>
  <r>
    <x v="13"/>
    <x v="6"/>
    <x v="7"/>
    <x v="4451"/>
    <n v="-0.9"/>
    <n v="0"/>
    <x v="256"/>
    <n v="102"/>
  </r>
  <r>
    <x v="13"/>
    <x v="6"/>
    <x v="8"/>
    <x v="1834"/>
    <n v="40.299999999999997"/>
    <n v="3"/>
    <x v="256"/>
    <n v="103"/>
  </r>
  <r>
    <x v="13"/>
    <x v="6"/>
    <x v="9"/>
    <x v="4452"/>
    <n v="-145.1"/>
    <n v="4"/>
    <x v="256"/>
    <n v="103"/>
  </r>
  <r>
    <x v="13"/>
    <x v="6"/>
    <x v="10"/>
    <x v="4453"/>
    <n v="395.8"/>
    <n v="3"/>
    <x v="256"/>
    <n v="75"/>
  </r>
  <r>
    <x v="13"/>
    <x v="6"/>
    <x v="11"/>
    <x v="4454"/>
    <n v="26.1"/>
    <n v="53"/>
    <x v="256"/>
    <n v="112"/>
  </r>
  <r>
    <x v="13"/>
    <x v="7"/>
    <x v="0"/>
    <x v="4455"/>
    <n v="0"/>
    <n v="2929"/>
    <x v="430"/>
    <n v="3679"/>
  </r>
  <r>
    <x v="13"/>
    <x v="7"/>
    <x v="1"/>
    <x v="4456"/>
    <n v="-0.9"/>
    <n v="1995"/>
    <x v="430"/>
    <n v="3731"/>
  </r>
  <r>
    <x v="13"/>
    <x v="7"/>
    <x v="2"/>
    <x v="4457"/>
    <n v="-2.2000000000000002"/>
    <n v="1138"/>
    <x v="104"/>
    <n v="3616"/>
  </r>
  <r>
    <x v="13"/>
    <x v="7"/>
    <x v="3"/>
    <x v="4458"/>
    <n v="7.2"/>
    <n v="958"/>
    <x v="675"/>
    <n v="3458"/>
  </r>
  <r>
    <x v="13"/>
    <x v="7"/>
    <x v="4"/>
    <x v="4459"/>
    <n v="-4.0999999999999996"/>
    <n v="998"/>
    <x v="104"/>
    <n v="3673"/>
  </r>
  <r>
    <x v="13"/>
    <x v="7"/>
    <x v="5"/>
    <x v="4460"/>
    <n v="8.1"/>
    <n v="1073"/>
    <x v="429"/>
    <n v="3736"/>
  </r>
  <r>
    <x v="13"/>
    <x v="7"/>
    <x v="6"/>
    <x v="4461"/>
    <n v="0.5"/>
    <n v="724"/>
    <x v="104"/>
    <n v="4002"/>
  </r>
  <r>
    <x v="13"/>
    <x v="7"/>
    <x v="7"/>
    <x v="4462"/>
    <n v="-11.1"/>
    <n v="883"/>
    <x v="500"/>
    <n v="3913"/>
  </r>
  <r>
    <x v="13"/>
    <x v="7"/>
    <x v="8"/>
    <x v="4463"/>
    <n v="5.5"/>
    <n v="1425"/>
    <x v="675"/>
    <n v="4302"/>
  </r>
  <r>
    <x v="13"/>
    <x v="7"/>
    <x v="9"/>
    <x v="4464"/>
    <n v="-3.5"/>
    <n v="1201"/>
    <x v="675"/>
    <n v="4427"/>
  </r>
  <r>
    <x v="13"/>
    <x v="7"/>
    <x v="10"/>
    <x v="4465"/>
    <n v="7"/>
    <n v="1580"/>
    <x v="524"/>
    <n v="4600"/>
  </r>
  <r>
    <x v="13"/>
    <x v="7"/>
    <x v="11"/>
    <x v="4466"/>
    <n v="1.5"/>
    <n v="1980"/>
    <x v="501"/>
    <n v="4934"/>
  </r>
  <r>
    <x v="13"/>
    <x v="8"/>
    <x v="0"/>
    <x v="2372"/>
    <n v="0"/>
    <n v="382"/>
    <x v="386"/>
    <n v="687"/>
  </r>
  <r>
    <x v="13"/>
    <x v="8"/>
    <x v="1"/>
    <x v="1895"/>
    <n v="50.4"/>
    <n v="941"/>
    <x v="393"/>
    <n v="815"/>
  </r>
  <r>
    <x v="13"/>
    <x v="8"/>
    <x v="2"/>
    <x v="2266"/>
    <n v="-25.1"/>
    <n v="238"/>
    <x v="393"/>
    <n v="803"/>
  </r>
  <r>
    <x v="13"/>
    <x v="8"/>
    <x v="3"/>
    <x v="2315"/>
    <n v="1.8"/>
    <n v="423"/>
    <x v="393"/>
    <n v="803"/>
  </r>
  <r>
    <x v="13"/>
    <x v="8"/>
    <x v="4"/>
    <x v="4467"/>
    <n v="19.100000000000001"/>
    <n v="276"/>
    <x v="393"/>
    <n v="830"/>
  </r>
  <r>
    <x v="13"/>
    <x v="8"/>
    <x v="5"/>
    <x v="1888"/>
    <n v="-11.6"/>
    <n v="320"/>
    <x v="394"/>
    <n v="867"/>
  </r>
  <r>
    <x v="13"/>
    <x v="8"/>
    <x v="6"/>
    <x v="4468"/>
    <n v="-4.4000000000000004"/>
    <n v="143"/>
    <x v="394"/>
    <n v="879"/>
  </r>
  <r>
    <x v="13"/>
    <x v="8"/>
    <x v="7"/>
    <x v="1981"/>
    <n v="-3.5"/>
    <n v="214"/>
    <x v="394"/>
    <n v="901"/>
  </r>
  <r>
    <x v="13"/>
    <x v="8"/>
    <x v="8"/>
    <x v="4469"/>
    <n v="23.6"/>
    <n v="662"/>
    <x v="394"/>
    <n v="923"/>
  </r>
  <r>
    <x v="13"/>
    <x v="8"/>
    <x v="9"/>
    <x v="1967"/>
    <n v="-20.3"/>
    <n v="447"/>
    <x v="394"/>
    <n v="992"/>
  </r>
  <r>
    <x v="13"/>
    <x v="8"/>
    <x v="10"/>
    <x v="4470"/>
    <n v="-16.8"/>
    <n v="369"/>
    <x v="394"/>
    <n v="1010"/>
  </r>
  <r>
    <x v="13"/>
    <x v="8"/>
    <x v="11"/>
    <x v="2201"/>
    <n v="12.5"/>
    <n v="425"/>
    <x v="394"/>
    <n v="1036"/>
  </r>
  <r>
    <x v="13"/>
    <x v="9"/>
    <x v="0"/>
    <x v="1361"/>
    <n v="0"/>
    <n v="8"/>
    <x v="383"/>
    <n v="103"/>
  </r>
  <r>
    <x v="13"/>
    <x v="9"/>
    <x v="1"/>
    <x v="635"/>
    <n v="-30.1"/>
    <n v="8"/>
    <x v="193"/>
    <n v="89"/>
  </r>
  <r>
    <x v="13"/>
    <x v="9"/>
    <x v="2"/>
    <x v="635"/>
    <n v="-0.9"/>
    <n v="12"/>
    <x v="193"/>
    <n v="91"/>
  </r>
  <r>
    <x v="13"/>
    <x v="9"/>
    <x v="3"/>
    <x v="1830"/>
    <n v="29"/>
    <n v="5"/>
    <x v="193"/>
    <n v="98"/>
  </r>
  <r>
    <x v="13"/>
    <x v="9"/>
    <x v="4"/>
    <x v="2084"/>
    <n v="-21.4"/>
    <n v="24"/>
    <x v="193"/>
    <n v="99"/>
  </r>
  <r>
    <x v="13"/>
    <x v="9"/>
    <x v="5"/>
    <x v="1397"/>
    <n v="87.6"/>
    <n v="30"/>
    <x v="192"/>
    <n v="106"/>
  </r>
  <r>
    <x v="13"/>
    <x v="9"/>
    <x v="6"/>
    <x v="643"/>
    <n v="-10.6"/>
    <n v="-20"/>
    <x v="192"/>
    <n v="109"/>
  </r>
  <r>
    <x v="13"/>
    <x v="9"/>
    <x v="7"/>
    <x v="1739"/>
    <n v="-2.9"/>
    <n v="6"/>
    <x v="192"/>
    <n v="113"/>
  </r>
  <r>
    <x v="13"/>
    <x v="9"/>
    <x v="8"/>
    <x v="585"/>
    <n v="-8.4"/>
    <n v="14"/>
    <x v="193"/>
    <n v="114"/>
  </r>
  <r>
    <x v="13"/>
    <x v="9"/>
    <x v="9"/>
    <x v="3495"/>
    <n v="6.2"/>
    <n v="12"/>
    <x v="193"/>
    <n v="124"/>
  </r>
  <r>
    <x v="13"/>
    <x v="9"/>
    <x v="10"/>
    <x v="4471"/>
    <n v="13.7"/>
    <n v="16"/>
    <x v="193"/>
    <n v="146"/>
  </r>
  <r>
    <x v="13"/>
    <x v="9"/>
    <x v="11"/>
    <x v="4472"/>
    <n v="-10.1"/>
    <n v="17"/>
    <x v="193"/>
    <n v="156"/>
  </r>
  <r>
    <x v="13"/>
    <x v="10"/>
    <x v="0"/>
    <x v="2157"/>
    <n v="0"/>
    <n v="150"/>
    <x v="389"/>
    <n v="264"/>
  </r>
  <r>
    <x v="13"/>
    <x v="10"/>
    <x v="1"/>
    <x v="1808"/>
    <n v="-38.299999999999997"/>
    <n v="46"/>
    <x v="390"/>
    <n v="231"/>
  </r>
  <r>
    <x v="13"/>
    <x v="10"/>
    <x v="2"/>
    <x v="2379"/>
    <n v="22.6"/>
    <n v="50"/>
    <x v="390"/>
    <n v="250"/>
  </r>
  <r>
    <x v="13"/>
    <x v="10"/>
    <x v="3"/>
    <x v="3590"/>
    <n v="7.9"/>
    <n v="28"/>
    <x v="390"/>
    <n v="243"/>
  </r>
  <r>
    <x v="13"/>
    <x v="10"/>
    <x v="4"/>
    <x v="1057"/>
    <n v="8.6"/>
    <n v="40"/>
    <x v="390"/>
    <n v="264"/>
  </r>
  <r>
    <x v="13"/>
    <x v="10"/>
    <x v="5"/>
    <x v="1058"/>
    <n v="-3.9"/>
    <n v="27"/>
    <x v="390"/>
    <n v="269"/>
  </r>
  <r>
    <x v="13"/>
    <x v="10"/>
    <x v="6"/>
    <x v="1457"/>
    <n v="-5.0999999999999996"/>
    <n v="25"/>
    <x v="390"/>
    <n v="272"/>
  </r>
  <r>
    <x v="13"/>
    <x v="10"/>
    <x v="7"/>
    <x v="2428"/>
    <n v="0.8"/>
    <n v="15"/>
    <x v="390"/>
    <n v="282"/>
  </r>
  <r>
    <x v="13"/>
    <x v="10"/>
    <x v="8"/>
    <x v="3475"/>
    <n v="14.2"/>
    <n v="30"/>
    <x v="390"/>
    <n v="313"/>
  </r>
  <r>
    <x v="13"/>
    <x v="10"/>
    <x v="9"/>
    <x v="2844"/>
    <n v="25.8"/>
    <n v="34"/>
    <x v="390"/>
    <n v="333"/>
  </r>
  <r>
    <x v="13"/>
    <x v="10"/>
    <x v="10"/>
    <x v="655"/>
    <n v="-16.2"/>
    <n v="21"/>
    <x v="390"/>
    <n v="329"/>
  </r>
  <r>
    <x v="13"/>
    <x v="10"/>
    <x v="11"/>
    <x v="2466"/>
    <n v="6.5"/>
    <n v="46"/>
    <x v="390"/>
    <n v="341"/>
  </r>
  <r>
    <x v="13"/>
    <x v="11"/>
    <x v="0"/>
    <x v="3013"/>
    <n v="0"/>
    <n v="11"/>
    <x v="256"/>
    <n v="24"/>
  </r>
  <r>
    <x v="13"/>
    <x v="11"/>
    <x v="1"/>
    <x v="3013"/>
    <n v="9.8000000000000007"/>
    <n v="5"/>
    <x v="256"/>
    <n v="25"/>
  </r>
  <r>
    <x v="13"/>
    <x v="11"/>
    <x v="2"/>
    <x v="717"/>
    <n v="2.9"/>
    <n v="3"/>
    <x v="256"/>
    <n v="25"/>
  </r>
  <r>
    <x v="13"/>
    <x v="11"/>
    <x v="3"/>
    <x v="1390"/>
    <n v="116.1"/>
    <n v="4"/>
    <x v="192"/>
    <n v="66"/>
  </r>
  <r>
    <x v="13"/>
    <x v="11"/>
    <x v="4"/>
    <x v="1782"/>
    <n v="0.9"/>
    <n v="20"/>
    <x v="192"/>
    <n v="74"/>
  </r>
  <r>
    <x v="13"/>
    <x v="11"/>
    <x v="5"/>
    <x v="1394"/>
    <n v="5.6"/>
    <n v="16"/>
    <x v="192"/>
    <n v="80"/>
  </r>
  <r>
    <x v="13"/>
    <x v="11"/>
    <x v="6"/>
    <x v="1391"/>
    <n v="7.3"/>
    <n v="9"/>
    <x v="192"/>
    <n v="81"/>
  </r>
  <r>
    <x v="13"/>
    <x v="11"/>
    <x v="7"/>
    <x v="1840"/>
    <n v="5.8"/>
    <n v="2"/>
    <x v="192"/>
    <n v="81"/>
  </r>
  <r>
    <x v="13"/>
    <x v="11"/>
    <x v="8"/>
    <x v="3321"/>
    <n v="28.8"/>
    <n v="30"/>
    <x v="192"/>
    <n v="87"/>
  </r>
  <r>
    <x v="13"/>
    <x v="11"/>
    <x v="9"/>
    <x v="647"/>
    <n v="17.2"/>
    <n v="7"/>
    <x v="192"/>
    <n v="92"/>
  </r>
  <r>
    <x v="13"/>
    <x v="11"/>
    <x v="10"/>
    <x v="649"/>
    <n v="17.2"/>
    <n v="49"/>
    <x v="192"/>
    <n v="98"/>
  </r>
  <r>
    <x v="13"/>
    <x v="11"/>
    <x v="11"/>
    <x v="3534"/>
    <n v="27.5"/>
    <n v="15"/>
    <x v="192"/>
    <n v="118"/>
  </r>
  <r>
    <x v="13"/>
    <x v="12"/>
    <x v="0"/>
    <x v="4473"/>
    <n v="0"/>
    <n v="1390"/>
    <x v="383"/>
    <n v="216"/>
  </r>
  <r>
    <x v="13"/>
    <x v="12"/>
    <x v="1"/>
    <x v="2380"/>
    <n v="73.7"/>
    <n v="297"/>
    <x v="383"/>
    <n v="214"/>
  </r>
  <r>
    <x v="13"/>
    <x v="12"/>
    <x v="2"/>
    <x v="1058"/>
    <n v="56.6"/>
    <n v="262"/>
    <x v="383"/>
    <n v="260"/>
  </r>
  <r>
    <x v="13"/>
    <x v="12"/>
    <x v="3"/>
    <x v="3369"/>
    <n v="-43.7"/>
    <n v="62"/>
    <x v="383"/>
    <n v="300"/>
  </r>
  <r>
    <x v="13"/>
    <x v="12"/>
    <x v="4"/>
    <x v="638"/>
    <n v="-11.2"/>
    <n v="135"/>
    <x v="383"/>
    <n v="228"/>
  </r>
  <r>
    <x v="13"/>
    <x v="12"/>
    <x v="5"/>
    <x v="2702"/>
    <n v="77.2"/>
    <n v="89"/>
    <x v="391"/>
    <n v="257"/>
  </r>
  <r>
    <x v="13"/>
    <x v="12"/>
    <x v="6"/>
    <x v="3332"/>
    <n v="24.9"/>
    <n v="33"/>
    <x v="391"/>
    <n v="284"/>
  </r>
  <r>
    <x v="13"/>
    <x v="12"/>
    <x v="7"/>
    <x v="2708"/>
    <n v="-18.899999999999999"/>
    <n v="65"/>
    <x v="391"/>
    <n v="335"/>
  </r>
  <r>
    <x v="13"/>
    <x v="12"/>
    <x v="8"/>
    <x v="1459"/>
    <n v="10.7"/>
    <n v="216"/>
    <x v="391"/>
    <n v="363"/>
  </r>
  <r>
    <x v="13"/>
    <x v="12"/>
    <x v="9"/>
    <x v="2428"/>
    <n v="-17.7"/>
    <n v="149"/>
    <x v="391"/>
    <n v="370"/>
  </r>
  <r>
    <x v="13"/>
    <x v="12"/>
    <x v="10"/>
    <x v="2465"/>
    <n v="47.5"/>
    <n v="183"/>
    <x v="391"/>
    <n v="372"/>
  </r>
  <r>
    <x v="13"/>
    <x v="12"/>
    <x v="11"/>
    <x v="1800"/>
    <n v="-0.8"/>
    <n v="789"/>
    <x v="390"/>
    <n v="415"/>
  </r>
  <r>
    <x v="13"/>
    <x v="13"/>
    <x v="0"/>
    <x v="1057"/>
    <n v="0"/>
    <n v="117"/>
    <x v="383"/>
    <n v="224"/>
  </r>
  <r>
    <x v="13"/>
    <x v="13"/>
    <x v="1"/>
    <x v="3322"/>
    <n v="-61.4"/>
    <n v="51"/>
    <x v="383"/>
    <n v="217"/>
  </r>
  <r>
    <x v="13"/>
    <x v="13"/>
    <x v="2"/>
    <x v="1053"/>
    <n v="165.5"/>
    <n v="38"/>
    <x v="383"/>
    <n v="205"/>
  </r>
  <r>
    <x v="13"/>
    <x v="13"/>
    <x v="3"/>
    <x v="3531"/>
    <n v="44.6"/>
    <n v="41"/>
    <x v="391"/>
    <n v="232"/>
  </r>
  <r>
    <x v="13"/>
    <x v="13"/>
    <x v="4"/>
    <x v="3852"/>
    <n v="-2.1"/>
    <n v="80"/>
    <x v="391"/>
    <n v="280"/>
  </r>
  <r>
    <x v="13"/>
    <x v="13"/>
    <x v="5"/>
    <x v="2169"/>
    <n v="4.3"/>
    <n v="74"/>
    <x v="391"/>
    <n v="278"/>
  </r>
  <r>
    <x v="13"/>
    <x v="13"/>
    <x v="6"/>
    <x v="3479"/>
    <n v="-2.8"/>
    <n v="50"/>
    <x v="391"/>
    <n v="289"/>
  </r>
  <r>
    <x v="13"/>
    <x v="13"/>
    <x v="7"/>
    <x v="2149"/>
    <n v="-10"/>
    <n v="95"/>
    <x v="391"/>
    <n v="268"/>
  </r>
  <r>
    <x v="13"/>
    <x v="13"/>
    <x v="8"/>
    <x v="2762"/>
    <n v="11.9"/>
    <n v="57"/>
    <x v="390"/>
    <n v="314"/>
  </r>
  <r>
    <x v="13"/>
    <x v="13"/>
    <x v="9"/>
    <x v="685"/>
    <n v="101"/>
    <n v="78"/>
    <x v="391"/>
    <n v="309"/>
  </r>
  <r>
    <x v="13"/>
    <x v="13"/>
    <x v="10"/>
    <x v="4474"/>
    <n v="25.5"/>
    <n v="126"/>
    <x v="390"/>
    <n v="333"/>
  </r>
  <r>
    <x v="13"/>
    <x v="13"/>
    <x v="11"/>
    <x v="2485"/>
    <n v="-42.5"/>
    <n v="97"/>
    <x v="383"/>
    <n v="233"/>
  </r>
  <r>
    <x v="13"/>
    <x v="14"/>
    <x v="0"/>
    <x v="3748"/>
    <n v="0"/>
    <n v="566"/>
    <x v="414"/>
    <n v="709"/>
  </r>
  <r>
    <x v="13"/>
    <x v="14"/>
    <x v="1"/>
    <x v="2708"/>
    <n v="-28.4"/>
    <n v="428"/>
    <x v="400"/>
    <n v="675"/>
  </r>
  <r>
    <x v="13"/>
    <x v="14"/>
    <x v="2"/>
    <x v="3430"/>
    <n v="9.6999999999999993"/>
    <n v="346"/>
    <x v="399"/>
    <n v="669"/>
  </r>
  <r>
    <x v="13"/>
    <x v="14"/>
    <x v="3"/>
    <x v="4475"/>
    <n v="52.2"/>
    <n v="223"/>
    <x v="398"/>
    <n v="512"/>
  </r>
  <r>
    <x v="13"/>
    <x v="14"/>
    <x v="4"/>
    <x v="3385"/>
    <n v="-32.1"/>
    <n v="261"/>
    <x v="398"/>
    <n v="534"/>
  </r>
  <r>
    <x v="13"/>
    <x v="14"/>
    <x v="5"/>
    <x v="3273"/>
    <n v="4"/>
    <n v="348"/>
    <x v="398"/>
    <n v="486"/>
  </r>
  <r>
    <x v="13"/>
    <x v="14"/>
    <x v="6"/>
    <x v="2114"/>
    <n v="4.0999999999999996"/>
    <n v="315"/>
    <x v="389"/>
    <n v="574"/>
  </r>
  <r>
    <x v="13"/>
    <x v="14"/>
    <x v="7"/>
    <x v="3389"/>
    <n v="-12.8"/>
    <n v="370"/>
    <x v="389"/>
    <n v="609"/>
  </r>
  <r>
    <x v="13"/>
    <x v="14"/>
    <x v="8"/>
    <x v="3501"/>
    <n v="-15.6"/>
    <n v="324"/>
    <x v="399"/>
    <n v="897"/>
  </r>
  <r>
    <x v="13"/>
    <x v="14"/>
    <x v="9"/>
    <x v="3009"/>
    <n v="-40.9"/>
    <n v="320"/>
    <x v="400"/>
    <n v="925"/>
  </r>
  <r>
    <x v="13"/>
    <x v="14"/>
    <x v="10"/>
    <x v="2464"/>
    <n v="-31.2"/>
    <n v="661"/>
    <x v="400"/>
    <n v="905"/>
  </r>
  <r>
    <x v="13"/>
    <x v="14"/>
    <x v="11"/>
    <x v="2465"/>
    <n v="37.6"/>
    <n v="525"/>
    <x v="415"/>
    <n v="1142"/>
  </r>
  <r>
    <x v="13"/>
    <x v="15"/>
    <x v="0"/>
    <x v="1857"/>
    <n v="0"/>
    <n v="125"/>
    <x v="400"/>
    <n v="407"/>
  </r>
  <r>
    <x v="13"/>
    <x v="15"/>
    <x v="1"/>
    <x v="2128"/>
    <n v="8.8000000000000007"/>
    <n v="160"/>
    <x v="414"/>
    <n v="447"/>
  </r>
  <r>
    <x v="13"/>
    <x v="15"/>
    <x v="2"/>
    <x v="3271"/>
    <n v="-13.5"/>
    <n v="90"/>
    <x v="399"/>
    <n v="401"/>
  </r>
  <r>
    <x v="13"/>
    <x v="15"/>
    <x v="3"/>
    <x v="2125"/>
    <n v="-17.899999999999999"/>
    <n v="40"/>
    <x v="399"/>
    <n v="388"/>
  </r>
  <r>
    <x v="13"/>
    <x v="15"/>
    <x v="4"/>
    <x v="3373"/>
    <n v="26.5"/>
    <n v="88"/>
    <x v="400"/>
    <n v="442"/>
  </r>
  <r>
    <x v="13"/>
    <x v="15"/>
    <x v="5"/>
    <x v="4476"/>
    <n v="-2"/>
    <n v="96"/>
    <x v="399"/>
    <n v="448"/>
  </r>
  <r>
    <x v="13"/>
    <x v="15"/>
    <x v="6"/>
    <x v="2171"/>
    <n v="15.3"/>
    <n v="74"/>
    <x v="399"/>
    <n v="477"/>
  </r>
  <r>
    <x v="13"/>
    <x v="15"/>
    <x v="7"/>
    <x v="3400"/>
    <n v="-10.3"/>
    <n v="65"/>
    <x v="399"/>
    <n v="451"/>
  </r>
  <r>
    <x v="13"/>
    <x v="15"/>
    <x v="8"/>
    <x v="2465"/>
    <n v="-9.3000000000000007"/>
    <n v="34"/>
    <x v="398"/>
    <n v="416"/>
  </r>
  <r>
    <x v="13"/>
    <x v="15"/>
    <x v="9"/>
    <x v="3001"/>
    <n v="13.9"/>
    <n v="71"/>
    <x v="399"/>
    <n v="485"/>
  </r>
  <r>
    <x v="13"/>
    <x v="15"/>
    <x v="10"/>
    <x v="4477"/>
    <n v="12.3"/>
    <n v="86"/>
    <x v="398"/>
    <n v="452"/>
  </r>
  <r>
    <x v="13"/>
    <x v="15"/>
    <x v="11"/>
    <x v="4478"/>
    <n v="28.8"/>
    <n v="33"/>
    <x v="398"/>
    <n v="436"/>
  </r>
  <r>
    <x v="13"/>
    <x v="16"/>
    <x v="0"/>
    <x v="2825"/>
    <n v="0"/>
    <n v="100"/>
    <x v="388"/>
    <n v="739"/>
  </r>
  <r>
    <x v="13"/>
    <x v="16"/>
    <x v="1"/>
    <x v="3073"/>
    <n v="-35.1"/>
    <n v="20"/>
    <x v="392"/>
    <n v="590"/>
  </r>
  <r>
    <x v="13"/>
    <x v="16"/>
    <x v="2"/>
    <x v="2132"/>
    <n v="-11.6"/>
    <n v="49"/>
    <x v="414"/>
    <n v="459"/>
  </r>
  <r>
    <x v="13"/>
    <x v="16"/>
    <x v="3"/>
    <x v="2762"/>
    <n v="-11.4"/>
    <n v="75"/>
    <x v="398"/>
    <n v="351"/>
  </r>
  <r>
    <x v="13"/>
    <x v="16"/>
    <x v="4"/>
    <x v="2841"/>
    <n v="1.1000000000000001"/>
    <n v="35"/>
    <x v="399"/>
    <n v="368"/>
  </r>
  <r>
    <x v="13"/>
    <x v="16"/>
    <x v="5"/>
    <x v="1458"/>
    <n v="-17.100000000000001"/>
    <n v="34"/>
    <x v="399"/>
    <n v="389"/>
  </r>
  <r>
    <x v="13"/>
    <x v="16"/>
    <x v="6"/>
    <x v="2127"/>
    <n v="35.9"/>
    <n v="79"/>
    <x v="414"/>
    <n v="520"/>
  </r>
  <r>
    <x v="13"/>
    <x v="16"/>
    <x v="7"/>
    <x v="4479"/>
    <n v="-29.4"/>
    <n v="35"/>
    <x v="400"/>
    <n v="467"/>
  </r>
  <r>
    <x v="13"/>
    <x v="16"/>
    <x v="8"/>
    <x v="737"/>
    <n v="14.8"/>
    <n v="26"/>
    <x v="399"/>
    <n v="428"/>
  </r>
  <r>
    <x v="13"/>
    <x v="16"/>
    <x v="9"/>
    <x v="4160"/>
    <n v="-28.6"/>
    <n v="34"/>
    <x v="398"/>
    <n v="371"/>
  </r>
  <r>
    <x v="13"/>
    <x v="16"/>
    <x v="10"/>
    <x v="2786"/>
    <n v="120.3"/>
    <n v="22"/>
    <x v="399"/>
    <n v="505"/>
  </r>
  <r>
    <x v="13"/>
    <x v="16"/>
    <x v="11"/>
    <x v="1900"/>
    <n v="23"/>
    <n v="9"/>
    <x v="400"/>
    <n v="565"/>
  </r>
  <r>
    <x v="13"/>
    <x v="17"/>
    <x v="0"/>
    <x v="1840"/>
    <n v="0"/>
    <n v="32"/>
    <x v="193"/>
    <n v="92"/>
  </r>
  <r>
    <x v="13"/>
    <x v="17"/>
    <x v="1"/>
    <x v="1829"/>
    <n v="-24.1"/>
    <n v="15"/>
    <x v="192"/>
    <n v="85"/>
  </r>
  <r>
    <x v="13"/>
    <x v="17"/>
    <x v="2"/>
    <x v="2423"/>
    <n v="23.1"/>
    <n v="12"/>
    <x v="192"/>
    <n v="87"/>
  </r>
  <r>
    <x v="13"/>
    <x v="17"/>
    <x v="3"/>
    <x v="639"/>
    <n v="-4.4000000000000004"/>
    <n v="26"/>
    <x v="192"/>
    <n v="84"/>
  </r>
  <r>
    <x v="13"/>
    <x v="17"/>
    <x v="4"/>
    <x v="637"/>
    <n v="3.2"/>
    <n v="12"/>
    <x v="192"/>
    <n v="92"/>
  </r>
  <r>
    <x v="13"/>
    <x v="17"/>
    <x v="5"/>
    <x v="644"/>
    <n v="2.6"/>
    <n v="26"/>
    <x v="192"/>
    <n v="95"/>
  </r>
  <r>
    <x v="13"/>
    <x v="17"/>
    <x v="6"/>
    <x v="1361"/>
    <n v="-1.5"/>
    <n v="12"/>
    <x v="192"/>
    <n v="89"/>
  </r>
  <r>
    <x v="13"/>
    <x v="17"/>
    <x v="7"/>
    <x v="3321"/>
    <n v="-11.8"/>
    <n v="6"/>
    <x v="192"/>
    <n v="86"/>
  </r>
  <r>
    <x v="13"/>
    <x v="17"/>
    <x v="8"/>
    <x v="1829"/>
    <n v="-18.600000000000001"/>
    <n v="16"/>
    <x v="192"/>
    <n v="82"/>
  </r>
  <r>
    <x v="13"/>
    <x v="17"/>
    <x v="9"/>
    <x v="3301"/>
    <n v="-31.8"/>
    <n v="13"/>
    <x v="192"/>
    <n v="83"/>
  </r>
  <r>
    <x v="13"/>
    <x v="17"/>
    <x v="10"/>
    <x v="611"/>
    <n v="79.3"/>
    <n v="15"/>
    <x v="192"/>
    <n v="80"/>
  </r>
  <r>
    <x v="13"/>
    <x v="17"/>
    <x v="11"/>
    <x v="1794"/>
    <n v="-28.1"/>
    <n v="16"/>
    <x v="192"/>
    <n v="85"/>
  </r>
  <r>
    <x v="13"/>
    <x v="18"/>
    <x v="0"/>
    <x v="4445"/>
    <n v="0"/>
    <n v="48"/>
    <x v="391"/>
    <n v="214"/>
  </r>
  <r>
    <x v="13"/>
    <x v="18"/>
    <x v="1"/>
    <x v="4480"/>
    <n v="72.599999999999994"/>
    <n v="24"/>
    <x v="398"/>
    <n v="343"/>
  </r>
  <r>
    <x v="13"/>
    <x v="18"/>
    <x v="2"/>
    <x v="655"/>
    <n v="-4.5"/>
    <n v="38"/>
    <x v="398"/>
    <n v="366"/>
  </r>
  <r>
    <x v="13"/>
    <x v="18"/>
    <x v="3"/>
    <x v="2123"/>
    <n v="0.5"/>
    <n v="31"/>
    <x v="398"/>
    <n v="381"/>
  </r>
  <r>
    <x v="13"/>
    <x v="18"/>
    <x v="4"/>
    <x v="553"/>
    <n v="-41.5"/>
    <n v="27"/>
    <x v="400"/>
    <n v="462"/>
  </r>
  <r>
    <x v="13"/>
    <x v="18"/>
    <x v="5"/>
    <x v="4481"/>
    <n v="173.1"/>
    <n v="13"/>
    <x v="400"/>
    <n v="461"/>
  </r>
  <r>
    <x v="13"/>
    <x v="18"/>
    <x v="6"/>
    <x v="659"/>
    <n v="-31.4"/>
    <n v="4"/>
    <x v="399"/>
    <n v="428"/>
  </r>
  <r>
    <x v="13"/>
    <x v="18"/>
    <x v="7"/>
    <x v="2709"/>
    <n v="-17.3"/>
    <n v="10"/>
    <x v="390"/>
    <n v="320"/>
  </r>
  <r>
    <x v="13"/>
    <x v="18"/>
    <x v="8"/>
    <x v="2765"/>
    <n v="-0.3"/>
    <n v="16"/>
    <x v="390"/>
    <n v="365"/>
  </r>
  <r>
    <x v="13"/>
    <x v="18"/>
    <x v="9"/>
    <x v="3266"/>
    <n v="-7.6"/>
    <n v="36"/>
    <x v="390"/>
    <n v="343"/>
  </r>
  <r>
    <x v="13"/>
    <x v="18"/>
    <x v="10"/>
    <x v="3276"/>
    <n v="-7.8"/>
    <n v="32"/>
    <x v="390"/>
    <n v="370"/>
  </r>
  <r>
    <x v="13"/>
    <x v="18"/>
    <x v="11"/>
    <x v="1462"/>
    <n v="22"/>
    <n v="8"/>
    <x v="390"/>
    <n v="407"/>
  </r>
  <r>
    <x v="13"/>
    <x v="19"/>
    <x v="0"/>
    <x v="4482"/>
    <n v="0"/>
    <n v="270"/>
    <x v="390"/>
    <n v="524"/>
  </r>
  <r>
    <x v="13"/>
    <x v="19"/>
    <x v="1"/>
    <x v="4483"/>
    <n v="-6.4"/>
    <n v="430"/>
    <x v="390"/>
    <n v="467"/>
  </r>
  <r>
    <x v="13"/>
    <x v="19"/>
    <x v="2"/>
    <x v="4484"/>
    <n v="-14.8"/>
    <n v="893"/>
    <x v="390"/>
    <n v="413"/>
  </r>
  <r>
    <x v="13"/>
    <x v="19"/>
    <x v="3"/>
    <x v="4485"/>
    <n v="10.7"/>
    <n v="1056"/>
    <x v="398"/>
    <n v="541"/>
  </r>
  <r>
    <x v="13"/>
    <x v="19"/>
    <x v="4"/>
    <x v="2453"/>
    <n v="12.7"/>
    <n v="1668"/>
    <x v="398"/>
    <n v="641"/>
  </r>
  <r>
    <x v="13"/>
    <x v="19"/>
    <x v="5"/>
    <x v="4486"/>
    <n v="-1.8"/>
    <n v="863"/>
    <x v="398"/>
    <n v="619"/>
  </r>
  <r>
    <x v="13"/>
    <x v="19"/>
    <x v="6"/>
    <x v="3961"/>
    <n v="3.4"/>
    <n v="1433"/>
    <x v="398"/>
    <n v="726"/>
  </r>
  <r>
    <x v="13"/>
    <x v="19"/>
    <x v="7"/>
    <x v="4487"/>
    <n v="-0.2"/>
    <n v="2387"/>
    <x v="399"/>
    <n v="727"/>
  </r>
  <r>
    <x v="13"/>
    <x v="19"/>
    <x v="8"/>
    <x v="3703"/>
    <n v="8.3000000000000007"/>
    <n v="1797"/>
    <x v="399"/>
    <n v="759"/>
  </r>
  <r>
    <x v="13"/>
    <x v="19"/>
    <x v="9"/>
    <x v="4488"/>
    <n v="5"/>
    <n v="1357"/>
    <x v="399"/>
    <n v="1037"/>
  </r>
  <r>
    <x v="13"/>
    <x v="19"/>
    <x v="10"/>
    <x v="4489"/>
    <n v="-0.6"/>
    <n v="1747"/>
    <x v="399"/>
    <n v="917"/>
  </r>
  <r>
    <x v="13"/>
    <x v="19"/>
    <x v="11"/>
    <x v="4490"/>
    <n v="-14.9"/>
    <n v="2250"/>
    <x v="399"/>
    <n v="932"/>
  </r>
  <r>
    <x v="13"/>
    <x v="20"/>
    <x v="0"/>
    <x v="1356"/>
    <n v="0"/>
    <n v="193"/>
    <x v="383"/>
    <n v="170"/>
  </r>
  <r>
    <x v="13"/>
    <x v="20"/>
    <x v="1"/>
    <x v="3293"/>
    <n v="30.3"/>
    <n v="391"/>
    <x v="383"/>
    <n v="197"/>
  </r>
  <r>
    <x v="13"/>
    <x v="20"/>
    <x v="2"/>
    <x v="1461"/>
    <n v="-7.4"/>
    <n v="209"/>
    <x v="383"/>
    <n v="192"/>
  </r>
  <r>
    <x v="13"/>
    <x v="20"/>
    <x v="3"/>
    <x v="1459"/>
    <n v="1"/>
    <n v="147"/>
    <x v="383"/>
    <n v="208"/>
  </r>
  <r>
    <x v="13"/>
    <x v="20"/>
    <x v="4"/>
    <x v="1429"/>
    <n v="15"/>
    <n v="178"/>
    <x v="383"/>
    <n v="229"/>
  </r>
  <r>
    <x v="13"/>
    <x v="20"/>
    <x v="5"/>
    <x v="3478"/>
    <n v="2.1"/>
    <n v="147"/>
    <x v="383"/>
    <n v="249"/>
  </r>
  <r>
    <x v="13"/>
    <x v="20"/>
    <x v="6"/>
    <x v="4491"/>
    <n v="-1.9"/>
    <n v="256"/>
    <x v="383"/>
    <n v="259"/>
  </r>
  <r>
    <x v="13"/>
    <x v="20"/>
    <x v="7"/>
    <x v="4492"/>
    <n v="12.7"/>
    <n v="299"/>
    <x v="391"/>
    <n v="276"/>
  </r>
  <r>
    <x v="13"/>
    <x v="20"/>
    <x v="8"/>
    <x v="3577"/>
    <n v="12.1"/>
    <n v="503"/>
    <x v="391"/>
    <n v="290"/>
  </r>
  <r>
    <x v="13"/>
    <x v="20"/>
    <x v="9"/>
    <x v="4493"/>
    <n v="3.3"/>
    <n v="249"/>
    <x v="390"/>
    <n v="343"/>
  </r>
  <r>
    <x v="13"/>
    <x v="20"/>
    <x v="10"/>
    <x v="2109"/>
    <n v="-6.6"/>
    <n v="288"/>
    <x v="390"/>
    <n v="359"/>
  </r>
  <r>
    <x v="13"/>
    <x v="20"/>
    <x v="11"/>
    <x v="4494"/>
    <n v="19.7"/>
    <n v="417"/>
    <x v="390"/>
    <n v="368"/>
  </r>
  <r>
    <x v="13"/>
    <x v="21"/>
    <x v="0"/>
    <x v="870"/>
    <n v="0"/>
    <n v="173"/>
    <x v="378"/>
    <n v="1314"/>
  </r>
  <r>
    <x v="13"/>
    <x v="21"/>
    <x v="1"/>
    <x v="4495"/>
    <n v="-5.7"/>
    <n v="179"/>
    <x v="445"/>
    <n v="1362"/>
  </r>
  <r>
    <x v="13"/>
    <x v="21"/>
    <x v="2"/>
    <x v="4496"/>
    <n v="2.2999999999999998"/>
    <n v="257"/>
    <x v="445"/>
    <n v="1457"/>
  </r>
  <r>
    <x v="13"/>
    <x v="21"/>
    <x v="3"/>
    <x v="4497"/>
    <n v="6.9"/>
    <n v="294"/>
    <x v="93"/>
    <n v="1587"/>
  </r>
  <r>
    <x v="13"/>
    <x v="21"/>
    <x v="4"/>
    <x v="4498"/>
    <n v="3"/>
    <n v="547"/>
    <x v="38"/>
    <n v="1734"/>
  </r>
  <r>
    <x v="13"/>
    <x v="21"/>
    <x v="5"/>
    <x v="4499"/>
    <n v="-0.4"/>
    <n v="412"/>
    <x v="92"/>
    <n v="1802"/>
  </r>
  <r>
    <x v="13"/>
    <x v="21"/>
    <x v="6"/>
    <x v="3849"/>
    <n v="4.2"/>
    <n v="427"/>
    <x v="35"/>
    <n v="1979"/>
  </r>
  <r>
    <x v="13"/>
    <x v="21"/>
    <x v="7"/>
    <x v="4500"/>
    <n v="6.6"/>
    <n v="360"/>
    <x v="33"/>
    <n v="2171"/>
  </r>
  <r>
    <x v="13"/>
    <x v="21"/>
    <x v="8"/>
    <x v="3843"/>
    <n v="9.9"/>
    <n v="412"/>
    <x v="423"/>
    <n v="2464"/>
  </r>
  <r>
    <x v="13"/>
    <x v="21"/>
    <x v="9"/>
    <x v="4501"/>
    <n v="4"/>
    <n v="446"/>
    <x v="110"/>
    <n v="2644"/>
  </r>
  <r>
    <x v="13"/>
    <x v="21"/>
    <x v="10"/>
    <x v="4502"/>
    <n v="2.7"/>
    <n v="544"/>
    <x v="90"/>
    <n v="2867"/>
  </r>
  <r>
    <x v="13"/>
    <x v="21"/>
    <x v="11"/>
    <x v="2601"/>
    <n v="13"/>
    <n v="642"/>
    <x v="109"/>
    <n v="3158"/>
  </r>
  <r>
    <x v="13"/>
    <x v="22"/>
    <x v="0"/>
    <x v="4503"/>
    <n v="0"/>
    <n v="191"/>
    <x v="107"/>
    <n v="1783"/>
  </r>
  <r>
    <x v="13"/>
    <x v="22"/>
    <x v="1"/>
    <x v="4504"/>
    <n v="-3.9"/>
    <n v="167"/>
    <x v="581"/>
    <n v="1804"/>
  </r>
  <r>
    <x v="13"/>
    <x v="22"/>
    <x v="2"/>
    <x v="4505"/>
    <n v="1.6"/>
    <n v="188"/>
    <x v="108"/>
    <n v="1850"/>
  </r>
  <r>
    <x v="13"/>
    <x v="22"/>
    <x v="3"/>
    <x v="2163"/>
    <n v="3.3"/>
    <n v="225"/>
    <x v="108"/>
    <n v="1936"/>
  </r>
  <r>
    <x v="13"/>
    <x v="22"/>
    <x v="4"/>
    <x v="4506"/>
    <n v="20.100000000000001"/>
    <n v="146"/>
    <x v="600"/>
    <n v="2037"/>
  </r>
  <r>
    <x v="13"/>
    <x v="22"/>
    <x v="5"/>
    <x v="4507"/>
    <n v="-6.7"/>
    <n v="228"/>
    <x v="600"/>
    <n v="2103"/>
  </r>
  <r>
    <x v="13"/>
    <x v="22"/>
    <x v="6"/>
    <x v="2908"/>
    <n v="4.8"/>
    <n v="189"/>
    <x v="581"/>
    <n v="2145"/>
  </r>
  <r>
    <x v="13"/>
    <x v="22"/>
    <x v="7"/>
    <x v="2895"/>
    <n v="14.7"/>
    <n v="244"/>
    <x v="580"/>
    <n v="2230"/>
  </r>
  <r>
    <x v="13"/>
    <x v="22"/>
    <x v="8"/>
    <x v="1997"/>
    <n v="7.3"/>
    <n v="289"/>
    <x v="107"/>
    <n v="2272"/>
  </r>
  <r>
    <x v="13"/>
    <x v="22"/>
    <x v="9"/>
    <x v="809"/>
    <n v="-2.6"/>
    <n v="281"/>
    <x v="107"/>
    <n v="2369"/>
  </r>
  <r>
    <x v="13"/>
    <x v="22"/>
    <x v="10"/>
    <x v="4508"/>
    <n v="0"/>
    <n v="270"/>
    <x v="601"/>
    <n v="2428"/>
  </r>
  <r>
    <x v="13"/>
    <x v="22"/>
    <x v="11"/>
    <x v="4509"/>
    <n v="-1.9"/>
    <n v="342"/>
    <x v="600"/>
    <n v="2455"/>
  </r>
  <r>
    <x v="13"/>
    <x v="23"/>
    <x v="0"/>
    <x v="456"/>
    <n v="0"/>
    <n v="0"/>
    <x v="327"/>
    <n v="0"/>
  </r>
  <r>
    <x v="13"/>
    <x v="23"/>
    <x v="1"/>
    <x v="456"/>
    <n v="0"/>
    <n v="0"/>
    <x v="327"/>
    <n v="0"/>
  </r>
  <r>
    <x v="13"/>
    <x v="23"/>
    <x v="2"/>
    <x v="456"/>
    <n v="0"/>
    <n v="0"/>
    <x v="327"/>
    <n v="0"/>
  </r>
  <r>
    <x v="13"/>
    <x v="23"/>
    <x v="3"/>
    <x v="456"/>
    <n v="0"/>
    <n v="0"/>
    <x v="327"/>
    <n v="0"/>
  </r>
  <r>
    <x v="13"/>
    <x v="23"/>
    <x v="4"/>
    <x v="456"/>
    <n v="0"/>
    <n v="0"/>
    <x v="327"/>
    <n v="0"/>
  </r>
  <r>
    <x v="13"/>
    <x v="23"/>
    <x v="5"/>
    <x v="456"/>
    <n v="0"/>
    <n v="0"/>
    <x v="327"/>
    <n v="0"/>
  </r>
  <r>
    <x v="13"/>
    <x v="23"/>
    <x v="6"/>
    <x v="456"/>
    <n v="0"/>
    <n v="0"/>
    <x v="327"/>
    <n v="0"/>
  </r>
  <r>
    <x v="13"/>
    <x v="23"/>
    <x v="7"/>
    <x v="456"/>
    <n v="0"/>
    <n v="0"/>
    <x v="327"/>
    <n v="0"/>
  </r>
  <r>
    <x v="13"/>
    <x v="23"/>
    <x v="8"/>
    <x v="456"/>
    <n v="0"/>
    <n v="0"/>
    <x v="327"/>
    <n v="0"/>
  </r>
  <r>
    <x v="13"/>
    <x v="23"/>
    <x v="9"/>
    <x v="456"/>
    <n v="0"/>
    <n v="0"/>
    <x v="327"/>
    <n v="0"/>
  </r>
  <r>
    <x v="13"/>
    <x v="23"/>
    <x v="10"/>
    <x v="456"/>
    <n v="0"/>
    <n v="0"/>
    <x v="327"/>
    <n v="0"/>
  </r>
  <r>
    <x v="13"/>
    <x v="23"/>
    <x v="11"/>
    <x v="456"/>
    <n v="0"/>
    <n v="0"/>
    <x v="327"/>
    <n v="0"/>
  </r>
  <r>
    <x v="13"/>
    <x v="24"/>
    <x v="0"/>
    <x v="3072"/>
    <n v="0"/>
    <n v="-7"/>
    <x v="256"/>
    <n v="28"/>
  </r>
  <r>
    <x v="13"/>
    <x v="24"/>
    <x v="1"/>
    <x v="714"/>
    <n v="-18.600000000000001"/>
    <n v="-9"/>
    <x v="256"/>
    <n v="25"/>
  </r>
  <r>
    <x v="13"/>
    <x v="24"/>
    <x v="2"/>
    <x v="2381"/>
    <n v="-4.2"/>
    <n v="-10"/>
    <x v="327"/>
    <n v="18"/>
  </r>
  <r>
    <x v="13"/>
    <x v="24"/>
    <x v="3"/>
    <x v="3030"/>
    <n v="43.8"/>
    <n v="-15"/>
    <x v="256"/>
    <n v="36"/>
  </r>
  <r>
    <x v="13"/>
    <x v="24"/>
    <x v="4"/>
    <x v="2434"/>
    <n v="11.6"/>
    <n v="-6"/>
    <x v="256"/>
    <n v="42"/>
  </r>
  <r>
    <x v="13"/>
    <x v="24"/>
    <x v="5"/>
    <x v="616"/>
    <n v="64.8"/>
    <n v="1"/>
    <x v="256"/>
    <n v="44"/>
  </r>
  <r>
    <x v="13"/>
    <x v="24"/>
    <x v="6"/>
    <x v="611"/>
    <n v="24.4"/>
    <n v="-3"/>
    <x v="256"/>
    <n v="31"/>
  </r>
  <r>
    <x v="13"/>
    <x v="24"/>
    <x v="7"/>
    <x v="2405"/>
    <n v="30.5"/>
    <n v="-1"/>
    <x v="256"/>
    <n v="59"/>
  </r>
  <r>
    <x v="13"/>
    <x v="24"/>
    <x v="8"/>
    <x v="3035"/>
    <n v="23.6"/>
    <n v="6"/>
    <x v="192"/>
    <n v="79"/>
  </r>
  <r>
    <x v="13"/>
    <x v="24"/>
    <x v="9"/>
    <x v="3496"/>
    <n v="-23.5"/>
    <n v="0"/>
    <x v="192"/>
    <n v="87"/>
  </r>
  <r>
    <x v="13"/>
    <x v="24"/>
    <x v="10"/>
    <x v="715"/>
    <n v="-65"/>
    <n v="3"/>
    <x v="192"/>
    <n v="67"/>
  </r>
  <r>
    <x v="13"/>
    <x v="24"/>
    <x v="11"/>
    <x v="714"/>
    <n v="-11.3"/>
    <n v="-15"/>
    <x v="192"/>
    <n v="55"/>
  </r>
  <r>
    <x v="13"/>
    <x v="25"/>
    <x v="0"/>
    <x v="3152"/>
    <n v="0"/>
    <n v="375"/>
    <x v="416"/>
    <n v="1252"/>
  </r>
  <r>
    <x v="13"/>
    <x v="25"/>
    <x v="1"/>
    <x v="4510"/>
    <n v="10.3"/>
    <n v="455"/>
    <x v="419"/>
    <n v="1407"/>
  </r>
  <r>
    <x v="13"/>
    <x v="25"/>
    <x v="2"/>
    <x v="4511"/>
    <n v="6"/>
    <n v="166"/>
    <x v="419"/>
    <n v="1437"/>
  </r>
  <r>
    <x v="13"/>
    <x v="25"/>
    <x v="3"/>
    <x v="4512"/>
    <n v="14"/>
    <n v="762"/>
    <x v="378"/>
    <n v="2253"/>
  </r>
  <r>
    <x v="13"/>
    <x v="25"/>
    <x v="4"/>
    <x v="4513"/>
    <n v="-17.600000000000001"/>
    <n v="718"/>
    <x v="381"/>
    <n v="2199"/>
  </r>
  <r>
    <x v="13"/>
    <x v="25"/>
    <x v="5"/>
    <x v="2250"/>
    <n v="11.7"/>
    <n v="337"/>
    <x v="445"/>
    <n v="2307"/>
  </r>
  <r>
    <x v="13"/>
    <x v="25"/>
    <x v="6"/>
    <x v="4514"/>
    <n v="-16.2"/>
    <n v="246"/>
    <x v="445"/>
    <n v="2229"/>
  </r>
  <r>
    <x v="13"/>
    <x v="25"/>
    <x v="7"/>
    <x v="4515"/>
    <n v="-2.6"/>
    <n v="427"/>
    <x v="379"/>
    <n v="2157"/>
  </r>
  <r>
    <x v="13"/>
    <x v="25"/>
    <x v="8"/>
    <x v="3617"/>
    <n v="-8.1"/>
    <n v="848"/>
    <x v="379"/>
    <n v="2179"/>
  </r>
  <r>
    <x v="13"/>
    <x v="25"/>
    <x v="9"/>
    <x v="2828"/>
    <n v="-22.7"/>
    <n v="722"/>
    <x v="379"/>
    <n v="2246"/>
  </r>
  <r>
    <x v="13"/>
    <x v="25"/>
    <x v="10"/>
    <x v="4516"/>
    <n v="-12.8"/>
    <n v="2586"/>
    <x v="379"/>
    <n v="2310"/>
  </r>
  <r>
    <x v="13"/>
    <x v="25"/>
    <x v="11"/>
    <x v="2850"/>
    <n v="6.1"/>
    <n v="2617"/>
    <x v="379"/>
    <n v="2451"/>
  </r>
  <r>
    <x v="13"/>
    <x v="26"/>
    <x v="0"/>
    <x v="647"/>
    <n v="0"/>
    <n v="6"/>
    <x v="193"/>
    <n v="122"/>
  </r>
  <r>
    <x v="13"/>
    <x v="26"/>
    <x v="1"/>
    <x v="1837"/>
    <n v="8"/>
    <n v="-46"/>
    <x v="383"/>
    <n v="127"/>
  </r>
  <r>
    <x v="13"/>
    <x v="26"/>
    <x v="2"/>
    <x v="2407"/>
    <n v="5.4"/>
    <n v="10"/>
    <x v="383"/>
    <n v="120"/>
  </r>
  <r>
    <x v="13"/>
    <x v="26"/>
    <x v="3"/>
    <x v="1835"/>
    <n v="-11.1"/>
    <n v="15"/>
    <x v="193"/>
    <n v="101"/>
  </r>
  <r>
    <x v="13"/>
    <x v="26"/>
    <x v="4"/>
    <x v="1836"/>
    <n v="3.7"/>
    <n v="7"/>
    <x v="193"/>
    <n v="129"/>
  </r>
  <r>
    <x v="13"/>
    <x v="26"/>
    <x v="5"/>
    <x v="2115"/>
    <n v="19.600000000000001"/>
    <n v="10"/>
    <x v="193"/>
    <n v="138"/>
  </r>
  <r>
    <x v="13"/>
    <x v="26"/>
    <x v="6"/>
    <x v="3303"/>
    <n v="-4.9000000000000004"/>
    <n v="8"/>
    <x v="193"/>
    <n v="141"/>
  </r>
  <r>
    <x v="13"/>
    <x v="26"/>
    <x v="7"/>
    <x v="3495"/>
    <n v="-10.6"/>
    <n v="12"/>
    <x v="193"/>
    <n v="136"/>
  </r>
  <r>
    <x v="13"/>
    <x v="26"/>
    <x v="8"/>
    <x v="4517"/>
    <n v="-13.9"/>
    <n v="3"/>
    <x v="193"/>
    <n v="126"/>
  </r>
  <r>
    <x v="13"/>
    <x v="26"/>
    <x v="9"/>
    <x v="648"/>
    <n v="-7.2"/>
    <n v="4"/>
    <x v="193"/>
    <n v="128"/>
  </r>
  <r>
    <x v="13"/>
    <x v="26"/>
    <x v="10"/>
    <x v="1836"/>
    <n v="3.7"/>
    <n v="3"/>
    <x v="193"/>
    <n v="140"/>
  </r>
  <r>
    <x v="13"/>
    <x v="26"/>
    <x v="11"/>
    <x v="3371"/>
    <n v="-5.6"/>
    <n v="20"/>
    <x v="193"/>
    <n v="140"/>
  </r>
  <r>
    <x v="13"/>
    <x v="27"/>
    <x v="0"/>
    <x v="4518"/>
    <n v="0"/>
    <n v="154"/>
    <x v="388"/>
    <n v="403"/>
  </r>
  <r>
    <x v="13"/>
    <x v="27"/>
    <x v="1"/>
    <x v="3297"/>
    <n v="-1.2"/>
    <n v="123"/>
    <x v="386"/>
    <n v="394"/>
  </r>
  <r>
    <x v="13"/>
    <x v="27"/>
    <x v="2"/>
    <x v="3010"/>
    <n v="1.2"/>
    <n v="66"/>
    <x v="386"/>
    <n v="424"/>
  </r>
  <r>
    <x v="13"/>
    <x v="27"/>
    <x v="3"/>
    <x v="4097"/>
    <n v="7.1"/>
    <n v="61"/>
    <x v="388"/>
    <n v="468"/>
  </r>
  <r>
    <x v="13"/>
    <x v="27"/>
    <x v="4"/>
    <x v="3927"/>
    <n v="8"/>
    <n v="123"/>
    <x v="388"/>
    <n v="488"/>
  </r>
  <r>
    <x v="13"/>
    <x v="27"/>
    <x v="5"/>
    <x v="1855"/>
    <n v="4.3"/>
    <n v="75"/>
    <x v="388"/>
    <n v="508"/>
  </r>
  <r>
    <x v="13"/>
    <x v="27"/>
    <x v="6"/>
    <x v="4519"/>
    <n v="5.6"/>
    <n v="86"/>
    <x v="394"/>
    <n v="535"/>
  </r>
  <r>
    <x v="13"/>
    <x v="27"/>
    <x v="7"/>
    <x v="2412"/>
    <n v="7.5"/>
    <n v="79"/>
    <x v="395"/>
    <n v="589"/>
  </r>
  <r>
    <x v="13"/>
    <x v="27"/>
    <x v="8"/>
    <x v="4520"/>
    <n v="5.5"/>
    <n v="192"/>
    <x v="384"/>
    <n v="622"/>
  </r>
  <r>
    <x v="13"/>
    <x v="27"/>
    <x v="9"/>
    <x v="4521"/>
    <n v="3.5"/>
    <n v="187"/>
    <x v="384"/>
    <n v="648"/>
  </r>
  <r>
    <x v="13"/>
    <x v="27"/>
    <x v="10"/>
    <x v="4522"/>
    <n v="-3.4"/>
    <n v="156"/>
    <x v="384"/>
    <n v="702"/>
  </r>
  <r>
    <x v="13"/>
    <x v="27"/>
    <x v="11"/>
    <x v="4523"/>
    <n v="12.2"/>
    <n v="262"/>
    <x v="421"/>
    <n v="723"/>
  </r>
  <r>
    <x v="13"/>
    <x v="28"/>
    <x v="0"/>
    <x v="3372"/>
    <n v="0"/>
    <n v="68"/>
    <x v="389"/>
    <n v="312"/>
  </r>
  <r>
    <x v="13"/>
    <x v="28"/>
    <x v="1"/>
    <x v="4524"/>
    <n v="8.5"/>
    <n v="160"/>
    <x v="389"/>
    <n v="335"/>
  </r>
  <r>
    <x v="13"/>
    <x v="28"/>
    <x v="2"/>
    <x v="2757"/>
    <n v="-1.4"/>
    <n v="276"/>
    <x v="389"/>
    <n v="358"/>
  </r>
  <r>
    <x v="13"/>
    <x v="28"/>
    <x v="3"/>
    <x v="3373"/>
    <n v="1.6"/>
    <n v="115"/>
    <x v="389"/>
    <n v="336"/>
  </r>
  <r>
    <x v="13"/>
    <x v="28"/>
    <x v="4"/>
    <x v="4525"/>
    <n v="9.4"/>
    <n v="140"/>
    <x v="389"/>
    <n v="379"/>
  </r>
  <r>
    <x v="13"/>
    <x v="28"/>
    <x v="5"/>
    <x v="3555"/>
    <n v="8"/>
    <n v="111"/>
    <x v="389"/>
    <n v="421"/>
  </r>
  <r>
    <x v="13"/>
    <x v="28"/>
    <x v="6"/>
    <x v="4519"/>
    <n v="6.3"/>
    <n v="123"/>
    <x v="389"/>
    <n v="427"/>
  </r>
  <r>
    <x v="13"/>
    <x v="28"/>
    <x v="7"/>
    <x v="3579"/>
    <n v="-9.6"/>
    <n v="144"/>
    <x v="389"/>
    <n v="388"/>
  </r>
  <r>
    <x v="13"/>
    <x v="28"/>
    <x v="8"/>
    <x v="2486"/>
    <n v="12.8"/>
    <n v="172"/>
    <x v="389"/>
    <n v="477"/>
  </r>
  <r>
    <x v="13"/>
    <x v="28"/>
    <x v="9"/>
    <x v="4526"/>
    <n v="5.3"/>
    <n v="201"/>
    <x v="398"/>
    <n v="502"/>
  </r>
  <r>
    <x v="13"/>
    <x v="28"/>
    <x v="10"/>
    <x v="4519"/>
    <n v="-8.6"/>
    <n v="275"/>
    <x v="398"/>
    <n v="514"/>
  </r>
  <r>
    <x v="13"/>
    <x v="28"/>
    <x v="11"/>
    <x v="3074"/>
    <n v="0.3"/>
    <n v="216"/>
    <x v="398"/>
    <n v="528"/>
  </r>
  <r>
    <x v="13"/>
    <x v="29"/>
    <x v="0"/>
    <x v="3147"/>
    <n v="0"/>
    <n v="74"/>
    <x v="390"/>
    <n v="401"/>
  </r>
  <r>
    <x v="13"/>
    <x v="29"/>
    <x v="1"/>
    <x v="3596"/>
    <n v="6.5"/>
    <n v="71"/>
    <x v="390"/>
    <n v="439"/>
  </r>
  <r>
    <x v="13"/>
    <x v="29"/>
    <x v="2"/>
    <x v="2830"/>
    <n v="-13.6"/>
    <n v="63"/>
    <x v="391"/>
    <n v="387"/>
  </r>
  <r>
    <x v="13"/>
    <x v="29"/>
    <x v="3"/>
    <x v="2420"/>
    <n v="-4.4000000000000004"/>
    <n v="70"/>
    <x v="391"/>
    <n v="398"/>
  </r>
  <r>
    <x v="13"/>
    <x v="29"/>
    <x v="4"/>
    <x v="682"/>
    <n v="-9.6"/>
    <n v="82"/>
    <x v="391"/>
    <n v="371"/>
  </r>
  <r>
    <x v="13"/>
    <x v="29"/>
    <x v="5"/>
    <x v="4527"/>
    <n v="8.9"/>
    <n v="70"/>
    <x v="391"/>
    <n v="385"/>
  </r>
  <r>
    <x v="13"/>
    <x v="29"/>
    <x v="6"/>
    <x v="4176"/>
    <n v="0"/>
    <n v="58"/>
    <x v="391"/>
    <n v="386"/>
  </r>
  <r>
    <x v="13"/>
    <x v="29"/>
    <x v="7"/>
    <x v="2136"/>
    <n v="6.3"/>
    <n v="18"/>
    <x v="383"/>
    <n v="384"/>
  </r>
  <r>
    <x v="13"/>
    <x v="29"/>
    <x v="8"/>
    <x v="4528"/>
    <n v="2.2999999999999998"/>
    <n v="35"/>
    <x v="383"/>
    <n v="381"/>
  </r>
  <r>
    <x v="13"/>
    <x v="29"/>
    <x v="9"/>
    <x v="3118"/>
    <n v="-1"/>
    <n v="60"/>
    <x v="383"/>
    <n v="370"/>
  </r>
  <r>
    <x v="13"/>
    <x v="29"/>
    <x v="10"/>
    <x v="4529"/>
    <n v="3.2"/>
    <n v="66"/>
    <x v="383"/>
    <n v="376"/>
  </r>
  <r>
    <x v="13"/>
    <x v="29"/>
    <x v="11"/>
    <x v="3176"/>
    <n v="-4"/>
    <n v="109"/>
    <x v="391"/>
    <n v="383"/>
  </r>
  <r>
    <x v="13"/>
    <x v="30"/>
    <x v="0"/>
    <x v="2147"/>
    <n v="0"/>
    <n v="508"/>
    <x v="391"/>
    <n v="126"/>
  </r>
  <r>
    <x v="13"/>
    <x v="30"/>
    <x v="1"/>
    <x v="3556"/>
    <n v="-3"/>
    <n v="889"/>
    <x v="383"/>
    <n v="102"/>
  </r>
  <r>
    <x v="13"/>
    <x v="30"/>
    <x v="2"/>
    <x v="4478"/>
    <n v="0.5"/>
    <n v="184"/>
    <x v="383"/>
    <n v="117"/>
  </r>
  <r>
    <x v="13"/>
    <x v="30"/>
    <x v="3"/>
    <x v="1077"/>
    <n v="3.6"/>
    <n v="491"/>
    <x v="383"/>
    <n v="113"/>
  </r>
  <r>
    <x v="13"/>
    <x v="30"/>
    <x v="4"/>
    <x v="4530"/>
    <n v="2.6"/>
    <n v="464"/>
    <x v="383"/>
    <n v="116"/>
  </r>
  <r>
    <x v="13"/>
    <x v="30"/>
    <x v="5"/>
    <x v="3592"/>
    <n v="-3.7"/>
    <n v="462"/>
    <x v="383"/>
    <n v="118"/>
  </r>
  <r>
    <x v="13"/>
    <x v="30"/>
    <x v="6"/>
    <x v="1915"/>
    <n v="9.1999999999999993"/>
    <n v="482"/>
    <x v="383"/>
    <n v="138"/>
  </r>
  <r>
    <x v="13"/>
    <x v="30"/>
    <x v="7"/>
    <x v="4531"/>
    <n v="10.3"/>
    <n v="603"/>
    <x v="391"/>
    <n v="151"/>
  </r>
  <r>
    <x v="13"/>
    <x v="30"/>
    <x v="8"/>
    <x v="1774"/>
    <n v="-7.1"/>
    <n v="640"/>
    <x v="391"/>
    <n v="152"/>
  </r>
  <r>
    <x v="13"/>
    <x v="30"/>
    <x v="9"/>
    <x v="1408"/>
    <n v="5.7"/>
    <n v="834"/>
    <x v="391"/>
    <n v="157"/>
  </r>
  <r>
    <x v="13"/>
    <x v="30"/>
    <x v="10"/>
    <x v="4532"/>
    <n v="-10.1"/>
    <n v="530"/>
    <x v="390"/>
    <n v="169"/>
  </r>
  <r>
    <x v="13"/>
    <x v="30"/>
    <x v="11"/>
    <x v="3134"/>
    <n v="5.5"/>
    <n v="676"/>
    <x v="390"/>
    <n v="180"/>
  </r>
  <r>
    <x v="13"/>
    <x v="31"/>
    <x v="0"/>
    <x v="4533"/>
    <n v="0"/>
    <n v="2045"/>
    <x v="255"/>
    <m/>
  </r>
  <r>
    <x v="13"/>
    <x v="31"/>
    <x v="1"/>
    <x v="1144"/>
    <n v="-5.4"/>
    <n v="2472"/>
    <x v="255"/>
    <m/>
  </r>
  <r>
    <x v="13"/>
    <x v="31"/>
    <x v="2"/>
    <x v="3650"/>
    <n v="4.5"/>
    <n v="2318"/>
    <x v="255"/>
    <m/>
  </r>
  <r>
    <x v="13"/>
    <x v="31"/>
    <x v="3"/>
    <x v="1082"/>
    <n v="-3.9"/>
    <n v="2074"/>
    <x v="255"/>
    <m/>
  </r>
  <r>
    <x v="13"/>
    <x v="31"/>
    <x v="4"/>
    <x v="667"/>
    <n v="9.3000000000000007"/>
    <n v="2716"/>
    <x v="255"/>
    <m/>
  </r>
  <r>
    <x v="13"/>
    <x v="31"/>
    <x v="5"/>
    <x v="1851"/>
    <n v="0.1"/>
    <n v="2542"/>
    <x v="255"/>
    <m/>
  </r>
  <r>
    <x v="13"/>
    <x v="31"/>
    <x v="6"/>
    <x v="1016"/>
    <n v="5"/>
    <n v="2932"/>
    <x v="255"/>
    <m/>
  </r>
  <r>
    <x v="13"/>
    <x v="31"/>
    <x v="7"/>
    <x v="4534"/>
    <n v="5.0999999999999996"/>
    <n v="1424"/>
    <x v="255"/>
    <m/>
  </r>
  <r>
    <x v="13"/>
    <x v="31"/>
    <x v="8"/>
    <x v="4495"/>
    <n v="0.5"/>
    <n v="1505"/>
    <x v="255"/>
    <m/>
  </r>
  <r>
    <x v="13"/>
    <x v="31"/>
    <x v="9"/>
    <x v="4535"/>
    <n v="2.6"/>
    <n v="3926"/>
    <x v="255"/>
    <m/>
  </r>
  <r>
    <x v="13"/>
    <x v="31"/>
    <x v="10"/>
    <x v="4536"/>
    <n v="-9.8000000000000007"/>
    <n v="3660"/>
    <x v="255"/>
    <m/>
  </r>
  <r>
    <x v="13"/>
    <x v="31"/>
    <x v="11"/>
    <x v="4537"/>
    <n v="4.5999999999999996"/>
    <n v="3727"/>
    <x v="327"/>
    <n v="2257"/>
  </r>
  <r>
    <x v="13"/>
    <x v="32"/>
    <x v="0"/>
    <x v="4538"/>
    <n v="0"/>
    <n v="738"/>
    <x v="386"/>
    <n v="688"/>
  </r>
  <r>
    <x v="13"/>
    <x v="32"/>
    <x v="1"/>
    <x v="3749"/>
    <n v="13.7"/>
    <n v="136"/>
    <x v="386"/>
    <n v="778"/>
  </r>
  <r>
    <x v="13"/>
    <x v="32"/>
    <x v="2"/>
    <x v="2799"/>
    <n v="-6.9"/>
    <n v="-9"/>
    <x v="386"/>
    <n v="770"/>
  </r>
  <r>
    <x v="13"/>
    <x v="32"/>
    <x v="3"/>
    <x v="4539"/>
    <n v="-10.199999999999999"/>
    <n v="335"/>
    <x v="386"/>
    <n v="755"/>
  </r>
  <r>
    <x v="13"/>
    <x v="32"/>
    <x v="4"/>
    <x v="2107"/>
    <n v="1.4"/>
    <n v="850"/>
    <x v="386"/>
    <n v="788"/>
  </r>
  <r>
    <x v="13"/>
    <x v="32"/>
    <x v="5"/>
    <x v="4540"/>
    <n v="0"/>
    <n v="592"/>
    <x v="387"/>
    <n v="797"/>
  </r>
  <r>
    <x v="13"/>
    <x v="32"/>
    <x v="6"/>
    <x v="4541"/>
    <n v="6.3"/>
    <n v="761"/>
    <x v="386"/>
    <n v="860"/>
  </r>
  <r>
    <x v="13"/>
    <x v="32"/>
    <x v="7"/>
    <x v="754"/>
    <n v="13.5"/>
    <n v="769"/>
    <x v="388"/>
    <n v="905"/>
  </r>
  <r>
    <x v="13"/>
    <x v="32"/>
    <x v="8"/>
    <x v="4542"/>
    <n v="-9.6"/>
    <n v="82"/>
    <x v="386"/>
    <n v="851"/>
  </r>
  <r>
    <x v="13"/>
    <x v="32"/>
    <x v="9"/>
    <x v="4543"/>
    <n v="6.2"/>
    <n v="147"/>
    <x v="388"/>
    <n v="883"/>
  </r>
  <r>
    <x v="13"/>
    <x v="32"/>
    <x v="10"/>
    <x v="1847"/>
    <n v="-0.3"/>
    <n v="119"/>
    <x v="388"/>
    <n v="944"/>
  </r>
  <r>
    <x v="13"/>
    <x v="32"/>
    <x v="11"/>
    <x v="1348"/>
    <n v="-1.2"/>
    <n v="388"/>
    <x v="388"/>
    <n v="998"/>
  </r>
  <r>
    <x v="13"/>
    <x v="33"/>
    <x v="0"/>
    <x v="740"/>
    <n v="0"/>
    <n v="29"/>
    <x v="396"/>
    <n v="384"/>
  </r>
  <r>
    <x v="13"/>
    <x v="33"/>
    <x v="1"/>
    <x v="3004"/>
    <n v="16"/>
    <n v="26"/>
    <x v="415"/>
    <n v="390"/>
  </r>
  <r>
    <x v="13"/>
    <x v="33"/>
    <x v="2"/>
    <x v="1010"/>
    <n v="-8.6999999999999993"/>
    <n v="-15"/>
    <x v="414"/>
    <n v="359"/>
  </r>
  <r>
    <x v="13"/>
    <x v="33"/>
    <x v="3"/>
    <x v="3006"/>
    <n v="4.4000000000000004"/>
    <n v="31"/>
    <x v="415"/>
    <n v="404"/>
  </r>
  <r>
    <x v="13"/>
    <x v="33"/>
    <x v="4"/>
    <x v="2779"/>
    <n v="3.6"/>
    <n v="43"/>
    <x v="396"/>
    <n v="479"/>
  </r>
  <r>
    <x v="13"/>
    <x v="33"/>
    <x v="5"/>
    <x v="3373"/>
    <n v="-0.4"/>
    <n v="69"/>
    <x v="396"/>
    <n v="479"/>
  </r>
  <r>
    <x v="13"/>
    <x v="33"/>
    <x v="6"/>
    <x v="3513"/>
    <n v="7.3"/>
    <n v="68"/>
    <x v="396"/>
    <n v="488"/>
  </r>
  <r>
    <x v="13"/>
    <x v="33"/>
    <x v="7"/>
    <x v="2171"/>
    <n v="-5"/>
    <n v="78"/>
    <x v="392"/>
    <n v="512"/>
  </r>
  <r>
    <x v="13"/>
    <x v="33"/>
    <x v="8"/>
    <x v="4544"/>
    <n v="-4.4000000000000004"/>
    <n v="147"/>
    <x v="392"/>
    <n v="546"/>
  </r>
  <r>
    <x v="13"/>
    <x v="33"/>
    <x v="9"/>
    <x v="4545"/>
    <n v="6.5"/>
    <n v="165"/>
    <x v="387"/>
    <n v="603"/>
  </r>
  <r>
    <x v="13"/>
    <x v="33"/>
    <x v="10"/>
    <x v="4546"/>
    <n v="10.5"/>
    <n v="165"/>
    <x v="386"/>
    <n v="661"/>
  </r>
  <r>
    <x v="13"/>
    <x v="33"/>
    <x v="11"/>
    <x v="3146"/>
    <n v="8"/>
    <n v="93"/>
    <x v="386"/>
    <n v="767"/>
  </r>
  <r>
    <x v="13"/>
    <x v="34"/>
    <x v="0"/>
    <x v="4547"/>
    <n v="0"/>
    <n v="987"/>
    <x v="416"/>
    <n v="1518"/>
  </r>
  <r>
    <x v="13"/>
    <x v="34"/>
    <x v="1"/>
    <x v="4548"/>
    <n v="6.2"/>
    <n v="1083"/>
    <x v="419"/>
    <n v="1671"/>
  </r>
  <r>
    <x v="13"/>
    <x v="34"/>
    <x v="2"/>
    <x v="4549"/>
    <n v="6.8"/>
    <n v="1429"/>
    <x v="382"/>
    <n v="1773"/>
  </r>
  <r>
    <x v="13"/>
    <x v="34"/>
    <x v="3"/>
    <x v="4550"/>
    <n v="5.6"/>
    <n v="1574"/>
    <x v="381"/>
    <n v="1909"/>
  </r>
  <r>
    <x v="13"/>
    <x v="34"/>
    <x v="4"/>
    <x v="4551"/>
    <n v="-1.8"/>
    <n v="1837"/>
    <x v="381"/>
    <n v="1946"/>
  </r>
  <r>
    <x v="13"/>
    <x v="34"/>
    <x v="5"/>
    <x v="3905"/>
    <n v="3.3"/>
    <n v="1800"/>
    <x v="420"/>
    <n v="2102"/>
  </r>
  <r>
    <x v="13"/>
    <x v="34"/>
    <x v="6"/>
    <x v="4552"/>
    <n v="5.7"/>
    <n v="1596"/>
    <x v="420"/>
    <n v="2204"/>
  </r>
  <r>
    <x v="13"/>
    <x v="34"/>
    <x v="7"/>
    <x v="2752"/>
    <n v="-0.2"/>
    <n v="1599"/>
    <x v="380"/>
    <n v="2199"/>
  </r>
  <r>
    <x v="13"/>
    <x v="34"/>
    <x v="8"/>
    <x v="3507"/>
    <n v="-4.5999999999999996"/>
    <n v="1681"/>
    <x v="380"/>
    <n v="2103"/>
  </r>
  <r>
    <x v="13"/>
    <x v="34"/>
    <x v="9"/>
    <x v="4553"/>
    <n v="1.3"/>
    <n v="1434"/>
    <x v="380"/>
    <n v="2153"/>
  </r>
  <r>
    <x v="13"/>
    <x v="34"/>
    <x v="10"/>
    <x v="4554"/>
    <n v="1.8"/>
    <n v="1595"/>
    <x v="380"/>
    <n v="2216"/>
  </r>
  <r>
    <x v="13"/>
    <x v="34"/>
    <x v="11"/>
    <x v="4555"/>
    <n v="6.2"/>
    <n v="1931"/>
    <x v="380"/>
    <n v="2446"/>
  </r>
  <r>
    <x v="13"/>
    <x v="35"/>
    <x v="0"/>
    <x v="2557"/>
    <n v="0"/>
    <n v="309"/>
    <x v="35"/>
    <n v="1861"/>
  </r>
  <r>
    <x v="13"/>
    <x v="35"/>
    <x v="1"/>
    <x v="4535"/>
    <n v="1.5"/>
    <n v="450"/>
    <x v="34"/>
    <n v="2018"/>
  </r>
  <r>
    <x v="13"/>
    <x v="35"/>
    <x v="2"/>
    <x v="4556"/>
    <n v="0.3"/>
    <n v="500"/>
    <x v="35"/>
    <n v="2062"/>
  </r>
  <r>
    <x v="13"/>
    <x v="35"/>
    <x v="3"/>
    <x v="110"/>
    <n v="4.5999999999999996"/>
    <n v="439"/>
    <x v="37"/>
    <n v="2227"/>
  </r>
  <r>
    <x v="13"/>
    <x v="35"/>
    <x v="4"/>
    <x v="1731"/>
    <n v="-0.9"/>
    <n v="261"/>
    <x v="33"/>
    <n v="2333"/>
  </r>
  <r>
    <x v="13"/>
    <x v="35"/>
    <x v="5"/>
    <x v="2166"/>
    <n v="-2"/>
    <n v="321"/>
    <x v="37"/>
    <n v="2393"/>
  </r>
  <r>
    <x v="13"/>
    <x v="35"/>
    <x v="6"/>
    <x v="4271"/>
    <n v="-0.6"/>
    <n v="426"/>
    <x v="91"/>
    <n v="2425"/>
  </r>
  <r>
    <x v="13"/>
    <x v="35"/>
    <x v="7"/>
    <x v="1735"/>
    <n v="6.2"/>
    <n v="590"/>
    <x v="34"/>
    <n v="2588"/>
  </r>
  <r>
    <x v="13"/>
    <x v="35"/>
    <x v="8"/>
    <x v="4557"/>
    <n v="-1"/>
    <n v="757"/>
    <x v="34"/>
    <n v="2679"/>
  </r>
  <r>
    <x v="13"/>
    <x v="35"/>
    <x v="9"/>
    <x v="4558"/>
    <n v="-0.7"/>
    <n v="619"/>
    <x v="37"/>
    <n v="2774"/>
  </r>
  <r>
    <x v="13"/>
    <x v="35"/>
    <x v="10"/>
    <x v="4559"/>
    <n v="-0.5"/>
    <n v="579"/>
    <x v="37"/>
    <n v="2888"/>
  </r>
  <r>
    <x v="13"/>
    <x v="35"/>
    <x v="11"/>
    <x v="4560"/>
    <n v="-0.7"/>
    <n v="788"/>
    <x v="37"/>
    <n v="3003"/>
  </r>
  <r>
    <x v="13"/>
    <x v="36"/>
    <x v="0"/>
    <x v="4561"/>
    <n v="0"/>
    <n v="364"/>
    <x v="505"/>
    <n v="4395"/>
  </r>
  <r>
    <x v="13"/>
    <x v="36"/>
    <x v="1"/>
    <x v="4562"/>
    <n v="0.4"/>
    <n v="377"/>
    <x v="114"/>
    <n v="4688"/>
  </r>
  <r>
    <x v="13"/>
    <x v="36"/>
    <x v="2"/>
    <x v="4563"/>
    <n v="0.8"/>
    <n v="382"/>
    <x v="115"/>
    <n v="4927"/>
  </r>
  <r>
    <x v="13"/>
    <x v="36"/>
    <x v="3"/>
    <x v="4564"/>
    <n v="-0.8"/>
    <n v="421"/>
    <x v="482"/>
    <n v="5201"/>
  </r>
  <r>
    <x v="13"/>
    <x v="36"/>
    <x v="4"/>
    <x v="4565"/>
    <n v="2.7"/>
    <n v="431"/>
    <x v="113"/>
    <n v="5539"/>
  </r>
  <r>
    <x v="13"/>
    <x v="36"/>
    <x v="5"/>
    <x v="3238"/>
    <n v="-0.6"/>
    <n v="472"/>
    <x v="484"/>
    <n v="5832"/>
  </r>
  <r>
    <x v="13"/>
    <x v="36"/>
    <x v="6"/>
    <x v="4566"/>
    <n v="1.3"/>
    <n v="581"/>
    <x v="120"/>
    <n v="6187"/>
  </r>
  <r>
    <x v="13"/>
    <x v="36"/>
    <x v="7"/>
    <x v="4567"/>
    <n v="1"/>
    <n v="566"/>
    <x v="23"/>
    <n v="6405"/>
  </r>
  <r>
    <x v="13"/>
    <x v="36"/>
    <x v="8"/>
    <x v="4568"/>
    <n v="1.6"/>
    <n v="755"/>
    <x v="112"/>
    <n v="6656"/>
  </r>
  <r>
    <x v="13"/>
    <x v="36"/>
    <x v="9"/>
    <x v="4569"/>
    <n v="-1.1000000000000001"/>
    <n v="750"/>
    <x v="112"/>
    <n v="6826"/>
  </r>
  <r>
    <x v="13"/>
    <x v="36"/>
    <x v="10"/>
    <x v="4570"/>
    <n v="0.6"/>
    <n v="632"/>
    <x v="112"/>
    <n v="7187"/>
  </r>
  <r>
    <x v="13"/>
    <x v="36"/>
    <x v="11"/>
    <x v="4571"/>
    <n v="0.6"/>
    <n v="727"/>
    <x v="121"/>
    <n v="7568"/>
  </r>
  <r>
    <x v="13"/>
    <x v="37"/>
    <x v="0"/>
    <x v="3010"/>
    <n v="0"/>
    <n v="117"/>
    <x v="396"/>
    <n v="330"/>
  </r>
  <r>
    <x v="13"/>
    <x v="37"/>
    <x v="1"/>
    <x v="4572"/>
    <n v="-9.3000000000000007"/>
    <n v="105"/>
    <x v="396"/>
    <n v="328"/>
  </r>
  <r>
    <x v="13"/>
    <x v="37"/>
    <x v="2"/>
    <x v="2779"/>
    <n v="-3.2"/>
    <n v="124"/>
    <x v="396"/>
    <n v="347"/>
  </r>
  <r>
    <x v="13"/>
    <x v="37"/>
    <x v="3"/>
    <x v="1858"/>
    <n v="12.1"/>
    <n v="166"/>
    <x v="392"/>
    <n v="391"/>
  </r>
  <r>
    <x v="13"/>
    <x v="37"/>
    <x v="4"/>
    <x v="1821"/>
    <n v="0.8"/>
    <n v="115"/>
    <x v="392"/>
    <n v="430"/>
  </r>
  <r>
    <x v="13"/>
    <x v="37"/>
    <x v="5"/>
    <x v="4573"/>
    <n v="2.6"/>
    <n v="113"/>
    <x v="396"/>
    <n v="455"/>
  </r>
  <r>
    <x v="13"/>
    <x v="37"/>
    <x v="6"/>
    <x v="1069"/>
    <n v="-1"/>
    <n v="110"/>
    <x v="396"/>
    <n v="464"/>
  </r>
  <r>
    <x v="13"/>
    <x v="37"/>
    <x v="7"/>
    <x v="3532"/>
    <n v="2.1"/>
    <n v="103"/>
    <x v="396"/>
    <n v="481"/>
  </r>
  <r>
    <x v="13"/>
    <x v="37"/>
    <x v="8"/>
    <x v="4574"/>
    <n v="-6.2"/>
    <n v="99"/>
    <x v="392"/>
    <n v="478"/>
  </r>
  <r>
    <x v="13"/>
    <x v="37"/>
    <x v="9"/>
    <x v="746"/>
    <n v="-0.6"/>
    <n v="114"/>
    <x v="387"/>
    <n v="498"/>
  </r>
  <r>
    <x v="13"/>
    <x v="37"/>
    <x v="10"/>
    <x v="2412"/>
    <n v="1.7"/>
    <n v="128"/>
    <x v="387"/>
    <n v="516"/>
  </r>
  <r>
    <x v="13"/>
    <x v="37"/>
    <x v="11"/>
    <x v="4526"/>
    <n v="-3"/>
    <n v="170"/>
    <x v="386"/>
    <n v="528"/>
  </r>
  <r>
    <x v="13"/>
    <x v="38"/>
    <x v="0"/>
    <x v="456"/>
    <n v="0"/>
    <n v="0"/>
    <x v="327"/>
    <n v="0"/>
  </r>
  <r>
    <x v="13"/>
    <x v="38"/>
    <x v="1"/>
    <x v="456"/>
    <n v="0"/>
    <n v="0"/>
    <x v="327"/>
    <n v="0"/>
  </r>
  <r>
    <x v="13"/>
    <x v="38"/>
    <x v="2"/>
    <x v="456"/>
    <n v="0"/>
    <n v="0"/>
    <x v="327"/>
    <n v="0"/>
  </r>
  <r>
    <x v="13"/>
    <x v="38"/>
    <x v="3"/>
    <x v="456"/>
    <n v="0"/>
    <n v="0"/>
    <x v="327"/>
    <n v="0"/>
  </r>
  <r>
    <x v="13"/>
    <x v="38"/>
    <x v="4"/>
    <x v="456"/>
    <n v="0"/>
    <n v="0"/>
    <x v="327"/>
    <n v="0"/>
  </r>
  <r>
    <x v="13"/>
    <x v="38"/>
    <x v="5"/>
    <x v="456"/>
    <n v="0"/>
    <n v="0"/>
    <x v="327"/>
    <n v="0"/>
  </r>
  <r>
    <x v="13"/>
    <x v="38"/>
    <x v="6"/>
    <x v="456"/>
    <n v="0"/>
    <n v="0"/>
    <x v="327"/>
    <n v="0"/>
  </r>
  <r>
    <x v="13"/>
    <x v="38"/>
    <x v="7"/>
    <x v="456"/>
    <n v="0"/>
    <n v="0"/>
    <x v="327"/>
    <n v="0"/>
  </r>
  <r>
    <x v="13"/>
    <x v="38"/>
    <x v="8"/>
    <x v="456"/>
    <n v="0"/>
    <n v="0"/>
    <x v="327"/>
    <n v="0"/>
  </r>
  <r>
    <x v="13"/>
    <x v="38"/>
    <x v="9"/>
    <x v="456"/>
    <n v="0"/>
    <n v="0"/>
    <x v="327"/>
    <n v="0"/>
  </r>
  <r>
    <x v="13"/>
    <x v="38"/>
    <x v="10"/>
    <x v="456"/>
    <n v="0"/>
    <n v="0"/>
    <x v="327"/>
    <n v="0"/>
  </r>
  <r>
    <x v="13"/>
    <x v="38"/>
    <x v="11"/>
    <x v="456"/>
    <n v="0"/>
    <n v="0"/>
    <x v="327"/>
    <n v="0"/>
  </r>
  <r>
    <x v="13"/>
    <x v="39"/>
    <x v="0"/>
    <x v="4575"/>
    <n v="0"/>
    <n v="1698"/>
    <x v="413"/>
    <n v="7105"/>
  </r>
  <r>
    <x v="13"/>
    <x v="39"/>
    <x v="1"/>
    <x v="4576"/>
    <n v="2.2999999999999998"/>
    <n v="1967"/>
    <x v="411"/>
    <n v="7637"/>
  </r>
  <r>
    <x v="13"/>
    <x v="39"/>
    <x v="2"/>
    <x v="4577"/>
    <n v="2.2000000000000002"/>
    <n v="2378"/>
    <x v="160"/>
    <n v="8048"/>
  </r>
  <r>
    <x v="13"/>
    <x v="39"/>
    <x v="3"/>
    <x v="4578"/>
    <n v="1.2"/>
    <n v="2511"/>
    <x v="488"/>
    <n v="8529"/>
  </r>
  <r>
    <x v="13"/>
    <x v="39"/>
    <x v="4"/>
    <x v="4579"/>
    <n v="1.5"/>
    <n v="2592"/>
    <x v="758"/>
    <n v="8970"/>
  </r>
  <r>
    <x v="13"/>
    <x v="39"/>
    <x v="5"/>
    <x v="4580"/>
    <n v="0"/>
    <n v="2629"/>
    <x v="511"/>
    <n v="9445"/>
  </r>
  <r>
    <x v="13"/>
    <x v="39"/>
    <x v="6"/>
    <x v="4581"/>
    <n v="2"/>
    <n v="2660"/>
    <x v="511"/>
    <n v="9929"/>
  </r>
  <r>
    <x v="13"/>
    <x v="39"/>
    <x v="7"/>
    <x v="4582"/>
    <n v="0.8"/>
    <n v="2853"/>
    <x v="148"/>
    <n v="10255"/>
  </r>
  <r>
    <x v="13"/>
    <x v="39"/>
    <x v="8"/>
    <x v="4583"/>
    <n v="0.4"/>
    <n v="3445"/>
    <x v="148"/>
    <n v="10478"/>
  </r>
  <r>
    <x v="13"/>
    <x v="39"/>
    <x v="9"/>
    <x v="4584"/>
    <n v="0.1"/>
    <n v="2902"/>
    <x v="716"/>
    <n v="10807"/>
  </r>
  <r>
    <x v="13"/>
    <x v="39"/>
    <x v="10"/>
    <x v="4585"/>
    <n v="0.2"/>
    <n v="2944"/>
    <x v="716"/>
    <n v="11275"/>
  </r>
  <r>
    <x v="13"/>
    <x v="39"/>
    <x v="11"/>
    <x v="4586"/>
    <n v="1.7"/>
    <n v="3554"/>
    <x v="213"/>
    <n v="11943"/>
  </r>
  <r>
    <x v="13"/>
    <x v="40"/>
    <x v="0"/>
    <x v="1933"/>
    <n v="0"/>
    <n v="797"/>
    <x v="91"/>
    <n v="2251"/>
  </r>
  <r>
    <x v="13"/>
    <x v="40"/>
    <x v="1"/>
    <x v="4587"/>
    <n v="1.3"/>
    <n v="859"/>
    <x v="35"/>
    <n v="2369"/>
  </r>
  <r>
    <x v="13"/>
    <x v="40"/>
    <x v="2"/>
    <x v="3181"/>
    <n v="-0.7"/>
    <n v="746"/>
    <x v="35"/>
    <n v="2525"/>
  </r>
  <r>
    <x v="13"/>
    <x v="40"/>
    <x v="3"/>
    <x v="4588"/>
    <n v="-0.5"/>
    <n v="792"/>
    <x v="34"/>
    <n v="2647"/>
  </r>
  <r>
    <x v="13"/>
    <x v="40"/>
    <x v="4"/>
    <x v="3037"/>
    <n v="3"/>
    <n v="876"/>
    <x v="34"/>
    <n v="2794"/>
  </r>
  <r>
    <x v="13"/>
    <x v="40"/>
    <x v="5"/>
    <x v="4589"/>
    <n v="1.1000000000000001"/>
    <n v="1053"/>
    <x v="37"/>
    <n v="2950"/>
  </r>
  <r>
    <x v="13"/>
    <x v="40"/>
    <x v="6"/>
    <x v="4590"/>
    <n v="1.5"/>
    <n v="1160"/>
    <x v="33"/>
    <n v="3101"/>
  </r>
  <r>
    <x v="13"/>
    <x v="40"/>
    <x v="7"/>
    <x v="4591"/>
    <n v="2.5"/>
    <n v="1138"/>
    <x v="397"/>
    <n v="3245"/>
  </r>
  <r>
    <x v="13"/>
    <x v="40"/>
    <x v="8"/>
    <x v="4592"/>
    <n v="-4.5"/>
    <n v="1107"/>
    <x v="397"/>
    <n v="3101"/>
  </r>
  <r>
    <x v="13"/>
    <x v="40"/>
    <x v="9"/>
    <x v="4593"/>
    <n v="-2.5"/>
    <n v="1094"/>
    <x v="36"/>
    <n v="3099"/>
  </r>
  <r>
    <x v="13"/>
    <x v="40"/>
    <x v="10"/>
    <x v="4594"/>
    <n v="0"/>
    <n v="1193"/>
    <x v="33"/>
    <n v="3214"/>
  </r>
  <r>
    <x v="13"/>
    <x v="40"/>
    <x v="11"/>
    <x v="4595"/>
    <n v="3.6"/>
    <n v="1369"/>
    <x v="36"/>
    <n v="3450"/>
  </r>
  <r>
    <x v="13"/>
    <x v="41"/>
    <x v="0"/>
    <x v="4596"/>
    <n v="0"/>
    <n v="901"/>
    <x v="116"/>
    <n v="4854"/>
  </r>
  <r>
    <x v="13"/>
    <x v="41"/>
    <x v="1"/>
    <x v="4597"/>
    <n v="2.9"/>
    <n v="1108"/>
    <x v="483"/>
    <n v="5268"/>
  </r>
  <r>
    <x v="13"/>
    <x v="41"/>
    <x v="2"/>
    <x v="4598"/>
    <n v="3.6"/>
    <n v="1632"/>
    <x v="119"/>
    <n v="5523"/>
  </r>
  <r>
    <x v="13"/>
    <x v="41"/>
    <x v="3"/>
    <x v="4599"/>
    <n v="2"/>
    <n v="1719"/>
    <x v="23"/>
    <n v="5882"/>
  </r>
  <r>
    <x v="13"/>
    <x v="41"/>
    <x v="4"/>
    <x v="4600"/>
    <n v="0.7"/>
    <n v="1716"/>
    <x v="112"/>
    <n v="6176"/>
  </r>
  <r>
    <x v="13"/>
    <x v="41"/>
    <x v="5"/>
    <x v="4601"/>
    <n v="-0.5"/>
    <n v="1576"/>
    <x v="121"/>
    <n v="6495"/>
  </r>
  <r>
    <x v="13"/>
    <x v="41"/>
    <x v="6"/>
    <x v="4602"/>
    <n v="2.2000000000000002"/>
    <n v="1500"/>
    <x v="26"/>
    <n v="6828"/>
  </r>
  <r>
    <x v="13"/>
    <x v="41"/>
    <x v="7"/>
    <x v="4603"/>
    <n v="0"/>
    <n v="1715"/>
    <x v="118"/>
    <n v="7010"/>
  </r>
  <r>
    <x v="13"/>
    <x v="41"/>
    <x v="8"/>
    <x v="4604"/>
    <n v="2.7"/>
    <n v="2338"/>
    <x v="118"/>
    <n v="7377"/>
  </r>
  <r>
    <x v="13"/>
    <x v="41"/>
    <x v="9"/>
    <x v="4605"/>
    <n v="1.3"/>
    <n v="1808"/>
    <x v="481"/>
    <n v="7708"/>
  </r>
  <r>
    <x v="13"/>
    <x v="41"/>
    <x v="10"/>
    <x v="4606"/>
    <n v="0.2"/>
    <n v="1751"/>
    <x v="481"/>
    <n v="8061"/>
  </r>
  <r>
    <x v="13"/>
    <x v="41"/>
    <x v="11"/>
    <x v="4607"/>
    <n v="0.9"/>
    <n v="2185"/>
    <x v="852"/>
    <n v="8493"/>
  </r>
  <r>
    <x v="14"/>
    <x v="0"/>
    <x v="0"/>
    <x v="4608"/>
    <n v="0"/>
    <n v="26237"/>
    <x v="853"/>
    <n v="51573"/>
  </r>
  <r>
    <x v="14"/>
    <x v="0"/>
    <x v="1"/>
    <x v="4609"/>
    <n v="-0.4"/>
    <n v="28645"/>
    <x v="261"/>
    <n v="53655"/>
  </r>
  <r>
    <x v="14"/>
    <x v="0"/>
    <x v="2"/>
    <x v="4610"/>
    <n v="3"/>
    <n v="26065"/>
    <x v="854"/>
    <n v="55488"/>
  </r>
  <r>
    <x v="14"/>
    <x v="0"/>
    <x v="3"/>
    <x v="4611"/>
    <n v="2.1"/>
    <n v="24879"/>
    <x v="855"/>
    <n v="58590"/>
  </r>
  <r>
    <x v="14"/>
    <x v="0"/>
    <x v="4"/>
    <x v="4612"/>
    <n v="3.1"/>
    <n v="26777"/>
    <x v="262"/>
    <n v="62247"/>
  </r>
  <r>
    <x v="14"/>
    <x v="0"/>
    <x v="5"/>
    <x v="4613"/>
    <n v="1.7"/>
    <n v="28646"/>
    <x v="856"/>
    <n v="65959"/>
  </r>
  <r>
    <x v="14"/>
    <x v="0"/>
    <x v="6"/>
    <x v="4614"/>
    <n v="2.9"/>
    <n v="29414"/>
    <x v="857"/>
    <n v="68842"/>
  </r>
  <r>
    <x v="14"/>
    <x v="0"/>
    <x v="7"/>
    <x v="4615"/>
    <n v="-1.3"/>
    <n v="31720"/>
    <x v="858"/>
    <n v="70242"/>
  </r>
  <r>
    <x v="14"/>
    <x v="0"/>
    <x v="8"/>
    <x v="4616"/>
    <n v="-3.4"/>
    <n v="30219"/>
    <x v="859"/>
    <n v="70447"/>
  </r>
  <r>
    <x v="14"/>
    <x v="0"/>
    <x v="9"/>
    <x v="4617"/>
    <n v="1.7"/>
    <n v="27939"/>
    <x v="860"/>
    <n v="71244"/>
  </r>
  <r>
    <x v="14"/>
    <x v="0"/>
    <x v="10"/>
    <x v="4618"/>
    <n v="-1.6"/>
    <n v="29271"/>
    <x v="861"/>
    <n v="75796"/>
  </r>
  <r>
    <x v="14"/>
    <x v="0"/>
    <x v="11"/>
    <x v="4619"/>
    <n v="4.2"/>
    <n v="34257"/>
    <x v="862"/>
    <n v="79276"/>
  </r>
  <r>
    <x v="14"/>
    <x v="1"/>
    <x v="0"/>
    <x v="2796"/>
    <n v="0"/>
    <n v="336"/>
    <x v="417"/>
    <n v="260"/>
  </r>
  <r>
    <x v="14"/>
    <x v="1"/>
    <x v="1"/>
    <x v="3386"/>
    <n v="-5"/>
    <n v="368"/>
    <x v="418"/>
    <n v="258"/>
  </r>
  <r>
    <x v="14"/>
    <x v="1"/>
    <x v="2"/>
    <x v="509"/>
    <n v="0.4"/>
    <n v="263"/>
    <x v="418"/>
    <n v="281"/>
  </r>
  <r>
    <x v="14"/>
    <x v="1"/>
    <x v="3"/>
    <x v="4538"/>
    <n v="-4.2"/>
    <n v="404"/>
    <x v="417"/>
    <n v="300"/>
  </r>
  <r>
    <x v="14"/>
    <x v="1"/>
    <x v="4"/>
    <x v="921"/>
    <n v="3.8"/>
    <n v="261"/>
    <x v="418"/>
    <n v="325"/>
  </r>
  <r>
    <x v="14"/>
    <x v="1"/>
    <x v="5"/>
    <x v="4620"/>
    <n v="-4.2"/>
    <n v="511"/>
    <x v="478"/>
    <n v="323"/>
  </r>
  <r>
    <x v="14"/>
    <x v="1"/>
    <x v="6"/>
    <x v="4621"/>
    <n v="-4.5"/>
    <n v="355"/>
    <x v="479"/>
    <n v="325"/>
  </r>
  <r>
    <x v="14"/>
    <x v="1"/>
    <x v="7"/>
    <x v="3825"/>
    <n v="5.7"/>
    <n v="318"/>
    <x v="479"/>
    <n v="344"/>
  </r>
  <r>
    <x v="14"/>
    <x v="1"/>
    <x v="8"/>
    <x v="4622"/>
    <n v="4.0999999999999996"/>
    <n v="485"/>
    <x v="374"/>
    <n v="347"/>
  </r>
  <r>
    <x v="14"/>
    <x v="1"/>
    <x v="9"/>
    <x v="1916"/>
    <n v="-0.8"/>
    <n v="390"/>
    <x v="374"/>
    <n v="356"/>
  </r>
  <r>
    <x v="14"/>
    <x v="1"/>
    <x v="10"/>
    <x v="1978"/>
    <n v="2.6"/>
    <n v="426"/>
    <x v="374"/>
    <n v="369"/>
  </r>
  <r>
    <x v="14"/>
    <x v="1"/>
    <x v="11"/>
    <x v="3825"/>
    <n v="-4"/>
    <n v="450"/>
    <x v="375"/>
    <n v="372"/>
  </r>
  <r>
    <x v="14"/>
    <x v="2"/>
    <x v="0"/>
    <x v="790"/>
    <n v="0"/>
    <n v="306"/>
    <x v="374"/>
    <n v="443"/>
  </r>
  <r>
    <x v="14"/>
    <x v="2"/>
    <x v="1"/>
    <x v="4550"/>
    <n v="0.8"/>
    <n v="122"/>
    <x v="375"/>
    <n v="457"/>
  </r>
  <r>
    <x v="14"/>
    <x v="2"/>
    <x v="2"/>
    <x v="4623"/>
    <n v="33"/>
    <n v="185"/>
    <x v="479"/>
    <n v="576"/>
  </r>
  <r>
    <x v="14"/>
    <x v="2"/>
    <x v="3"/>
    <x v="4624"/>
    <n v="0.8"/>
    <n v="391"/>
    <x v="479"/>
    <n v="616"/>
  </r>
  <r>
    <x v="14"/>
    <x v="2"/>
    <x v="4"/>
    <x v="4625"/>
    <n v="-6.2"/>
    <n v="196"/>
    <x v="479"/>
    <n v="672"/>
  </r>
  <r>
    <x v="14"/>
    <x v="2"/>
    <x v="5"/>
    <x v="4626"/>
    <n v="-4.5999999999999996"/>
    <n v="400"/>
    <x v="374"/>
    <n v="662"/>
  </r>
  <r>
    <x v="14"/>
    <x v="2"/>
    <x v="6"/>
    <x v="2335"/>
    <n v="19.600000000000001"/>
    <n v="499"/>
    <x v="374"/>
    <n v="702"/>
  </r>
  <r>
    <x v="14"/>
    <x v="2"/>
    <x v="7"/>
    <x v="4484"/>
    <n v="-10.8"/>
    <n v="818"/>
    <x v="374"/>
    <n v="742"/>
  </r>
  <r>
    <x v="14"/>
    <x v="2"/>
    <x v="8"/>
    <x v="4627"/>
    <n v="-26.4"/>
    <n v="510"/>
    <x v="479"/>
    <n v="895"/>
  </r>
  <r>
    <x v="14"/>
    <x v="2"/>
    <x v="9"/>
    <x v="2921"/>
    <n v="38.799999999999997"/>
    <n v="596"/>
    <x v="478"/>
    <n v="928"/>
  </r>
  <r>
    <x v="14"/>
    <x v="2"/>
    <x v="10"/>
    <x v="4628"/>
    <n v="-21.9"/>
    <n v="699"/>
    <x v="478"/>
    <n v="938"/>
  </r>
  <r>
    <x v="14"/>
    <x v="2"/>
    <x v="11"/>
    <x v="4629"/>
    <n v="34.799999999999997"/>
    <n v="705"/>
    <x v="477"/>
    <n v="1004"/>
  </r>
  <r>
    <x v="14"/>
    <x v="3"/>
    <x v="0"/>
    <x v="4630"/>
    <n v="0"/>
    <n v="40"/>
    <x v="193"/>
    <n v="154"/>
  </r>
  <r>
    <x v="14"/>
    <x v="3"/>
    <x v="1"/>
    <x v="3809"/>
    <n v="-58.9"/>
    <n v="18"/>
    <x v="193"/>
    <n v="142"/>
  </r>
  <r>
    <x v="14"/>
    <x v="3"/>
    <x v="2"/>
    <x v="4158"/>
    <n v="39.9"/>
    <n v="18"/>
    <x v="193"/>
    <n v="127"/>
  </r>
  <r>
    <x v="14"/>
    <x v="3"/>
    <x v="3"/>
    <x v="3308"/>
    <n v="-2.4"/>
    <n v="67"/>
    <x v="193"/>
    <n v="146"/>
  </r>
  <r>
    <x v="14"/>
    <x v="3"/>
    <x v="4"/>
    <x v="1905"/>
    <n v="-4.8"/>
    <n v="71"/>
    <x v="193"/>
    <n v="169"/>
  </r>
  <r>
    <x v="14"/>
    <x v="3"/>
    <x v="5"/>
    <x v="1843"/>
    <n v="-19.600000000000001"/>
    <n v="52"/>
    <x v="193"/>
    <n v="140"/>
  </r>
  <r>
    <x v="14"/>
    <x v="3"/>
    <x v="6"/>
    <x v="2786"/>
    <n v="10.7"/>
    <n v="29"/>
    <x v="193"/>
    <n v="164"/>
  </r>
  <r>
    <x v="14"/>
    <x v="3"/>
    <x v="7"/>
    <x v="3811"/>
    <n v="0"/>
    <n v="46"/>
    <x v="193"/>
    <n v="147"/>
  </r>
  <r>
    <x v="14"/>
    <x v="3"/>
    <x v="8"/>
    <x v="3581"/>
    <n v="11.9"/>
    <n v="29"/>
    <x v="193"/>
    <n v="162"/>
  </r>
  <r>
    <x v="14"/>
    <x v="3"/>
    <x v="9"/>
    <x v="4631"/>
    <n v="-12.9"/>
    <n v="56"/>
    <x v="193"/>
    <n v="166"/>
  </r>
  <r>
    <x v="14"/>
    <x v="3"/>
    <x v="10"/>
    <x v="1903"/>
    <n v="-13.5"/>
    <n v="-8"/>
    <x v="193"/>
    <n v="175"/>
  </r>
  <r>
    <x v="14"/>
    <x v="3"/>
    <x v="11"/>
    <x v="517"/>
    <n v="0"/>
    <m/>
    <x v="255"/>
    <m/>
  </r>
  <r>
    <x v="14"/>
    <x v="4"/>
    <x v="0"/>
    <x v="3359"/>
    <n v="0"/>
    <n v="580"/>
    <x v="400"/>
    <n v="700"/>
  </r>
  <r>
    <x v="14"/>
    <x v="4"/>
    <x v="1"/>
    <x v="2420"/>
    <n v="3.1"/>
    <n v="694"/>
    <x v="414"/>
    <n v="778"/>
  </r>
  <r>
    <x v="14"/>
    <x v="4"/>
    <x v="2"/>
    <x v="3813"/>
    <n v="-30.6"/>
    <n v="951"/>
    <x v="400"/>
    <n v="695"/>
  </r>
  <r>
    <x v="14"/>
    <x v="4"/>
    <x v="3"/>
    <x v="4632"/>
    <n v="57"/>
    <n v="1256"/>
    <x v="414"/>
    <n v="809"/>
  </r>
  <r>
    <x v="14"/>
    <x v="4"/>
    <x v="4"/>
    <x v="4633"/>
    <n v="9.4"/>
    <n v="589"/>
    <x v="396"/>
    <n v="1143"/>
  </r>
  <r>
    <x v="14"/>
    <x v="4"/>
    <x v="5"/>
    <x v="4634"/>
    <n v="17.8"/>
    <n v="2538"/>
    <x v="387"/>
    <n v="1265"/>
  </r>
  <r>
    <x v="14"/>
    <x v="4"/>
    <x v="6"/>
    <x v="3857"/>
    <n v="16"/>
    <n v="2059"/>
    <x v="386"/>
    <n v="1320"/>
  </r>
  <r>
    <x v="14"/>
    <x v="4"/>
    <x v="7"/>
    <x v="4635"/>
    <n v="43.4"/>
    <n v="8172"/>
    <x v="387"/>
    <n v="1599"/>
  </r>
  <r>
    <x v="14"/>
    <x v="4"/>
    <x v="8"/>
    <x v="4636"/>
    <n v="-38.6"/>
    <n v="5741"/>
    <x v="415"/>
    <n v="1308"/>
  </r>
  <r>
    <x v="14"/>
    <x v="4"/>
    <x v="9"/>
    <x v="2174"/>
    <n v="-40"/>
    <n v="2472"/>
    <x v="414"/>
    <n v="1072"/>
  </r>
  <r>
    <x v="14"/>
    <x v="4"/>
    <x v="10"/>
    <x v="1061"/>
    <n v="128"/>
    <n v="506"/>
    <x v="388"/>
    <n v="1914"/>
  </r>
  <r>
    <x v="14"/>
    <x v="4"/>
    <x v="11"/>
    <x v="517"/>
    <n v="0"/>
    <m/>
    <x v="255"/>
    <m/>
  </r>
  <r>
    <x v="14"/>
    <x v="5"/>
    <x v="0"/>
    <x v="1832"/>
    <n v="0"/>
    <n v="418"/>
    <x v="192"/>
    <n v="151"/>
  </r>
  <r>
    <x v="14"/>
    <x v="5"/>
    <x v="1"/>
    <x v="1808"/>
    <n v="10.7"/>
    <n v="673"/>
    <x v="192"/>
    <n v="168"/>
  </r>
  <r>
    <x v="14"/>
    <x v="5"/>
    <x v="2"/>
    <x v="4163"/>
    <n v="-1.2"/>
    <n v="944"/>
    <x v="192"/>
    <n v="175"/>
  </r>
  <r>
    <x v="14"/>
    <x v="5"/>
    <x v="3"/>
    <x v="4162"/>
    <n v="24.5"/>
    <n v="1256"/>
    <x v="193"/>
    <n v="221"/>
  </r>
  <r>
    <x v="14"/>
    <x v="5"/>
    <x v="4"/>
    <x v="4637"/>
    <n v="-1.6"/>
    <n v="561"/>
    <x v="193"/>
    <n v="218"/>
  </r>
  <r>
    <x v="14"/>
    <x v="5"/>
    <x v="5"/>
    <x v="1904"/>
    <n v="11.4"/>
    <n v="1016"/>
    <x v="193"/>
    <n v="243"/>
  </r>
  <r>
    <x v="14"/>
    <x v="5"/>
    <x v="6"/>
    <x v="1745"/>
    <n v="6.1"/>
    <n v="1907"/>
    <x v="193"/>
    <n v="270"/>
  </r>
  <r>
    <x v="14"/>
    <x v="5"/>
    <x v="7"/>
    <x v="4638"/>
    <n v="58.9"/>
    <n v="8099"/>
    <x v="383"/>
    <n v="499"/>
  </r>
  <r>
    <x v="14"/>
    <x v="5"/>
    <x v="8"/>
    <x v="662"/>
    <n v="-1.3"/>
    <n v="5688"/>
    <x v="193"/>
    <n v="517"/>
  </r>
  <r>
    <x v="14"/>
    <x v="5"/>
    <x v="9"/>
    <x v="3010"/>
    <n v="-8.8000000000000007"/>
    <n v="2396"/>
    <x v="193"/>
    <n v="475"/>
  </r>
  <r>
    <x v="14"/>
    <x v="5"/>
    <x v="10"/>
    <x v="4639"/>
    <n v="-14.1"/>
    <n v="378"/>
    <x v="193"/>
    <n v="448"/>
  </r>
  <r>
    <x v="14"/>
    <x v="5"/>
    <x v="11"/>
    <x v="517"/>
    <n v="0"/>
    <m/>
    <x v="255"/>
    <m/>
  </r>
  <r>
    <x v="14"/>
    <x v="6"/>
    <x v="0"/>
    <x v="4640"/>
    <n v="0"/>
    <n v="162"/>
    <x v="398"/>
    <n v="549"/>
  </r>
  <r>
    <x v="14"/>
    <x v="6"/>
    <x v="1"/>
    <x v="2470"/>
    <n v="0.6"/>
    <n v="21"/>
    <x v="399"/>
    <n v="610"/>
  </r>
  <r>
    <x v="14"/>
    <x v="6"/>
    <x v="2"/>
    <x v="2465"/>
    <n v="-39.1"/>
    <n v="7"/>
    <x v="398"/>
    <n v="520"/>
  </r>
  <r>
    <x v="14"/>
    <x v="6"/>
    <x v="3"/>
    <x v="2102"/>
    <n v="72.900000000000006"/>
    <n v="0"/>
    <x v="398"/>
    <n v="588"/>
  </r>
  <r>
    <x v="14"/>
    <x v="6"/>
    <x v="4"/>
    <x v="4641"/>
    <n v="13"/>
    <n v="28"/>
    <x v="400"/>
    <n v="925"/>
  </r>
  <r>
    <x v="14"/>
    <x v="6"/>
    <x v="5"/>
    <x v="4642"/>
    <n v="19.8"/>
    <n v="1522"/>
    <x v="415"/>
    <n v="1022"/>
  </r>
  <r>
    <x v="14"/>
    <x v="6"/>
    <x v="6"/>
    <x v="4643"/>
    <n v="18.7"/>
    <n v="152"/>
    <x v="396"/>
    <n v="1050"/>
  </r>
  <r>
    <x v="14"/>
    <x v="6"/>
    <x v="7"/>
    <x v="4644"/>
    <n v="39.799999999999997"/>
    <n v="73"/>
    <x v="414"/>
    <n v="1100"/>
  </r>
  <r>
    <x v="14"/>
    <x v="6"/>
    <x v="8"/>
    <x v="4645"/>
    <n v="-48.7"/>
    <n v="53"/>
    <x v="399"/>
    <n v="791"/>
  </r>
  <r>
    <x v="14"/>
    <x v="6"/>
    <x v="9"/>
    <x v="2746"/>
    <n v="-62.5"/>
    <n v="76"/>
    <x v="398"/>
    <n v="597"/>
  </r>
  <r>
    <x v="14"/>
    <x v="6"/>
    <x v="10"/>
    <x v="1350"/>
    <n v="480.7"/>
    <n v="128"/>
    <x v="392"/>
    <n v="1466"/>
  </r>
  <r>
    <x v="14"/>
    <x v="6"/>
    <x v="11"/>
    <x v="517"/>
    <n v="0"/>
    <m/>
    <x v="255"/>
    <m/>
  </r>
  <r>
    <x v="14"/>
    <x v="7"/>
    <x v="0"/>
    <x v="4646"/>
    <n v="0"/>
    <n v="3776"/>
    <x v="745"/>
    <n v="11254"/>
  </r>
  <r>
    <x v="14"/>
    <x v="7"/>
    <x v="1"/>
    <x v="4647"/>
    <n v="-1.4"/>
    <n v="2153"/>
    <x v="677"/>
    <n v="11210"/>
  </r>
  <r>
    <x v="14"/>
    <x v="7"/>
    <x v="2"/>
    <x v="4648"/>
    <n v="-0.6"/>
    <n v="2114"/>
    <x v="744"/>
    <n v="11328"/>
  </r>
  <r>
    <x v="14"/>
    <x v="7"/>
    <x v="3"/>
    <x v="4649"/>
    <n v="-1.3"/>
    <n v="2585"/>
    <x v="150"/>
    <n v="11359"/>
  </r>
  <r>
    <x v="14"/>
    <x v="7"/>
    <x v="4"/>
    <x v="4650"/>
    <n v="0.8"/>
    <n v="2370"/>
    <x v="147"/>
    <n v="12330"/>
  </r>
  <r>
    <x v="14"/>
    <x v="7"/>
    <x v="5"/>
    <x v="4651"/>
    <n v="-1.7"/>
    <n v="2752"/>
    <x v="744"/>
    <n v="12873"/>
  </r>
  <r>
    <x v="14"/>
    <x v="7"/>
    <x v="6"/>
    <x v="4652"/>
    <n v="0.8"/>
    <n v="2719"/>
    <x v="686"/>
    <n v="13491"/>
  </r>
  <r>
    <x v="14"/>
    <x v="7"/>
    <x v="7"/>
    <x v="4653"/>
    <n v="-10.5"/>
    <n v="2537"/>
    <x v="198"/>
    <n v="13659"/>
  </r>
  <r>
    <x v="14"/>
    <x v="7"/>
    <x v="8"/>
    <x v="4654"/>
    <n v="-3"/>
    <n v="3050"/>
    <x v="164"/>
    <n v="13679"/>
  </r>
  <r>
    <x v="14"/>
    <x v="7"/>
    <x v="9"/>
    <x v="4655"/>
    <n v="1.8"/>
    <n v="3322"/>
    <x v="489"/>
    <n v="13638"/>
  </r>
  <r>
    <x v="14"/>
    <x v="7"/>
    <x v="10"/>
    <x v="4656"/>
    <n v="-13.6"/>
    <n v="3352"/>
    <x v="150"/>
    <n v="14254"/>
  </r>
  <r>
    <x v="14"/>
    <x v="7"/>
    <x v="11"/>
    <x v="4657"/>
    <n v="7.1"/>
    <n v="4253"/>
    <x v="583"/>
    <n v="15603"/>
  </r>
  <r>
    <x v="14"/>
    <x v="8"/>
    <x v="0"/>
    <x v="4658"/>
    <n v="0"/>
    <n v="545"/>
    <x v="420"/>
    <n v="1484"/>
  </r>
  <r>
    <x v="14"/>
    <x v="8"/>
    <x v="1"/>
    <x v="1347"/>
    <n v="19.600000000000001"/>
    <n v="443"/>
    <x v="420"/>
    <n v="1579"/>
  </r>
  <r>
    <x v="14"/>
    <x v="8"/>
    <x v="2"/>
    <x v="4659"/>
    <n v="-4.0999999999999996"/>
    <n v="610"/>
    <x v="377"/>
    <n v="1614"/>
  </r>
  <r>
    <x v="14"/>
    <x v="8"/>
    <x v="3"/>
    <x v="962"/>
    <n v="6"/>
    <n v="544"/>
    <x v="377"/>
    <n v="1685"/>
  </r>
  <r>
    <x v="14"/>
    <x v="8"/>
    <x v="4"/>
    <x v="4660"/>
    <n v="0.2"/>
    <n v="601"/>
    <x v="377"/>
    <n v="1841"/>
  </r>
  <r>
    <x v="14"/>
    <x v="8"/>
    <x v="5"/>
    <x v="4661"/>
    <n v="-11.3"/>
    <n v="554"/>
    <x v="380"/>
    <n v="1915"/>
  </r>
  <r>
    <x v="14"/>
    <x v="8"/>
    <x v="6"/>
    <x v="1038"/>
    <n v="10.5"/>
    <n v="515"/>
    <x v="380"/>
    <n v="2012"/>
  </r>
  <r>
    <x v="14"/>
    <x v="8"/>
    <x v="7"/>
    <x v="4662"/>
    <n v="-9.9"/>
    <n v="770"/>
    <x v="379"/>
    <n v="2141"/>
  </r>
  <r>
    <x v="14"/>
    <x v="8"/>
    <x v="8"/>
    <x v="2481"/>
    <n v="9.6999999999999993"/>
    <n v="715"/>
    <x v="378"/>
    <n v="2269"/>
  </r>
  <r>
    <x v="14"/>
    <x v="8"/>
    <x v="9"/>
    <x v="4663"/>
    <n v="8.4"/>
    <n v="904"/>
    <x v="378"/>
    <n v="2345"/>
  </r>
  <r>
    <x v="14"/>
    <x v="8"/>
    <x v="10"/>
    <x v="4664"/>
    <n v="-3.6"/>
    <n v="1080"/>
    <x v="445"/>
    <n v="2280"/>
  </r>
  <r>
    <x v="14"/>
    <x v="8"/>
    <x v="11"/>
    <x v="3832"/>
    <n v="-4.9000000000000004"/>
    <n v="888"/>
    <x v="445"/>
    <n v="2547"/>
  </r>
  <r>
    <x v="14"/>
    <x v="9"/>
    <x v="0"/>
    <x v="2764"/>
    <n v="0"/>
    <n v="91"/>
    <x v="399"/>
    <n v="309"/>
  </r>
  <r>
    <x v="14"/>
    <x v="9"/>
    <x v="1"/>
    <x v="2466"/>
    <n v="-13.3"/>
    <n v="16"/>
    <x v="398"/>
    <n v="268"/>
  </r>
  <r>
    <x v="14"/>
    <x v="9"/>
    <x v="2"/>
    <x v="1427"/>
    <n v="10.7"/>
    <n v="25"/>
    <x v="389"/>
    <n v="274"/>
  </r>
  <r>
    <x v="14"/>
    <x v="9"/>
    <x v="3"/>
    <x v="742"/>
    <n v="22.4"/>
    <n v="45"/>
    <x v="389"/>
    <n v="290"/>
  </r>
  <r>
    <x v="14"/>
    <x v="9"/>
    <x v="4"/>
    <x v="4665"/>
    <n v="-9.8000000000000007"/>
    <n v="64"/>
    <x v="390"/>
    <n v="290"/>
  </r>
  <r>
    <x v="14"/>
    <x v="9"/>
    <x v="5"/>
    <x v="1900"/>
    <n v="-15.6"/>
    <n v="56"/>
    <x v="391"/>
    <n v="253"/>
  </r>
  <r>
    <x v="14"/>
    <x v="9"/>
    <x v="6"/>
    <x v="4666"/>
    <n v="2.1"/>
    <n v="25"/>
    <x v="391"/>
    <n v="256"/>
  </r>
  <r>
    <x v="14"/>
    <x v="9"/>
    <x v="7"/>
    <x v="2745"/>
    <n v="18.100000000000001"/>
    <n v="21"/>
    <x v="390"/>
    <n v="331"/>
  </r>
  <r>
    <x v="14"/>
    <x v="9"/>
    <x v="8"/>
    <x v="4667"/>
    <n v="7.9"/>
    <n v="45"/>
    <x v="390"/>
    <n v="354"/>
  </r>
  <r>
    <x v="14"/>
    <x v="9"/>
    <x v="9"/>
    <x v="2132"/>
    <n v="7.6"/>
    <n v="48"/>
    <x v="390"/>
    <n v="378"/>
  </r>
  <r>
    <x v="14"/>
    <x v="9"/>
    <x v="10"/>
    <x v="2741"/>
    <n v="-11.2"/>
    <n v="51"/>
    <x v="389"/>
    <n v="409"/>
  </r>
  <r>
    <x v="14"/>
    <x v="9"/>
    <x v="11"/>
    <x v="3010"/>
    <n v="-5.9"/>
    <n v="28"/>
    <x v="389"/>
    <n v="432"/>
  </r>
  <r>
    <x v="14"/>
    <x v="10"/>
    <x v="0"/>
    <x v="3263"/>
    <n v="0"/>
    <n v="70"/>
    <x v="390"/>
    <n v="235"/>
  </r>
  <r>
    <x v="14"/>
    <x v="10"/>
    <x v="1"/>
    <x v="3124"/>
    <n v="-26.8"/>
    <n v="49"/>
    <x v="390"/>
    <n v="216"/>
  </r>
  <r>
    <x v="14"/>
    <x v="10"/>
    <x v="2"/>
    <x v="576"/>
    <n v="9.8000000000000007"/>
    <n v="313"/>
    <x v="390"/>
    <n v="253"/>
  </r>
  <r>
    <x v="14"/>
    <x v="10"/>
    <x v="3"/>
    <x v="558"/>
    <n v="20.2"/>
    <n v="72"/>
    <x v="390"/>
    <n v="263"/>
  </r>
  <r>
    <x v="14"/>
    <x v="10"/>
    <x v="4"/>
    <x v="4444"/>
    <n v="-27.1"/>
    <n v="74"/>
    <x v="390"/>
    <n v="288"/>
  </r>
  <r>
    <x v="14"/>
    <x v="10"/>
    <x v="5"/>
    <x v="3590"/>
    <n v="29.7"/>
    <n v="-14"/>
    <x v="390"/>
    <n v="262"/>
  </r>
  <r>
    <x v="14"/>
    <x v="10"/>
    <x v="6"/>
    <x v="4162"/>
    <n v="-1.4"/>
    <n v="30"/>
    <x v="390"/>
    <n v="261"/>
  </r>
  <r>
    <x v="14"/>
    <x v="10"/>
    <x v="7"/>
    <x v="1906"/>
    <n v="6.4"/>
    <n v="17"/>
    <x v="391"/>
    <n v="270"/>
  </r>
  <r>
    <x v="14"/>
    <x v="10"/>
    <x v="8"/>
    <x v="3508"/>
    <n v="5.2"/>
    <n v="35"/>
    <x v="390"/>
    <n v="291"/>
  </r>
  <r>
    <x v="14"/>
    <x v="10"/>
    <x v="9"/>
    <x v="2787"/>
    <n v="-1.1000000000000001"/>
    <n v="58"/>
    <x v="390"/>
    <n v="314"/>
  </r>
  <r>
    <x v="14"/>
    <x v="10"/>
    <x v="10"/>
    <x v="2122"/>
    <n v="10.9"/>
    <n v="121"/>
    <x v="390"/>
    <n v="327"/>
  </r>
  <r>
    <x v="14"/>
    <x v="10"/>
    <x v="11"/>
    <x v="2153"/>
    <n v="-13"/>
    <n v="34"/>
    <x v="391"/>
    <n v="282"/>
  </r>
  <r>
    <x v="14"/>
    <x v="11"/>
    <x v="0"/>
    <x v="612"/>
    <n v="0"/>
    <n v="3"/>
    <x v="192"/>
    <n v="90"/>
  </r>
  <r>
    <x v="14"/>
    <x v="11"/>
    <x v="1"/>
    <x v="3301"/>
    <n v="-29.3"/>
    <n v="1"/>
    <x v="192"/>
    <n v="62"/>
  </r>
  <r>
    <x v="14"/>
    <x v="11"/>
    <x v="2"/>
    <x v="1830"/>
    <n v="61.2"/>
    <n v="-37"/>
    <x v="192"/>
    <n v="77"/>
  </r>
  <r>
    <x v="14"/>
    <x v="11"/>
    <x v="3"/>
    <x v="639"/>
    <n v="0"/>
    <n v="8"/>
    <x v="192"/>
    <n v="80"/>
  </r>
  <r>
    <x v="14"/>
    <x v="11"/>
    <x v="4"/>
    <x v="2406"/>
    <n v="-5.7"/>
    <n v="-1"/>
    <x v="192"/>
    <n v="81"/>
  </r>
  <r>
    <x v="14"/>
    <x v="11"/>
    <x v="5"/>
    <x v="2409"/>
    <n v="-6.7"/>
    <n v="29"/>
    <x v="192"/>
    <n v="80"/>
  </r>
  <r>
    <x v="14"/>
    <x v="11"/>
    <x v="6"/>
    <x v="518"/>
    <n v="-4.5999999999999996"/>
    <n v="3"/>
    <x v="192"/>
    <n v="80"/>
  </r>
  <r>
    <x v="14"/>
    <x v="11"/>
    <x v="7"/>
    <x v="1394"/>
    <n v="-13.1"/>
    <n v="-1"/>
    <x v="256"/>
    <n v="72"/>
  </r>
  <r>
    <x v="14"/>
    <x v="11"/>
    <x v="8"/>
    <x v="1786"/>
    <n v="11.4"/>
    <n v="1"/>
    <x v="256"/>
    <n v="69"/>
  </r>
  <r>
    <x v="14"/>
    <x v="11"/>
    <x v="9"/>
    <x v="1362"/>
    <n v="1.1000000000000001"/>
    <n v="3"/>
    <x v="256"/>
    <n v="58"/>
  </r>
  <r>
    <x v="14"/>
    <x v="11"/>
    <x v="10"/>
    <x v="3300"/>
    <n v="-8.9"/>
    <n v="7"/>
    <x v="256"/>
    <n v="53"/>
  </r>
  <r>
    <x v="14"/>
    <x v="11"/>
    <x v="11"/>
    <x v="1451"/>
    <n v="14.2"/>
    <n v="29"/>
    <x v="256"/>
    <n v="56"/>
  </r>
  <r>
    <x v="14"/>
    <x v="12"/>
    <x v="0"/>
    <x v="4668"/>
    <n v="0"/>
    <n v="478"/>
    <x v="391"/>
    <n v="305"/>
  </r>
  <r>
    <x v="14"/>
    <x v="12"/>
    <x v="1"/>
    <x v="4669"/>
    <n v="-2"/>
    <n v="170"/>
    <x v="391"/>
    <n v="315"/>
  </r>
  <r>
    <x v="14"/>
    <x v="12"/>
    <x v="2"/>
    <x v="4670"/>
    <n v="7.9"/>
    <n v="-48"/>
    <x v="390"/>
    <n v="384"/>
  </r>
  <r>
    <x v="14"/>
    <x v="12"/>
    <x v="3"/>
    <x v="4671"/>
    <n v="1.5"/>
    <n v="454"/>
    <x v="390"/>
    <n v="381"/>
  </r>
  <r>
    <x v="14"/>
    <x v="12"/>
    <x v="4"/>
    <x v="2431"/>
    <n v="-16"/>
    <n v="282"/>
    <x v="389"/>
    <n v="434"/>
  </r>
  <r>
    <x v="14"/>
    <x v="12"/>
    <x v="5"/>
    <x v="1894"/>
    <n v="12.6"/>
    <n v="502"/>
    <x v="389"/>
    <n v="588"/>
  </r>
  <r>
    <x v="14"/>
    <x v="12"/>
    <x v="6"/>
    <x v="4672"/>
    <n v="-14.3"/>
    <n v="443"/>
    <x v="389"/>
    <n v="601"/>
  </r>
  <r>
    <x v="14"/>
    <x v="12"/>
    <x v="7"/>
    <x v="4673"/>
    <n v="0.5"/>
    <n v="146"/>
    <x v="389"/>
    <n v="643"/>
  </r>
  <r>
    <x v="14"/>
    <x v="12"/>
    <x v="8"/>
    <x v="1082"/>
    <n v="3.7"/>
    <n v="422"/>
    <x v="390"/>
    <n v="561"/>
  </r>
  <r>
    <x v="14"/>
    <x v="12"/>
    <x v="9"/>
    <x v="3395"/>
    <n v="-47.9"/>
    <n v="156"/>
    <x v="390"/>
    <n v="509"/>
  </r>
  <r>
    <x v="14"/>
    <x v="12"/>
    <x v="10"/>
    <x v="4674"/>
    <n v="8.6"/>
    <n v="464"/>
    <x v="390"/>
    <n v="497"/>
  </r>
  <r>
    <x v="14"/>
    <x v="12"/>
    <x v="11"/>
    <x v="4675"/>
    <n v="20.6"/>
    <n v="266"/>
    <x v="390"/>
    <n v="545"/>
  </r>
  <r>
    <x v="14"/>
    <x v="13"/>
    <x v="0"/>
    <x v="4676"/>
    <n v="0"/>
    <n v="170"/>
    <x v="392"/>
    <n v="635"/>
  </r>
  <r>
    <x v="14"/>
    <x v="13"/>
    <x v="1"/>
    <x v="2485"/>
    <n v="-33.700000000000003"/>
    <n v="234"/>
    <x v="396"/>
    <n v="582"/>
  </r>
  <r>
    <x v="14"/>
    <x v="13"/>
    <x v="2"/>
    <x v="1822"/>
    <n v="1.1000000000000001"/>
    <n v="331"/>
    <x v="415"/>
    <n v="583"/>
  </r>
  <r>
    <x v="14"/>
    <x v="13"/>
    <x v="3"/>
    <x v="2104"/>
    <n v="20.8"/>
    <n v="202"/>
    <x v="415"/>
    <n v="606"/>
  </r>
  <r>
    <x v="14"/>
    <x v="13"/>
    <x v="4"/>
    <x v="1976"/>
    <n v="11.8"/>
    <n v="241"/>
    <x v="415"/>
    <n v="628"/>
  </r>
  <r>
    <x v="14"/>
    <x v="13"/>
    <x v="5"/>
    <x v="1411"/>
    <n v="-12.3"/>
    <n v="215"/>
    <x v="415"/>
    <n v="628"/>
  </r>
  <r>
    <x v="14"/>
    <x v="13"/>
    <x v="6"/>
    <x v="4677"/>
    <n v="-1.7"/>
    <n v="148"/>
    <x v="414"/>
    <n v="646"/>
  </r>
  <r>
    <x v="14"/>
    <x v="13"/>
    <x v="7"/>
    <x v="1974"/>
    <n v="10.3"/>
    <n v="148"/>
    <x v="414"/>
    <n v="682"/>
  </r>
  <r>
    <x v="14"/>
    <x v="13"/>
    <x v="8"/>
    <x v="4678"/>
    <n v="5.5"/>
    <n v="122"/>
    <x v="414"/>
    <n v="643"/>
  </r>
  <r>
    <x v="14"/>
    <x v="13"/>
    <x v="9"/>
    <x v="4679"/>
    <n v="-1.9"/>
    <n v="230"/>
    <x v="415"/>
    <n v="685"/>
  </r>
  <r>
    <x v="14"/>
    <x v="13"/>
    <x v="10"/>
    <x v="4680"/>
    <n v="-9.8000000000000007"/>
    <n v="151"/>
    <x v="415"/>
    <n v="766"/>
  </r>
  <r>
    <x v="14"/>
    <x v="13"/>
    <x v="11"/>
    <x v="1779"/>
    <n v="39.700000000000003"/>
    <n v="340"/>
    <x v="396"/>
    <n v="869"/>
  </r>
  <r>
    <x v="14"/>
    <x v="14"/>
    <x v="0"/>
    <x v="2491"/>
    <n v="0"/>
    <n v="790"/>
    <x v="415"/>
    <n v="751"/>
  </r>
  <r>
    <x v="14"/>
    <x v="14"/>
    <x v="1"/>
    <x v="3302"/>
    <n v="-68"/>
    <n v="308"/>
    <x v="415"/>
    <n v="825"/>
  </r>
  <r>
    <x v="14"/>
    <x v="14"/>
    <x v="2"/>
    <x v="3149"/>
    <n v="198.7"/>
    <n v="174"/>
    <x v="414"/>
    <n v="797"/>
  </r>
  <r>
    <x v="14"/>
    <x v="14"/>
    <x v="3"/>
    <x v="3177"/>
    <n v="2.7"/>
    <n v="97"/>
    <x v="399"/>
    <n v="612"/>
  </r>
  <r>
    <x v="14"/>
    <x v="14"/>
    <x v="4"/>
    <x v="4681"/>
    <n v="-25.8"/>
    <n v="158"/>
    <x v="400"/>
    <n v="645"/>
  </r>
  <r>
    <x v="14"/>
    <x v="14"/>
    <x v="5"/>
    <x v="4682"/>
    <n v="20.5"/>
    <n v="297"/>
    <x v="400"/>
    <n v="608"/>
  </r>
  <r>
    <x v="14"/>
    <x v="14"/>
    <x v="6"/>
    <x v="4683"/>
    <n v="13.6"/>
    <n v="499"/>
    <x v="399"/>
    <n v="732"/>
  </r>
  <r>
    <x v="14"/>
    <x v="14"/>
    <x v="7"/>
    <x v="4684"/>
    <n v="10.9"/>
    <n v="396"/>
    <x v="399"/>
    <n v="731"/>
  </r>
  <r>
    <x v="14"/>
    <x v="14"/>
    <x v="8"/>
    <x v="4685"/>
    <n v="-30.4"/>
    <n v="701"/>
    <x v="414"/>
    <n v="987"/>
  </r>
  <r>
    <x v="14"/>
    <x v="14"/>
    <x v="9"/>
    <x v="2559"/>
    <n v="34.6"/>
    <n v="801"/>
    <x v="414"/>
    <n v="1020"/>
  </r>
  <r>
    <x v="14"/>
    <x v="14"/>
    <x v="10"/>
    <x v="3168"/>
    <n v="-4.5"/>
    <n v="469"/>
    <x v="414"/>
    <n v="1041"/>
  </r>
  <r>
    <x v="14"/>
    <x v="14"/>
    <x v="11"/>
    <x v="4475"/>
    <n v="-32.200000000000003"/>
    <n v="1073"/>
    <x v="415"/>
    <n v="1106"/>
  </r>
  <r>
    <x v="14"/>
    <x v="15"/>
    <x v="0"/>
    <x v="4686"/>
    <n v="0"/>
    <n v="904"/>
    <x v="600"/>
    <n v="3334"/>
  </r>
  <r>
    <x v="14"/>
    <x v="15"/>
    <x v="1"/>
    <x v="4687"/>
    <n v="12.7"/>
    <n v="544"/>
    <x v="107"/>
    <n v="3558"/>
  </r>
  <r>
    <x v="14"/>
    <x v="15"/>
    <x v="2"/>
    <x v="4688"/>
    <n v="-12.9"/>
    <n v="637"/>
    <x v="108"/>
    <n v="3520"/>
  </r>
  <r>
    <x v="14"/>
    <x v="15"/>
    <x v="3"/>
    <x v="4689"/>
    <n v="-11.8"/>
    <n v="704"/>
    <x v="108"/>
    <n v="3751"/>
  </r>
  <r>
    <x v="14"/>
    <x v="15"/>
    <x v="4"/>
    <x v="3112"/>
    <n v="16.3"/>
    <n v="562"/>
    <x v="601"/>
    <n v="4129"/>
  </r>
  <r>
    <x v="14"/>
    <x v="15"/>
    <x v="5"/>
    <x v="4690"/>
    <n v="-3.4"/>
    <n v="529"/>
    <x v="599"/>
    <n v="4392"/>
  </r>
  <r>
    <x v="14"/>
    <x v="15"/>
    <x v="6"/>
    <x v="4691"/>
    <n v="8.9"/>
    <n v="475"/>
    <x v="424"/>
    <n v="4557"/>
  </r>
  <r>
    <x v="14"/>
    <x v="15"/>
    <x v="7"/>
    <x v="2004"/>
    <n v="-16.899999999999999"/>
    <n v="598"/>
    <x v="499"/>
    <n v="4672"/>
  </r>
  <r>
    <x v="14"/>
    <x v="15"/>
    <x v="8"/>
    <x v="4692"/>
    <n v="-13.1"/>
    <n v="667"/>
    <x v="107"/>
    <n v="4659"/>
  </r>
  <r>
    <x v="14"/>
    <x v="15"/>
    <x v="9"/>
    <x v="4693"/>
    <n v="4.9000000000000004"/>
    <n v="734"/>
    <x v="108"/>
    <n v="4496"/>
  </r>
  <r>
    <x v="14"/>
    <x v="15"/>
    <x v="10"/>
    <x v="4694"/>
    <n v="8.6"/>
    <n v="539"/>
    <x v="600"/>
    <n v="4803"/>
  </r>
  <r>
    <x v="14"/>
    <x v="15"/>
    <x v="11"/>
    <x v="932"/>
    <n v="0"/>
    <n v="894"/>
    <x v="580"/>
    <n v="5075"/>
  </r>
  <r>
    <x v="14"/>
    <x v="16"/>
    <x v="0"/>
    <x v="4695"/>
    <n v="0"/>
    <n v="451"/>
    <x v="445"/>
    <n v="2136"/>
  </r>
  <r>
    <x v="14"/>
    <x v="16"/>
    <x v="1"/>
    <x v="3287"/>
    <n v="3.9"/>
    <n v="217"/>
    <x v="93"/>
    <n v="2096"/>
  </r>
  <r>
    <x v="14"/>
    <x v="16"/>
    <x v="2"/>
    <x v="4696"/>
    <n v="11.9"/>
    <n v="-30"/>
    <x v="92"/>
    <n v="2171"/>
  </r>
  <r>
    <x v="14"/>
    <x v="16"/>
    <x v="3"/>
    <x v="4697"/>
    <n v="3.4"/>
    <n v="273"/>
    <x v="377"/>
    <n v="2051"/>
  </r>
  <r>
    <x v="14"/>
    <x v="16"/>
    <x v="4"/>
    <x v="2297"/>
    <n v="-1.8"/>
    <n v="247"/>
    <x v="380"/>
    <n v="2258"/>
  </r>
  <r>
    <x v="14"/>
    <x v="16"/>
    <x v="5"/>
    <x v="4698"/>
    <n v="0.6"/>
    <n v="373"/>
    <x v="378"/>
    <n v="2429"/>
  </r>
  <r>
    <x v="14"/>
    <x v="16"/>
    <x v="6"/>
    <x v="1042"/>
    <n v="-12.1"/>
    <n v="347"/>
    <x v="378"/>
    <n v="2559"/>
  </r>
  <r>
    <x v="14"/>
    <x v="16"/>
    <x v="7"/>
    <x v="4699"/>
    <n v="-32.700000000000003"/>
    <n v="237"/>
    <x v="377"/>
    <n v="2417"/>
  </r>
  <r>
    <x v="14"/>
    <x v="16"/>
    <x v="8"/>
    <x v="4700"/>
    <n v="8.1999999999999993"/>
    <n v="194"/>
    <x v="382"/>
    <n v="2189"/>
  </r>
  <r>
    <x v="14"/>
    <x v="16"/>
    <x v="9"/>
    <x v="3738"/>
    <n v="-5.5"/>
    <n v="208"/>
    <x v="419"/>
    <n v="2186"/>
  </r>
  <r>
    <x v="14"/>
    <x v="16"/>
    <x v="10"/>
    <x v="4701"/>
    <n v="-119.9"/>
    <n v="265"/>
    <x v="377"/>
    <n v="2352"/>
  </r>
  <r>
    <x v="14"/>
    <x v="16"/>
    <x v="11"/>
    <x v="4702"/>
    <n v="-755.6"/>
    <n v="400"/>
    <x v="92"/>
    <n v="2774"/>
  </r>
  <r>
    <x v="14"/>
    <x v="17"/>
    <x v="0"/>
    <x v="4703"/>
    <n v="0"/>
    <n v="225"/>
    <x v="417"/>
    <n v="1201"/>
  </r>
  <r>
    <x v="14"/>
    <x v="17"/>
    <x v="1"/>
    <x v="862"/>
    <n v="-21.2"/>
    <n v="126"/>
    <x v="479"/>
    <n v="1017"/>
  </r>
  <r>
    <x v="14"/>
    <x v="17"/>
    <x v="2"/>
    <x v="4704"/>
    <n v="4.4000000000000004"/>
    <n v="117"/>
    <x v="375"/>
    <n v="1037"/>
  </r>
  <r>
    <x v="14"/>
    <x v="17"/>
    <x v="3"/>
    <x v="4705"/>
    <n v="-12.2"/>
    <n v="137"/>
    <x v="385"/>
    <n v="1008"/>
  </r>
  <r>
    <x v="14"/>
    <x v="17"/>
    <x v="4"/>
    <x v="2828"/>
    <n v="0.4"/>
    <n v="91"/>
    <x v="421"/>
    <n v="1004"/>
  </r>
  <r>
    <x v="14"/>
    <x v="17"/>
    <x v="5"/>
    <x v="3115"/>
    <n v="-3.6"/>
    <n v="164"/>
    <x v="421"/>
    <n v="967"/>
  </r>
  <r>
    <x v="14"/>
    <x v="17"/>
    <x v="6"/>
    <x v="4706"/>
    <n v="-2.7"/>
    <n v="175"/>
    <x v="384"/>
    <n v="966"/>
  </r>
  <r>
    <x v="14"/>
    <x v="17"/>
    <x v="7"/>
    <x v="3389"/>
    <n v="-18.100000000000001"/>
    <n v="154"/>
    <x v="393"/>
    <n v="919"/>
  </r>
  <r>
    <x v="14"/>
    <x v="17"/>
    <x v="8"/>
    <x v="4705"/>
    <n v="16.3"/>
    <n v="110"/>
    <x v="394"/>
    <n v="885"/>
  </r>
  <r>
    <x v="14"/>
    <x v="17"/>
    <x v="9"/>
    <x v="1487"/>
    <n v="0.6"/>
    <n v="118"/>
    <x v="394"/>
    <n v="896"/>
  </r>
  <r>
    <x v="14"/>
    <x v="17"/>
    <x v="10"/>
    <x v="4707"/>
    <n v="-11"/>
    <n v="154"/>
    <x v="388"/>
    <n v="882"/>
  </r>
  <r>
    <x v="14"/>
    <x v="17"/>
    <x v="11"/>
    <x v="4633"/>
    <n v="-0.8"/>
    <n v="229"/>
    <x v="388"/>
    <n v="901"/>
  </r>
  <r>
    <x v="14"/>
    <x v="18"/>
    <x v="0"/>
    <x v="4708"/>
    <n v="0"/>
    <n v="49"/>
    <x v="392"/>
    <n v="774"/>
  </r>
  <r>
    <x v="14"/>
    <x v="18"/>
    <x v="1"/>
    <x v="603"/>
    <n v="20.7"/>
    <n v="45"/>
    <x v="387"/>
    <n v="692"/>
  </r>
  <r>
    <x v="14"/>
    <x v="18"/>
    <x v="2"/>
    <x v="3385"/>
    <n v="-32.799999999999997"/>
    <n v="22"/>
    <x v="396"/>
    <n v="618"/>
  </r>
  <r>
    <x v="14"/>
    <x v="18"/>
    <x v="3"/>
    <x v="4709"/>
    <n v="-17.5"/>
    <n v="49"/>
    <x v="415"/>
    <n v="632"/>
  </r>
  <r>
    <x v="14"/>
    <x v="18"/>
    <x v="4"/>
    <x v="1823"/>
    <n v="13.8"/>
    <n v="51"/>
    <x v="396"/>
    <n v="732"/>
  </r>
  <r>
    <x v="14"/>
    <x v="18"/>
    <x v="5"/>
    <x v="4710"/>
    <n v="3.1"/>
    <n v="47"/>
    <x v="396"/>
    <n v="751"/>
  </r>
  <r>
    <x v="14"/>
    <x v="18"/>
    <x v="6"/>
    <x v="2418"/>
    <n v="-4.3"/>
    <n v="59"/>
    <x v="392"/>
    <n v="821"/>
  </r>
  <r>
    <x v="14"/>
    <x v="18"/>
    <x v="7"/>
    <x v="1914"/>
    <n v="21.3"/>
    <n v="51"/>
    <x v="396"/>
    <n v="781"/>
  </r>
  <r>
    <x v="14"/>
    <x v="18"/>
    <x v="8"/>
    <x v="1354"/>
    <n v="-11.2"/>
    <n v="38"/>
    <x v="415"/>
    <n v="772"/>
  </r>
  <r>
    <x v="14"/>
    <x v="18"/>
    <x v="9"/>
    <x v="2372"/>
    <n v="16.2"/>
    <n v="62"/>
    <x v="414"/>
    <n v="751"/>
  </r>
  <r>
    <x v="14"/>
    <x v="18"/>
    <x v="10"/>
    <x v="2830"/>
    <n v="-10"/>
    <n v="51"/>
    <x v="392"/>
    <n v="844"/>
  </r>
  <r>
    <x v="14"/>
    <x v="18"/>
    <x v="11"/>
    <x v="4711"/>
    <n v="8.6"/>
    <n v="72"/>
    <x v="387"/>
    <n v="1016"/>
  </r>
  <r>
    <x v="14"/>
    <x v="19"/>
    <x v="0"/>
    <x v="4712"/>
    <n v="0"/>
    <n v="1895"/>
    <x v="415"/>
    <n v="770"/>
  </r>
  <r>
    <x v="14"/>
    <x v="19"/>
    <x v="1"/>
    <x v="4713"/>
    <n v="-10.5"/>
    <n v="892"/>
    <x v="414"/>
    <n v="704"/>
  </r>
  <r>
    <x v="14"/>
    <x v="19"/>
    <x v="2"/>
    <x v="4714"/>
    <n v="9.3000000000000007"/>
    <n v="842"/>
    <x v="414"/>
    <n v="639"/>
  </r>
  <r>
    <x v="14"/>
    <x v="19"/>
    <x v="3"/>
    <x v="1997"/>
    <n v="-8.9"/>
    <n v="1119"/>
    <x v="414"/>
    <n v="774"/>
  </r>
  <r>
    <x v="14"/>
    <x v="19"/>
    <x v="4"/>
    <x v="3280"/>
    <n v="16.600000000000001"/>
    <n v="1991"/>
    <x v="414"/>
    <n v="731"/>
  </r>
  <r>
    <x v="14"/>
    <x v="19"/>
    <x v="5"/>
    <x v="3192"/>
    <n v="-14.8"/>
    <n v="965"/>
    <x v="414"/>
    <n v="763"/>
  </r>
  <r>
    <x v="14"/>
    <x v="19"/>
    <x v="6"/>
    <x v="4715"/>
    <n v="5"/>
    <n v="2071"/>
    <x v="414"/>
    <n v="851"/>
  </r>
  <r>
    <x v="14"/>
    <x v="19"/>
    <x v="7"/>
    <x v="3849"/>
    <n v="7.3"/>
    <n v="2195"/>
    <x v="414"/>
    <n v="965"/>
  </r>
  <r>
    <x v="14"/>
    <x v="19"/>
    <x v="8"/>
    <x v="4589"/>
    <n v="2.1"/>
    <n v="2037"/>
    <x v="414"/>
    <n v="992"/>
  </r>
  <r>
    <x v="14"/>
    <x v="19"/>
    <x v="9"/>
    <x v="624"/>
    <n v="2.8"/>
    <n v="1019"/>
    <x v="414"/>
    <n v="933"/>
  </r>
  <r>
    <x v="14"/>
    <x v="19"/>
    <x v="10"/>
    <x v="4716"/>
    <n v="-4.0999999999999996"/>
    <n v="1424"/>
    <x v="400"/>
    <n v="1070"/>
  </r>
  <r>
    <x v="14"/>
    <x v="19"/>
    <x v="11"/>
    <x v="4717"/>
    <n v="1.6"/>
    <n v="987"/>
    <x v="400"/>
    <n v="1052"/>
  </r>
  <r>
    <x v="14"/>
    <x v="20"/>
    <x v="0"/>
    <x v="4718"/>
    <n v="0"/>
    <n v="575"/>
    <x v="389"/>
    <n v="313"/>
  </r>
  <r>
    <x v="14"/>
    <x v="20"/>
    <x v="1"/>
    <x v="3531"/>
    <n v="4"/>
    <n v="356"/>
    <x v="390"/>
    <n v="271"/>
  </r>
  <r>
    <x v="14"/>
    <x v="20"/>
    <x v="2"/>
    <x v="4572"/>
    <n v="3.2"/>
    <n v="434"/>
    <x v="389"/>
    <n v="307"/>
  </r>
  <r>
    <x v="14"/>
    <x v="20"/>
    <x v="3"/>
    <x v="4719"/>
    <n v="1.1000000000000001"/>
    <n v="424"/>
    <x v="390"/>
    <n v="321"/>
  </r>
  <r>
    <x v="14"/>
    <x v="20"/>
    <x v="4"/>
    <x v="4720"/>
    <n v="14.4"/>
    <n v="473"/>
    <x v="390"/>
    <n v="328"/>
  </r>
  <r>
    <x v="14"/>
    <x v="20"/>
    <x v="5"/>
    <x v="3318"/>
    <n v="3"/>
    <n v="463"/>
    <x v="390"/>
    <n v="374"/>
  </r>
  <r>
    <x v="14"/>
    <x v="20"/>
    <x v="6"/>
    <x v="1913"/>
    <n v="7.3"/>
    <n v="506"/>
    <x v="389"/>
    <n v="435"/>
  </r>
  <r>
    <x v="14"/>
    <x v="20"/>
    <x v="7"/>
    <x v="4645"/>
    <n v="-1.5"/>
    <n v="607"/>
    <x v="389"/>
    <n v="446"/>
  </r>
  <r>
    <x v="14"/>
    <x v="20"/>
    <x v="8"/>
    <x v="4721"/>
    <n v="-5.2"/>
    <n v="593"/>
    <x v="389"/>
    <n v="470"/>
  </r>
  <r>
    <x v="14"/>
    <x v="20"/>
    <x v="9"/>
    <x v="923"/>
    <n v="-5.3"/>
    <n v="606"/>
    <x v="389"/>
    <n v="472"/>
  </r>
  <r>
    <x v="14"/>
    <x v="20"/>
    <x v="10"/>
    <x v="4722"/>
    <n v="3.2"/>
    <n v="647"/>
    <x v="389"/>
    <n v="503"/>
  </r>
  <r>
    <x v="14"/>
    <x v="20"/>
    <x v="11"/>
    <x v="2400"/>
    <n v="7.2"/>
    <n v="621"/>
    <x v="399"/>
    <n v="591"/>
  </r>
  <r>
    <x v="14"/>
    <x v="21"/>
    <x v="0"/>
    <x v="4723"/>
    <n v="0"/>
    <n v="521"/>
    <x v="127"/>
    <n v="3506"/>
  </r>
  <r>
    <x v="14"/>
    <x v="21"/>
    <x v="1"/>
    <x v="4724"/>
    <n v="-11"/>
    <n v="419"/>
    <x v="502"/>
    <n v="3524"/>
  </r>
  <r>
    <x v="14"/>
    <x v="21"/>
    <x v="2"/>
    <x v="3870"/>
    <n v="2"/>
    <n v="607"/>
    <x v="502"/>
    <n v="3642"/>
  </r>
  <r>
    <x v="14"/>
    <x v="21"/>
    <x v="3"/>
    <x v="4725"/>
    <n v="4.7"/>
    <n v="637"/>
    <x v="127"/>
    <n v="3959"/>
  </r>
  <r>
    <x v="14"/>
    <x v="21"/>
    <x v="4"/>
    <x v="4726"/>
    <n v="4.8"/>
    <n v="716"/>
    <x v="457"/>
    <n v="4417"/>
  </r>
  <r>
    <x v="14"/>
    <x v="21"/>
    <x v="5"/>
    <x v="4727"/>
    <n v="2.8"/>
    <n v="794"/>
    <x v="129"/>
    <n v="4797"/>
  </r>
  <r>
    <x v="14"/>
    <x v="21"/>
    <x v="6"/>
    <x v="4728"/>
    <n v="-0.7"/>
    <n v="1093"/>
    <x v="124"/>
    <n v="5047"/>
  </r>
  <r>
    <x v="14"/>
    <x v="21"/>
    <x v="7"/>
    <x v="4729"/>
    <n v="-1.4"/>
    <n v="589"/>
    <x v="402"/>
    <n v="5312"/>
  </r>
  <r>
    <x v="14"/>
    <x v="21"/>
    <x v="8"/>
    <x v="4730"/>
    <n v="2.2999999999999998"/>
    <n v="627"/>
    <x v="403"/>
    <n v="5382"/>
  </r>
  <r>
    <x v="14"/>
    <x v="21"/>
    <x v="9"/>
    <x v="4731"/>
    <n v="0.2"/>
    <n v="760"/>
    <x v="403"/>
    <n v="5531"/>
  </r>
  <r>
    <x v="14"/>
    <x v="21"/>
    <x v="10"/>
    <x v="4732"/>
    <n v="-3.3"/>
    <n v="720"/>
    <x v="130"/>
    <n v="5631"/>
  </r>
  <r>
    <x v="14"/>
    <x v="21"/>
    <x v="11"/>
    <x v="4733"/>
    <n v="-0.4"/>
    <n v="913"/>
    <x v="124"/>
    <n v="5614"/>
  </r>
  <r>
    <x v="14"/>
    <x v="22"/>
    <x v="0"/>
    <x v="847"/>
    <n v="0"/>
    <n v="521"/>
    <x v="167"/>
    <n v="5253"/>
  </r>
  <r>
    <x v="14"/>
    <x v="22"/>
    <x v="1"/>
    <x v="4734"/>
    <n v="-3.9"/>
    <n v="435"/>
    <x v="497"/>
    <n v="5363"/>
  </r>
  <r>
    <x v="14"/>
    <x v="22"/>
    <x v="2"/>
    <x v="4735"/>
    <n v="4.5"/>
    <n v="463"/>
    <x v="497"/>
    <n v="5681"/>
  </r>
  <r>
    <x v="14"/>
    <x v="22"/>
    <x v="3"/>
    <x v="4736"/>
    <n v="2.6"/>
    <n v="541"/>
    <x v="487"/>
    <n v="5836"/>
  </r>
  <r>
    <x v="14"/>
    <x v="22"/>
    <x v="4"/>
    <x v="2188"/>
    <n v="9.9"/>
    <n v="603"/>
    <x v="497"/>
    <n v="6141"/>
  </r>
  <r>
    <x v="14"/>
    <x v="22"/>
    <x v="5"/>
    <x v="4737"/>
    <n v="4.2"/>
    <n v="579"/>
    <x v="498"/>
    <n v="6428"/>
  </r>
  <r>
    <x v="14"/>
    <x v="22"/>
    <x v="6"/>
    <x v="4738"/>
    <n v="6.2"/>
    <n v="677"/>
    <x v="480"/>
    <n v="6585"/>
  </r>
  <r>
    <x v="14"/>
    <x v="22"/>
    <x v="7"/>
    <x v="4739"/>
    <n v="11.6"/>
    <n v="688"/>
    <x v="30"/>
    <n v="6702"/>
  </r>
  <r>
    <x v="14"/>
    <x v="22"/>
    <x v="8"/>
    <x v="4740"/>
    <n v="1.5"/>
    <n v="565"/>
    <x v="480"/>
    <n v="6794"/>
  </r>
  <r>
    <x v="14"/>
    <x v="22"/>
    <x v="9"/>
    <x v="4741"/>
    <n v="1.6"/>
    <n v="861"/>
    <x v="167"/>
    <n v="6997"/>
  </r>
  <r>
    <x v="14"/>
    <x v="22"/>
    <x v="10"/>
    <x v="4742"/>
    <n v="6.6"/>
    <n v="1122"/>
    <x v="376"/>
    <n v="7209"/>
  </r>
  <r>
    <x v="14"/>
    <x v="22"/>
    <x v="11"/>
    <x v="4743"/>
    <n v="7.1"/>
    <n v="773"/>
    <x v="487"/>
    <n v="7326"/>
  </r>
  <r>
    <x v="14"/>
    <x v="23"/>
    <x v="0"/>
    <x v="456"/>
    <n v="0"/>
    <n v="0"/>
    <x v="327"/>
    <n v="0"/>
  </r>
  <r>
    <x v="14"/>
    <x v="23"/>
    <x v="1"/>
    <x v="456"/>
    <n v="0"/>
    <n v="0"/>
    <x v="327"/>
    <n v="0"/>
  </r>
  <r>
    <x v="14"/>
    <x v="23"/>
    <x v="2"/>
    <x v="456"/>
    <n v="0"/>
    <n v="0"/>
    <x v="327"/>
    <n v="0"/>
  </r>
  <r>
    <x v="14"/>
    <x v="23"/>
    <x v="3"/>
    <x v="456"/>
    <n v="0"/>
    <n v="0"/>
    <x v="327"/>
    <n v="0"/>
  </r>
  <r>
    <x v="14"/>
    <x v="23"/>
    <x v="4"/>
    <x v="456"/>
    <n v="0"/>
    <n v="0"/>
    <x v="327"/>
    <n v="0"/>
  </r>
  <r>
    <x v="14"/>
    <x v="23"/>
    <x v="5"/>
    <x v="456"/>
    <n v="0"/>
    <n v="0"/>
    <x v="327"/>
    <n v="0"/>
  </r>
  <r>
    <x v="14"/>
    <x v="23"/>
    <x v="6"/>
    <x v="456"/>
    <n v="0"/>
    <n v="0"/>
    <x v="327"/>
    <n v="0"/>
  </r>
  <r>
    <x v="14"/>
    <x v="23"/>
    <x v="7"/>
    <x v="456"/>
    <n v="0"/>
    <n v="0"/>
    <x v="327"/>
    <n v="0"/>
  </r>
  <r>
    <x v="14"/>
    <x v="23"/>
    <x v="8"/>
    <x v="456"/>
    <n v="0"/>
    <n v="0"/>
    <x v="327"/>
    <n v="0"/>
  </r>
  <r>
    <x v="14"/>
    <x v="23"/>
    <x v="9"/>
    <x v="456"/>
    <n v="0"/>
    <n v="0"/>
    <x v="327"/>
    <n v="0"/>
  </r>
  <r>
    <x v="14"/>
    <x v="23"/>
    <x v="10"/>
    <x v="456"/>
    <n v="0"/>
    <n v="0"/>
    <x v="327"/>
    <n v="0"/>
  </r>
  <r>
    <x v="14"/>
    <x v="23"/>
    <x v="11"/>
    <x v="456"/>
    <n v="0"/>
    <n v="0"/>
    <x v="327"/>
    <n v="0"/>
  </r>
  <r>
    <x v="14"/>
    <x v="24"/>
    <x v="0"/>
    <x v="3398"/>
    <n v="0"/>
    <n v="1976"/>
    <x v="400"/>
    <n v="501"/>
  </r>
  <r>
    <x v="14"/>
    <x v="24"/>
    <x v="1"/>
    <x v="2174"/>
    <n v="-18.600000000000001"/>
    <n v="2720"/>
    <x v="400"/>
    <n v="454"/>
  </r>
  <r>
    <x v="14"/>
    <x v="24"/>
    <x v="2"/>
    <x v="4744"/>
    <n v="-5.6"/>
    <n v="2863"/>
    <x v="389"/>
    <n v="329"/>
  </r>
  <r>
    <x v="14"/>
    <x v="24"/>
    <x v="3"/>
    <x v="3396"/>
    <n v="18.100000000000001"/>
    <n v="4118"/>
    <x v="398"/>
    <n v="345"/>
  </r>
  <r>
    <x v="14"/>
    <x v="24"/>
    <x v="4"/>
    <x v="2176"/>
    <n v="10.199999999999999"/>
    <n v="2146"/>
    <x v="398"/>
    <n v="391"/>
  </r>
  <r>
    <x v="14"/>
    <x v="24"/>
    <x v="5"/>
    <x v="1772"/>
    <n v="20.399999999999999"/>
    <n v="1436"/>
    <x v="392"/>
    <n v="728"/>
  </r>
  <r>
    <x v="14"/>
    <x v="24"/>
    <x v="6"/>
    <x v="4745"/>
    <n v="28"/>
    <n v="290"/>
    <x v="415"/>
    <n v="633"/>
  </r>
  <r>
    <x v="14"/>
    <x v="24"/>
    <x v="7"/>
    <x v="4746"/>
    <n v="-7.3"/>
    <n v="3"/>
    <x v="392"/>
    <n v="730"/>
  </r>
  <r>
    <x v="14"/>
    <x v="24"/>
    <x v="8"/>
    <x v="2369"/>
    <n v="-14.3"/>
    <n v="-656"/>
    <x v="396"/>
    <n v="671"/>
  </r>
  <r>
    <x v="14"/>
    <x v="24"/>
    <x v="9"/>
    <x v="4747"/>
    <n v="34.9"/>
    <n v="33"/>
    <x v="388"/>
    <n v="886"/>
  </r>
  <r>
    <x v="14"/>
    <x v="24"/>
    <x v="10"/>
    <x v="3313"/>
    <n v="32.1"/>
    <n v="513"/>
    <x v="419"/>
    <n v="1206"/>
  </r>
  <r>
    <x v="14"/>
    <x v="24"/>
    <x v="11"/>
    <x v="3815"/>
    <n v="-53.8"/>
    <n v="927"/>
    <x v="392"/>
    <n v="927"/>
  </r>
  <r>
    <x v="14"/>
    <x v="25"/>
    <x v="0"/>
    <x v="4748"/>
    <n v="0"/>
    <n v="3799"/>
    <x v="434"/>
    <n v="5032"/>
  </r>
  <r>
    <x v="14"/>
    <x v="25"/>
    <x v="1"/>
    <x v="4749"/>
    <n v="14.1"/>
    <n v="6287"/>
    <x v="129"/>
    <n v="5882"/>
  </r>
  <r>
    <x v="14"/>
    <x v="25"/>
    <x v="2"/>
    <x v="4750"/>
    <n v="7.6"/>
    <n v="3960"/>
    <x v="130"/>
    <n v="6148"/>
  </r>
  <r>
    <x v="14"/>
    <x v="25"/>
    <x v="3"/>
    <x v="4751"/>
    <n v="4.5999999999999996"/>
    <n v="838"/>
    <x v="457"/>
    <n v="5894"/>
  </r>
  <r>
    <x v="14"/>
    <x v="25"/>
    <x v="4"/>
    <x v="4752"/>
    <n v="-3.1"/>
    <n v="3054"/>
    <x v="128"/>
    <n v="5764"/>
  </r>
  <r>
    <x v="14"/>
    <x v="25"/>
    <x v="5"/>
    <x v="4753"/>
    <n v="12.4"/>
    <n v="1751"/>
    <x v="154"/>
    <n v="5905"/>
  </r>
  <r>
    <x v="14"/>
    <x v="25"/>
    <x v="6"/>
    <x v="4754"/>
    <n v="0.2"/>
    <n v="2234"/>
    <x v="502"/>
    <n v="5809"/>
  </r>
  <r>
    <x v="14"/>
    <x v="25"/>
    <x v="7"/>
    <x v="4755"/>
    <n v="-8.1"/>
    <n v="1805"/>
    <x v="427"/>
    <n v="5295"/>
  </r>
  <r>
    <x v="14"/>
    <x v="25"/>
    <x v="8"/>
    <x v="4756"/>
    <n v="-11"/>
    <n v="819"/>
    <x v="429"/>
    <n v="4912"/>
  </r>
  <r>
    <x v="14"/>
    <x v="25"/>
    <x v="9"/>
    <x v="4757"/>
    <n v="-6.1"/>
    <n v="-710"/>
    <x v="105"/>
    <n v="4447"/>
  </r>
  <r>
    <x v="14"/>
    <x v="25"/>
    <x v="10"/>
    <x v="4758"/>
    <n v="-10.5"/>
    <n v="1268"/>
    <x v="426"/>
    <n v="4806"/>
  </r>
  <r>
    <x v="14"/>
    <x v="25"/>
    <x v="11"/>
    <x v="4759"/>
    <n v="10"/>
    <n v="2968"/>
    <x v="675"/>
    <n v="5036"/>
  </r>
  <r>
    <x v="14"/>
    <x v="26"/>
    <x v="0"/>
    <x v="2778"/>
    <n v="0"/>
    <n v="8"/>
    <x v="400"/>
    <n v="337"/>
  </r>
  <r>
    <x v="14"/>
    <x v="26"/>
    <x v="1"/>
    <x v="1009"/>
    <n v="-5.9"/>
    <n v="-46"/>
    <x v="399"/>
    <n v="306"/>
  </r>
  <r>
    <x v="14"/>
    <x v="26"/>
    <x v="2"/>
    <x v="3510"/>
    <n v="10.3"/>
    <n v="12"/>
    <x v="399"/>
    <n v="311"/>
  </r>
  <r>
    <x v="14"/>
    <x v="26"/>
    <x v="3"/>
    <x v="1458"/>
    <n v="-3.5"/>
    <n v="27"/>
    <x v="398"/>
    <n v="307"/>
  </r>
  <r>
    <x v="14"/>
    <x v="26"/>
    <x v="4"/>
    <x v="1459"/>
    <n v="-9.9"/>
    <n v="15"/>
    <x v="398"/>
    <n v="315"/>
  </r>
  <r>
    <x v="14"/>
    <x v="26"/>
    <x v="5"/>
    <x v="2704"/>
    <n v="17.5"/>
    <n v="19"/>
    <x v="398"/>
    <n v="326"/>
  </r>
  <r>
    <x v="14"/>
    <x v="26"/>
    <x v="6"/>
    <x v="3331"/>
    <n v="-4.8"/>
    <n v="16"/>
    <x v="398"/>
    <n v="334"/>
  </r>
  <r>
    <x v="14"/>
    <x v="26"/>
    <x v="7"/>
    <x v="3554"/>
    <n v="5.5"/>
    <n v="32"/>
    <x v="398"/>
    <n v="376"/>
  </r>
  <r>
    <x v="14"/>
    <x v="26"/>
    <x v="8"/>
    <x v="2123"/>
    <n v="-12.6"/>
    <n v="11"/>
    <x v="398"/>
    <n v="348"/>
  </r>
  <r>
    <x v="14"/>
    <x v="26"/>
    <x v="9"/>
    <x v="1429"/>
    <n v="-2.9"/>
    <n v="20"/>
    <x v="398"/>
    <n v="362"/>
  </r>
  <r>
    <x v="14"/>
    <x v="26"/>
    <x v="10"/>
    <x v="2765"/>
    <n v="-5.2"/>
    <n v="16"/>
    <x v="389"/>
    <n v="338"/>
  </r>
  <r>
    <x v="14"/>
    <x v="26"/>
    <x v="11"/>
    <x v="1440"/>
    <n v="-12.2"/>
    <n v="48"/>
    <x v="389"/>
    <n v="331"/>
  </r>
  <r>
    <x v="14"/>
    <x v="27"/>
    <x v="0"/>
    <x v="3148"/>
    <n v="0"/>
    <n v="77"/>
    <x v="416"/>
    <n v="762"/>
  </r>
  <r>
    <x v="14"/>
    <x v="27"/>
    <x v="1"/>
    <x v="1975"/>
    <n v="-0.6"/>
    <n v="104"/>
    <x v="416"/>
    <n v="758"/>
  </r>
  <r>
    <x v="14"/>
    <x v="27"/>
    <x v="2"/>
    <x v="4760"/>
    <n v="-3.7"/>
    <n v="42"/>
    <x v="419"/>
    <n v="807"/>
  </r>
  <r>
    <x v="14"/>
    <x v="27"/>
    <x v="3"/>
    <x v="4761"/>
    <n v="-4.5999999999999996"/>
    <n v="88"/>
    <x v="416"/>
    <n v="798"/>
  </r>
  <r>
    <x v="14"/>
    <x v="27"/>
    <x v="4"/>
    <x v="1355"/>
    <n v="10.6"/>
    <n v="46"/>
    <x v="416"/>
    <n v="867"/>
  </r>
  <r>
    <x v="14"/>
    <x v="27"/>
    <x v="5"/>
    <x v="1047"/>
    <n v="2.9"/>
    <n v="48"/>
    <x v="417"/>
    <n v="912"/>
  </r>
  <r>
    <x v="14"/>
    <x v="27"/>
    <x v="6"/>
    <x v="2849"/>
    <n v="6.2"/>
    <n v="86"/>
    <x v="382"/>
    <n v="984"/>
  </r>
  <r>
    <x v="14"/>
    <x v="27"/>
    <x v="7"/>
    <x v="1060"/>
    <n v="-0.7"/>
    <n v="57"/>
    <x v="377"/>
    <n v="1054"/>
  </r>
  <r>
    <x v="14"/>
    <x v="27"/>
    <x v="8"/>
    <x v="4762"/>
    <n v="3.9"/>
    <n v="219"/>
    <x v="379"/>
    <n v="1096"/>
  </r>
  <r>
    <x v="14"/>
    <x v="27"/>
    <x v="9"/>
    <x v="1896"/>
    <n v="4.2"/>
    <n v="201"/>
    <x v="380"/>
    <n v="1091"/>
  </r>
  <r>
    <x v="14"/>
    <x v="27"/>
    <x v="10"/>
    <x v="1946"/>
    <n v="-2.5"/>
    <n v="140"/>
    <x v="378"/>
    <n v="1119"/>
  </r>
  <r>
    <x v="14"/>
    <x v="27"/>
    <x v="11"/>
    <x v="3122"/>
    <n v="10.4"/>
    <n v="131"/>
    <x v="445"/>
    <n v="1227"/>
  </r>
  <r>
    <x v="14"/>
    <x v="28"/>
    <x v="0"/>
    <x v="4763"/>
    <n v="0"/>
    <n v="313"/>
    <x v="387"/>
    <n v="768"/>
  </r>
  <r>
    <x v="14"/>
    <x v="28"/>
    <x v="1"/>
    <x v="4764"/>
    <n v="7.8"/>
    <n v="343"/>
    <x v="387"/>
    <n v="795"/>
  </r>
  <r>
    <x v="14"/>
    <x v="28"/>
    <x v="2"/>
    <x v="587"/>
    <n v="3.9"/>
    <n v="390"/>
    <x v="386"/>
    <n v="809"/>
  </r>
  <r>
    <x v="14"/>
    <x v="28"/>
    <x v="3"/>
    <x v="4765"/>
    <n v="14"/>
    <n v="249"/>
    <x v="388"/>
    <n v="916"/>
  </r>
  <r>
    <x v="14"/>
    <x v="28"/>
    <x v="4"/>
    <x v="4529"/>
    <n v="5.9"/>
    <n v="358"/>
    <x v="394"/>
    <n v="1033"/>
  </r>
  <r>
    <x v="14"/>
    <x v="28"/>
    <x v="5"/>
    <x v="3065"/>
    <n v="7.8"/>
    <n v="409"/>
    <x v="393"/>
    <n v="1126"/>
  </r>
  <r>
    <x v="14"/>
    <x v="28"/>
    <x v="6"/>
    <x v="2221"/>
    <n v="-2.2000000000000002"/>
    <n v="548"/>
    <x v="393"/>
    <n v="1162"/>
  </r>
  <r>
    <x v="14"/>
    <x v="28"/>
    <x v="7"/>
    <x v="3645"/>
    <n v="3.7"/>
    <n v="552"/>
    <x v="394"/>
    <n v="1118"/>
  </r>
  <r>
    <x v="14"/>
    <x v="28"/>
    <x v="8"/>
    <x v="4673"/>
    <n v="2.2000000000000002"/>
    <n v="659"/>
    <x v="394"/>
    <n v="1171"/>
  </r>
  <r>
    <x v="14"/>
    <x v="28"/>
    <x v="9"/>
    <x v="4766"/>
    <n v="19.899999999999999"/>
    <n v="817"/>
    <x v="394"/>
    <n v="1176"/>
  </r>
  <r>
    <x v="14"/>
    <x v="28"/>
    <x v="10"/>
    <x v="4767"/>
    <n v="9"/>
    <n v="770"/>
    <x v="394"/>
    <n v="1205"/>
  </r>
  <r>
    <x v="14"/>
    <x v="28"/>
    <x v="11"/>
    <x v="4768"/>
    <n v="12.8"/>
    <n v="853"/>
    <x v="395"/>
    <n v="1317"/>
  </r>
  <r>
    <x v="14"/>
    <x v="29"/>
    <x v="0"/>
    <x v="4769"/>
    <n v="0"/>
    <n v="282"/>
    <x v="386"/>
    <n v="1170"/>
  </r>
  <r>
    <x v="14"/>
    <x v="29"/>
    <x v="1"/>
    <x v="4770"/>
    <n v="2.7"/>
    <n v="239"/>
    <x v="388"/>
    <n v="1200"/>
  </r>
  <r>
    <x v="14"/>
    <x v="29"/>
    <x v="2"/>
    <x v="4771"/>
    <n v="-1.4"/>
    <n v="189"/>
    <x v="388"/>
    <n v="1240"/>
  </r>
  <r>
    <x v="14"/>
    <x v="29"/>
    <x v="3"/>
    <x v="4772"/>
    <n v="-12.9"/>
    <n v="230"/>
    <x v="387"/>
    <n v="1193"/>
  </r>
  <r>
    <x v="14"/>
    <x v="29"/>
    <x v="4"/>
    <x v="4773"/>
    <n v="0.3"/>
    <n v="236"/>
    <x v="387"/>
    <n v="1207"/>
  </r>
  <r>
    <x v="14"/>
    <x v="29"/>
    <x v="5"/>
    <x v="2774"/>
    <n v="4.8"/>
    <n v="221"/>
    <x v="387"/>
    <n v="1242"/>
  </r>
  <r>
    <x v="14"/>
    <x v="29"/>
    <x v="6"/>
    <x v="4774"/>
    <n v="-1.6"/>
    <n v="186"/>
    <x v="387"/>
    <n v="1241"/>
  </r>
  <r>
    <x v="14"/>
    <x v="29"/>
    <x v="7"/>
    <x v="4775"/>
    <n v="0.6"/>
    <n v="66"/>
    <x v="396"/>
    <n v="1175"/>
  </r>
  <r>
    <x v="14"/>
    <x v="29"/>
    <x v="8"/>
    <x v="2190"/>
    <n v="6.5"/>
    <n v="109"/>
    <x v="396"/>
    <n v="1212"/>
  </r>
  <r>
    <x v="14"/>
    <x v="29"/>
    <x v="9"/>
    <x v="3081"/>
    <n v="1.4"/>
    <n v="186"/>
    <x v="415"/>
    <n v="1193"/>
  </r>
  <r>
    <x v="14"/>
    <x v="29"/>
    <x v="10"/>
    <x v="4776"/>
    <n v="2.9"/>
    <n v="225"/>
    <x v="415"/>
    <n v="1211"/>
  </r>
  <r>
    <x v="14"/>
    <x v="29"/>
    <x v="11"/>
    <x v="4777"/>
    <n v="-2.8"/>
    <n v="418"/>
    <x v="392"/>
    <n v="1254"/>
  </r>
  <r>
    <x v="14"/>
    <x v="30"/>
    <x v="0"/>
    <x v="2834"/>
    <n v="0"/>
    <n v="1915"/>
    <x v="396"/>
    <n v="432"/>
  </r>
  <r>
    <x v="14"/>
    <x v="30"/>
    <x v="1"/>
    <x v="4778"/>
    <n v="12.7"/>
    <n v="3363"/>
    <x v="415"/>
    <n v="421"/>
  </r>
  <r>
    <x v="14"/>
    <x v="30"/>
    <x v="2"/>
    <x v="4779"/>
    <n v="5.7"/>
    <n v="1991"/>
    <x v="415"/>
    <n v="434"/>
  </r>
  <r>
    <x v="14"/>
    <x v="30"/>
    <x v="3"/>
    <x v="4780"/>
    <n v="6.8"/>
    <n v="1687"/>
    <x v="415"/>
    <n v="469"/>
  </r>
  <r>
    <x v="14"/>
    <x v="30"/>
    <x v="4"/>
    <x v="4781"/>
    <n v="9"/>
    <n v="1562"/>
    <x v="396"/>
    <n v="614"/>
  </r>
  <r>
    <x v="14"/>
    <x v="30"/>
    <x v="5"/>
    <x v="4782"/>
    <n v="-6.6"/>
    <n v="1855"/>
    <x v="415"/>
    <n v="607"/>
  </r>
  <r>
    <x v="14"/>
    <x v="30"/>
    <x v="6"/>
    <x v="4783"/>
    <n v="0.1"/>
    <n v="2202"/>
    <x v="415"/>
    <n v="641"/>
  </r>
  <r>
    <x v="14"/>
    <x v="30"/>
    <x v="7"/>
    <x v="4784"/>
    <n v="2"/>
    <n v="1968"/>
    <x v="392"/>
    <n v="655"/>
  </r>
  <r>
    <x v="14"/>
    <x v="30"/>
    <x v="8"/>
    <x v="4277"/>
    <n v="-11.2"/>
    <n v="2847"/>
    <x v="392"/>
    <n v="701"/>
  </r>
  <r>
    <x v="14"/>
    <x v="30"/>
    <x v="9"/>
    <x v="2770"/>
    <n v="1.8"/>
    <n v="1987"/>
    <x v="392"/>
    <n v="675"/>
  </r>
  <r>
    <x v="14"/>
    <x v="30"/>
    <x v="10"/>
    <x v="4785"/>
    <n v="-0.1"/>
    <n v="1680"/>
    <x v="387"/>
    <n v="737"/>
  </r>
  <r>
    <x v="14"/>
    <x v="30"/>
    <x v="11"/>
    <x v="4786"/>
    <n v="-0.2"/>
    <n v="2223"/>
    <x v="392"/>
    <n v="735"/>
  </r>
  <r>
    <x v="14"/>
    <x v="31"/>
    <x v="0"/>
    <x v="4787"/>
    <n v="0"/>
    <n v="4681"/>
    <x v="255"/>
    <m/>
  </r>
  <r>
    <x v="14"/>
    <x v="31"/>
    <x v="1"/>
    <x v="4275"/>
    <n v="-5.4"/>
    <n v="4943"/>
    <x v="255"/>
    <m/>
  </r>
  <r>
    <x v="14"/>
    <x v="31"/>
    <x v="2"/>
    <x v="4788"/>
    <n v="4.3"/>
    <n v="4961"/>
    <x v="255"/>
    <m/>
  </r>
  <r>
    <x v="14"/>
    <x v="31"/>
    <x v="3"/>
    <x v="4789"/>
    <n v="-1.3"/>
    <n v="5915"/>
    <x v="255"/>
    <m/>
  </r>
  <r>
    <x v="14"/>
    <x v="31"/>
    <x v="4"/>
    <x v="4790"/>
    <n v="0.9"/>
    <n v="6969"/>
    <x v="255"/>
    <m/>
  </r>
  <r>
    <x v="14"/>
    <x v="31"/>
    <x v="5"/>
    <x v="621"/>
    <n v="3.8"/>
    <n v="7521"/>
    <x v="255"/>
    <m/>
  </r>
  <r>
    <x v="14"/>
    <x v="31"/>
    <x v="6"/>
    <x v="4791"/>
    <n v="1.8"/>
    <n v="7743"/>
    <x v="255"/>
    <m/>
  </r>
  <r>
    <x v="14"/>
    <x v="31"/>
    <x v="7"/>
    <x v="4792"/>
    <n v="5.2"/>
    <n v="5097"/>
    <x v="255"/>
    <m/>
  </r>
  <r>
    <x v="14"/>
    <x v="31"/>
    <x v="8"/>
    <x v="4793"/>
    <n v="0.4"/>
    <n v="5781"/>
    <x v="255"/>
    <m/>
  </r>
  <r>
    <x v="14"/>
    <x v="31"/>
    <x v="9"/>
    <x v="4794"/>
    <n v="0.4"/>
    <n v="8436"/>
    <x v="255"/>
    <m/>
  </r>
  <r>
    <x v="14"/>
    <x v="31"/>
    <x v="10"/>
    <x v="4795"/>
    <n v="2.6"/>
    <n v="8329"/>
    <x v="255"/>
    <m/>
  </r>
  <r>
    <x v="14"/>
    <x v="31"/>
    <x v="11"/>
    <x v="4796"/>
    <n v="4.8"/>
    <n v="8590"/>
    <x v="327"/>
    <n v="5904"/>
  </r>
  <r>
    <x v="14"/>
    <x v="32"/>
    <x v="0"/>
    <x v="4797"/>
    <n v="0"/>
    <n v="275"/>
    <x v="92"/>
    <n v="1947"/>
  </r>
  <r>
    <x v="14"/>
    <x v="32"/>
    <x v="1"/>
    <x v="4798"/>
    <n v="-3.4"/>
    <n v="458"/>
    <x v="92"/>
    <n v="1946"/>
  </r>
  <r>
    <x v="14"/>
    <x v="32"/>
    <x v="2"/>
    <x v="4799"/>
    <n v="-8.9"/>
    <n v="298"/>
    <x v="92"/>
    <n v="2106"/>
  </r>
  <r>
    <x v="14"/>
    <x v="32"/>
    <x v="3"/>
    <x v="4800"/>
    <n v="16.8"/>
    <n v="192"/>
    <x v="38"/>
    <n v="2325"/>
  </r>
  <r>
    <x v="14"/>
    <x v="32"/>
    <x v="4"/>
    <x v="2589"/>
    <n v="6.4"/>
    <n v="144"/>
    <x v="35"/>
    <n v="2597"/>
  </r>
  <r>
    <x v="14"/>
    <x v="32"/>
    <x v="5"/>
    <x v="4801"/>
    <n v="-6.2"/>
    <n v="854"/>
    <x v="34"/>
    <n v="2731"/>
  </r>
  <r>
    <x v="14"/>
    <x v="32"/>
    <x v="6"/>
    <x v="3229"/>
    <n v="8.1"/>
    <n v="295"/>
    <x v="37"/>
    <n v="2998"/>
  </r>
  <r>
    <x v="14"/>
    <x v="32"/>
    <x v="7"/>
    <x v="4802"/>
    <n v="-8.6"/>
    <n v="222"/>
    <x v="34"/>
    <n v="2923"/>
  </r>
  <r>
    <x v="14"/>
    <x v="32"/>
    <x v="8"/>
    <x v="1864"/>
    <n v="-0.5"/>
    <n v="467"/>
    <x v="35"/>
    <n v="2766"/>
  </r>
  <r>
    <x v="14"/>
    <x v="32"/>
    <x v="9"/>
    <x v="4803"/>
    <n v="-2.6"/>
    <n v="555"/>
    <x v="34"/>
    <n v="2902"/>
  </r>
  <r>
    <x v="14"/>
    <x v="32"/>
    <x v="10"/>
    <x v="4804"/>
    <n v="11.8"/>
    <n v="569"/>
    <x v="36"/>
    <n v="3053"/>
  </r>
  <r>
    <x v="14"/>
    <x v="32"/>
    <x v="11"/>
    <x v="4805"/>
    <n v="9.8000000000000007"/>
    <n v="451"/>
    <x v="397"/>
    <n v="3330"/>
  </r>
  <r>
    <x v="14"/>
    <x v="33"/>
    <x v="0"/>
    <x v="4806"/>
    <n v="0"/>
    <n v="262"/>
    <x v="377"/>
    <n v="1210"/>
  </r>
  <r>
    <x v="14"/>
    <x v="33"/>
    <x v="1"/>
    <x v="4807"/>
    <n v="-0.8"/>
    <n v="146"/>
    <x v="381"/>
    <n v="1202"/>
  </r>
  <r>
    <x v="14"/>
    <x v="33"/>
    <x v="2"/>
    <x v="4808"/>
    <n v="14.5"/>
    <n v="973"/>
    <x v="381"/>
    <n v="1267"/>
  </r>
  <r>
    <x v="14"/>
    <x v="33"/>
    <x v="3"/>
    <x v="804"/>
    <n v="26.2"/>
    <n v="-107"/>
    <x v="93"/>
    <n v="2328"/>
  </r>
  <r>
    <x v="14"/>
    <x v="33"/>
    <x v="4"/>
    <x v="4128"/>
    <n v="4.3"/>
    <n v="223"/>
    <x v="34"/>
    <n v="2028"/>
  </r>
  <r>
    <x v="14"/>
    <x v="33"/>
    <x v="5"/>
    <x v="4809"/>
    <n v="5.9"/>
    <n v="196"/>
    <x v="33"/>
    <n v="2226"/>
  </r>
  <r>
    <x v="14"/>
    <x v="33"/>
    <x v="6"/>
    <x v="4131"/>
    <n v="4.8"/>
    <n v="111"/>
    <x v="397"/>
    <n v="2425"/>
  </r>
  <r>
    <x v="14"/>
    <x v="33"/>
    <x v="7"/>
    <x v="2523"/>
    <n v="-8.1"/>
    <n v="217"/>
    <x v="33"/>
    <n v="2364"/>
  </r>
  <r>
    <x v="14"/>
    <x v="33"/>
    <x v="8"/>
    <x v="4625"/>
    <n v="2.4"/>
    <n v="188"/>
    <x v="34"/>
    <n v="2247"/>
  </r>
  <r>
    <x v="14"/>
    <x v="33"/>
    <x v="9"/>
    <x v="4810"/>
    <n v="-12.5"/>
    <n v="235"/>
    <x v="35"/>
    <n v="2204"/>
  </r>
  <r>
    <x v="14"/>
    <x v="33"/>
    <x v="10"/>
    <x v="4128"/>
    <n v="-3.6"/>
    <n v="176"/>
    <x v="34"/>
    <n v="2136"/>
  </r>
  <r>
    <x v="14"/>
    <x v="33"/>
    <x v="11"/>
    <x v="2594"/>
    <n v="-0.3"/>
    <n v="300"/>
    <x v="37"/>
    <n v="2242"/>
  </r>
  <r>
    <x v="14"/>
    <x v="34"/>
    <x v="0"/>
    <x v="4811"/>
    <n v="0"/>
    <n v="1959"/>
    <x v="600"/>
    <n v="2889"/>
  </r>
  <r>
    <x v="14"/>
    <x v="34"/>
    <x v="1"/>
    <x v="4812"/>
    <n v="4.7"/>
    <n v="2375"/>
    <x v="581"/>
    <n v="3181"/>
  </r>
  <r>
    <x v="14"/>
    <x v="34"/>
    <x v="2"/>
    <x v="4813"/>
    <n v="8.1"/>
    <n v="2444"/>
    <x v="107"/>
    <n v="3370"/>
  </r>
  <r>
    <x v="14"/>
    <x v="34"/>
    <x v="3"/>
    <x v="4814"/>
    <n v="2.9"/>
    <n v="2137"/>
    <x v="580"/>
    <n v="3548"/>
  </r>
  <r>
    <x v="14"/>
    <x v="34"/>
    <x v="4"/>
    <x v="2290"/>
    <n v="-1.5"/>
    <n v="2448"/>
    <x v="601"/>
    <n v="3625"/>
  </r>
  <r>
    <x v="14"/>
    <x v="34"/>
    <x v="5"/>
    <x v="4125"/>
    <n v="3.2"/>
    <n v="2705"/>
    <x v="601"/>
    <n v="3906"/>
  </r>
  <r>
    <x v="14"/>
    <x v="34"/>
    <x v="6"/>
    <x v="4815"/>
    <n v="7"/>
    <n v="3050"/>
    <x v="601"/>
    <n v="4150"/>
  </r>
  <r>
    <x v="14"/>
    <x v="34"/>
    <x v="7"/>
    <x v="4816"/>
    <n v="3.2"/>
    <n v="3088"/>
    <x v="105"/>
    <n v="4267"/>
  </r>
  <r>
    <x v="14"/>
    <x v="34"/>
    <x v="8"/>
    <x v="3454"/>
    <n v="-2.2999999999999998"/>
    <n v="3157"/>
    <x v="675"/>
    <n v="4198"/>
  </r>
  <r>
    <x v="14"/>
    <x v="34"/>
    <x v="9"/>
    <x v="4817"/>
    <n v="0.8"/>
    <n v="2909"/>
    <x v="675"/>
    <n v="4338"/>
  </r>
  <r>
    <x v="14"/>
    <x v="34"/>
    <x v="10"/>
    <x v="4818"/>
    <n v="3"/>
    <n v="3787"/>
    <x v="426"/>
    <n v="4675"/>
  </r>
  <r>
    <x v="14"/>
    <x v="34"/>
    <x v="11"/>
    <x v="4819"/>
    <n v="1.4"/>
    <n v="4923"/>
    <x v="500"/>
    <n v="4906"/>
  </r>
  <r>
    <x v="14"/>
    <x v="35"/>
    <x v="0"/>
    <x v="4820"/>
    <n v="0"/>
    <n v="1095"/>
    <x v="128"/>
    <n v="3862"/>
  </r>
  <r>
    <x v="14"/>
    <x v="35"/>
    <x v="1"/>
    <x v="4821"/>
    <n v="0.3"/>
    <n v="1217"/>
    <x v="434"/>
    <n v="4128"/>
  </r>
  <r>
    <x v="14"/>
    <x v="35"/>
    <x v="2"/>
    <x v="3086"/>
    <n v="1.3"/>
    <n v="1060"/>
    <x v="128"/>
    <n v="4251"/>
  </r>
  <r>
    <x v="14"/>
    <x v="35"/>
    <x v="3"/>
    <x v="4822"/>
    <n v="3.1"/>
    <n v="971"/>
    <x v="126"/>
    <n v="4510"/>
  </r>
  <r>
    <x v="14"/>
    <x v="35"/>
    <x v="4"/>
    <x v="4823"/>
    <n v="1.7"/>
    <n v="1151"/>
    <x v="697"/>
    <n v="4750"/>
  </r>
  <r>
    <x v="14"/>
    <x v="35"/>
    <x v="5"/>
    <x v="4824"/>
    <n v="-0.2"/>
    <n v="1142"/>
    <x v="126"/>
    <n v="4966"/>
  </r>
  <r>
    <x v="14"/>
    <x v="35"/>
    <x v="6"/>
    <x v="4825"/>
    <n v="-0.8"/>
    <n v="1124"/>
    <x v="153"/>
    <n v="5128"/>
  </r>
  <r>
    <x v="14"/>
    <x v="35"/>
    <x v="7"/>
    <x v="1988"/>
    <n v="1.4"/>
    <n v="1179"/>
    <x v="697"/>
    <n v="5383"/>
  </r>
  <r>
    <x v="14"/>
    <x v="35"/>
    <x v="8"/>
    <x v="4826"/>
    <n v="3.8"/>
    <n v="1357"/>
    <x v="457"/>
    <n v="5550"/>
  </r>
  <r>
    <x v="14"/>
    <x v="35"/>
    <x v="9"/>
    <x v="4827"/>
    <n v="-4.5"/>
    <n v="1265"/>
    <x v="435"/>
    <n v="5585"/>
  </r>
  <r>
    <x v="14"/>
    <x v="35"/>
    <x v="10"/>
    <x v="4828"/>
    <n v="2.9"/>
    <n v="1080"/>
    <x v="125"/>
    <n v="5914"/>
  </r>
  <r>
    <x v="14"/>
    <x v="35"/>
    <x v="11"/>
    <x v="4829"/>
    <n v="0.5"/>
    <n v="1200"/>
    <x v="129"/>
    <n v="6221"/>
  </r>
  <r>
    <x v="14"/>
    <x v="36"/>
    <x v="0"/>
    <x v="4830"/>
    <n v="0"/>
    <n v="830"/>
    <x v="863"/>
    <n v="9242"/>
  </r>
  <r>
    <x v="14"/>
    <x v="36"/>
    <x v="1"/>
    <x v="4831"/>
    <n v="0.5"/>
    <n v="830"/>
    <x v="463"/>
    <n v="9891"/>
  </r>
  <r>
    <x v="14"/>
    <x v="36"/>
    <x v="2"/>
    <x v="4832"/>
    <n v="0.4"/>
    <n v="787"/>
    <x v="462"/>
    <n v="10311"/>
  </r>
  <r>
    <x v="14"/>
    <x v="36"/>
    <x v="3"/>
    <x v="4833"/>
    <n v="-0.3"/>
    <n v="882"/>
    <x v="251"/>
    <n v="10966"/>
  </r>
  <r>
    <x v="14"/>
    <x v="36"/>
    <x v="4"/>
    <x v="4834"/>
    <n v="4.4000000000000004"/>
    <n v="914"/>
    <x v="252"/>
    <n v="11854"/>
  </r>
  <r>
    <x v="14"/>
    <x v="36"/>
    <x v="5"/>
    <x v="4835"/>
    <n v="1.4"/>
    <n v="1197"/>
    <x v="638"/>
    <n v="12701"/>
  </r>
  <r>
    <x v="14"/>
    <x v="36"/>
    <x v="6"/>
    <x v="4836"/>
    <n v="0.9"/>
    <n v="1273"/>
    <x v="701"/>
    <n v="13426"/>
  </r>
  <r>
    <x v="14"/>
    <x v="36"/>
    <x v="7"/>
    <x v="4837"/>
    <n v="1.1000000000000001"/>
    <n v="1270"/>
    <x v="62"/>
    <n v="13982"/>
  </r>
  <r>
    <x v="14"/>
    <x v="36"/>
    <x v="8"/>
    <x v="4838"/>
    <n v="1.6"/>
    <n v="1440"/>
    <x v="681"/>
    <n v="14527"/>
  </r>
  <r>
    <x v="14"/>
    <x v="36"/>
    <x v="9"/>
    <x v="4839"/>
    <n v="1"/>
    <n v="1681"/>
    <x v="704"/>
    <n v="15221"/>
  </r>
  <r>
    <x v="14"/>
    <x v="36"/>
    <x v="10"/>
    <x v="4840"/>
    <n v="1.6"/>
    <n v="1581"/>
    <x v="864"/>
    <n v="16186"/>
  </r>
  <r>
    <x v="14"/>
    <x v="36"/>
    <x v="11"/>
    <x v="4841"/>
    <n v="-0.7"/>
    <n v="1580"/>
    <x v="683"/>
    <n v="16830"/>
  </r>
  <r>
    <x v="14"/>
    <x v="37"/>
    <x v="0"/>
    <x v="4217"/>
    <n v="0"/>
    <n v="215"/>
    <x v="416"/>
    <n v="768"/>
  </r>
  <r>
    <x v="14"/>
    <x v="37"/>
    <x v="1"/>
    <x v="4842"/>
    <n v="-5.6"/>
    <n v="209"/>
    <x v="416"/>
    <n v="784"/>
  </r>
  <r>
    <x v="14"/>
    <x v="37"/>
    <x v="2"/>
    <x v="4200"/>
    <n v="0.2"/>
    <n v="218"/>
    <x v="416"/>
    <n v="829"/>
  </r>
  <r>
    <x v="14"/>
    <x v="37"/>
    <x v="3"/>
    <x v="2219"/>
    <n v="0.4"/>
    <n v="228"/>
    <x v="419"/>
    <n v="871"/>
  </r>
  <r>
    <x v="14"/>
    <x v="37"/>
    <x v="4"/>
    <x v="4843"/>
    <n v="6.3"/>
    <n v="241"/>
    <x v="419"/>
    <n v="946"/>
  </r>
  <r>
    <x v="14"/>
    <x v="37"/>
    <x v="5"/>
    <x v="2851"/>
    <n v="-0.2"/>
    <n v="238"/>
    <x v="419"/>
    <n v="958"/>
  </r>
  <r>
    <x v="14"/>
    <x v="37"/>
    <x v="6"/>
    <x v="4844"/>
    <n v="1.5"/>
    <n v="248"/>
    <x v="382"/>
    <n v="991"/>
  </r>
  <r>
    <x v="14"/>
    <x v="37"/>
    <x v="7"/>
    <x v="4634"/>
    <n v="-1.7"/>
    <n v="194"/>
    <x v="381"/>
    <n v="1004"/>
  </r>
  <r>
    <x v="14"/>
    <x v="37"/>
    <x v="8"/>
    <x v="2204"/>
    <n v="-3.3"/>
    <n v="184"/>
    <x v="381"/>
    <n v="1019"/>
  </r>
  <r>
    <x v="14"/>
    <x v="37"/>
    <x v="9"/>
    <x v="4845"/>
    <n v="4.9000000000000004"/>
    <n v="242"/>
    <x v="381"/>
    <n v="1071"/>
  </r>
  <r>
    <x v="14"/>
    <x v="37"/>
    <x v="10"/>
    <x v="4221"/>
    <n v="-0.4"/>
    <n v="249"/>
    <x v="380"/>
    <n v="1147"/>
  </r>
  <r>
    <x v="14"/>
    <x v="37"/>
    <x v="11"/>
    <x v="4846"/>
    <n v="0.7"/>
    <n v="354"/>
    <x v="380"/>
    <n v="1191"/>
  </r>
  <r>
    <x v="14"/>
    <x v="38"/>
    <x v="0"/>
    <x v="456"/>
    <n v="0"/>
    <n v="0"/>
    <x v="327"/>
    <n v="0"/>
  </r>
  <r>
    <x v="14"/>
    <x v="38"/>
    <x v="1"/>
    <x v="456"/>
    <n v="0"/>
    <n v="0"/>
    <x v="327"/>
    <n v="0"/>
  </r>
  <r>
    <x v="14"/>
    <x v="38"/>
    <x v="2"/>
    <x v="456"/>
    <n v="0"/>
    <n v="0"/>
    <x v="327"/>
    <n v="0"/>
  </r>
  <r>
    <x v="14"/>
    <x v="38"/>
    <x v="3"/>
    <x v="456"/>
    <n v="0"/>
    <n v="0"/>
    <x v="327"/>
    <n v="0"/>
  </r>
  <r>
    <x v="14"/>
    <x v="38"/>
    <x v="4"/>
    <x v="456"/>
    <n v="0"/>
    <n v="0"/>
    <x v="327"/>
    <n v="0"/>
  </r>
  <r>
    <x v="14"/>
    <x v="38"/>
    <x v="5"/>
    <x v="456"/>
    <n v="0"/>
    <n v="0"/>
    <x v="327"/>
    <n v="0"/>
  </r>
  <r>
    <x v="14"/>
    <x v="38"/>
    <x v="6"/>
    <x v="456"/>
    <n v="0"/>
    <n v="0"/>
    <x v="327"/>
    <n v="0"/>
  </r>
  <r>
    <x v="14"/>
    <x v="38"/>
    <x v="7"/>
    <x v="456"/>
    <n v="0"/>
    <n v="0"/>
    <x v="327"/>
    <n v="0"/>
  </r>
  <r>
    <x v="14"/>
    <x v="38"/>
    <x v="8"/>
    <x v="456"/>
    <n v="0"/>
    <n v="0"/>
    <x v="327"/>
    <n v="0"/>
  </r>
  <r>
    <x v="14"/>
    <x v="38"/>
    <x v="9"/>
    <x v="456"/>
    <n v="0"/>
    <n v="0"/>
    <x v="327"/>
    <n v="0"/>
  </r>
  <r>
    <x v="14"/>
    <x v="38"/>
    <x v="10"/>
    <x v="456"/>
    <n v="0"/>
    <n v="0"/>
    <x v="327"/>
    <n v="0"/>
  </r>
  <r>
    <x v="14"/>
    <x v="38"/>
    <x v="11"/>
    <x v="456"/>
    <n v="0"/>
    <n v="0"/>
    <x v="327"/>
    <n v="0"/>
  </r>
  <r>
    <x v="14"/>
    <x v="39"/>
    <x v="0"/>
    <x v="4847"/>
    <n v="0"/>
    <n v="3991"/>
    <x v="448"/>
    <n v="14419"/>
  </r>
  <r>
    <x v="14"/>
    <x v="39"/>
    <x v="1"/>
    <x v="4848"/>
    <n v="1.1000000000000001"/>
    <n v="4529"/>
    <x v="588"/>
    <n v="15449"/>
  </r>
  <r>
    <x v="14"/>
    <x v="39"/>
    <x v="2"/>
    <x v="4849"/>
    <n v="2.4"/>
    <n v="4450"/>
    <x v="721"/>
    <n v="16153"/>
  </r>
  <r>
    <x v="14"/>
    <x v="39"/>
    <x v="3"/>
    <x v="4850"/>
    <n v="0.9"/>
    <n v="4125"/>
    <x v="865"/>
    <n v="17097"/>
  </r>
  <r>
    <x v="14"/>
    <x v="39"/>
    <x v="4"/>
    <x v="4851"/>
    <n v="2.6"/>
    <n v="4644"/>
    <x v="866"/>
    <n v="18179"/>
  </r>
  <r>
    <x v="14"/>
    <x v="39"/>
    <x v="5"/>
    <x v="4852"/>
    <n v="1.1000000000000001"/>
    <n v="5163"/>
    <x v="590"/>
    <n v="19391"/>
  </r>
  <r>
    <x v="14"/>
    <x v="39"/>
    <x v="6"/>
    <x v="4853"/>
    <n v="1.7"/>
    <n v="5662"/>
    <x v="591"/>
    <n v="20362"/>
  </r>
  <r>
    <x v="14"/>
    <x v="39"/>
    <x v="7"/>
    <x v="4854"/>
    <n v="1.4"/>
    <n v="5831"/>
    <x v="867"/>
    <n v="21158"/>
  </r>
  <r>
    <x v="14"/>
    <x v="39"/>
    <x v="8"/>
    <x v="4855"/>
    <n v="0.4"/>
    <n v="6202"/>
    <x v="868"/>
    <n v="21628"/>
  </r>
  <r>
    <x v="14"/>
    <x v="39"/>
    <x v="9"/>
    <x v="4856"/>
    <n v="0.7"/>
    <n v="6041"/>
    <x v="869"/>
    <n v="22571"/>
  </r>
  <r>
    <x v="14"/>
    <x v="39"/>
    <x v="10"/>
    <x v="4857"/>
    <n v="1.7"/>
    <n v="6706"/>
    <x v="870"/>
    <n v="24015"/>
  </r>
  <r>
    <x v="14"/>
    <x v="39"/>
    <x v="11"/>
    <x v="4858"/>
    <n v="0.2"/>
    <n v="7933"/>
    <x v="871"/>
    <n v="25064"/>
  </r>
  <r>
    <x v="14"/>
    <x v="40"/>
    <x v="0"/>
    <x v="4859"/>
    <n v="0"/>
    <n v="1644"/>
    <x v="127"/>
    <n v="4610"/>
  </r>
  <r>
    <x v="14"/>
    <x v="40"/>
    <x v="1"/>
    <x v="4132"/>
    <n v="0.9"/>
    <n v="1756"/>
    <x v="128"/>
    <n v="4844"/>
  </r>
  <r>
    <x v="14"/>
    <x v="40"/>
    <x v="2"/>
    <x v="3424"/>
    <n v="-2.4"/>
    <n v="1531"/>
    <x v="127"/>
    <n v="5049"/>
  </r>
  <r>
    <x v="14"/>
    <x v="40"/>
    <x v="3"/>
    <x v="4860"/>
    <n v="-1.1000000000000001"/>
    <n v="1620"/>
    <x v="128"/>
    <n v="5287"/>
  </r>
  <r>
    <x v="14"/>
    <x v="40"/>
    <x v="4"/>
    <x v="4861"/>
    <n v="3.9"/>
    <n v="1782"/>
    <x v="126"/>
    <n v="5623"/>
  </r>
  <r>
    <x v="14"/>
    <x v="40"/>
    <x v="5"/>
    <x v="4862"/>
    <n v="2.5"/>
    <n v="2105"/>
    <x v="435"/>
    <n v="6037"/>
  </r>
  <r>
    <x v="14"/>
    <x v="40"/>
    <x v="6"/>
    <x v="4863"/>
    <n v="1.3"/>
    <n v="2336"/>
    <x v="457"/>
    <n v="6351"/>
  </r>
  <r>
    <x v="14"/>
    <x v="40"/>
    <x v="7"/>
    <x v="4864"/>
    <n v="3.9"/>
    <n v="2345"/>
    <x v="124"/>
    <n v="6740"/>
  </r>
  <r>
    <x v="14"/>
    <x v="40"/>
    <x v="8"/>
    <x v="4865"/>
    <n v="-1.7"/>
    <n v="2399"/>
    <x v="124"/>
    <n v="6652"/>
  </r>
  <r>
    <x v="14"/>
    <x v="40"/>
    <x v="9"/>
    <x v="4866"/>
    <n v="-1.7"/>
    <n v="2219"/>
    <x v="685"/>
    <n v="6796"/>
  </r>
  <r>
    <x v="14"/>
    <x v="40"/>
    <x v="10"/>
    <x v="4867"/>
    <n v="6.3"/>
    <n v="2646"/>
    <x v="723"/>
    <n v="7465"/>
  </r>
  <r>
    <x v="14"/>
    <x v="40"/>
    <x v="11"/>
    <x v="4262"/>
    <n v="1.2"/>
    <n v="2982"/>
    <x v="130"/>
    <n v="7807"/>
  </r>
  <r>
    <x v="14"/>
    <x v="41"/>
    <x v="0"/>
    <x v="4868"/>
    <n v="0"/>
    <n v="2347"/>
    <x v="437"/>
    <n v="9809"/>
  </r>
  <r>
    <x v="14"/>
    <x v="41"/>
    <x v="1"/>
    <x v="4869"/>
    <n v="1.2"/>
    <n v="2773"/>
    <x v="250"/>
    <n v="10605"/>
  </r>
  <r>
    <x v="14"/>
    <x v="41"/>
    <x v="2"/>
    <x v="4870"/>
    <n v="4.7"/>
    <n v="2919"/>
    <x v="59"/>
    <n v="11104"/>
  </r>
  <r>
    <x v="14"/>
    <x v="41"/>
    <x v="3"/>
    <x v="4871"/>
    <n v="1.9"/>
    <n v="2505"/>
    <x v="55"/>
    <n v="11810"/>
  </r>
  <r>
    <x v="14"/>
    <x v="41"/>
    <x v="4"/>
    <x v="4872"/>
    <n v="2"/>
    <n v="2862"/>
    <x v="785"/>
    <n v="12556"/>
  </r>
  <r>
    <x v="14"/>
    <x v="41"/>
    <x v="5"/>
    <x v="4873"/>
    <n v="0.5"/>
    <n v="3058"/>
    <x v="639"/>
    <n v="13354"/>
  </r>
  <r>
    <x v="14"/>
    <x v="41"/>
    <x v="6"/>
    <x v="4874"/>
    <n v="1.9"/>
    <n v="3326"/>
    <x v="61"/>
    <n v="14011"/>
  </r>
  <r>
    <x v="14"/>
    <x v="41"/>
    <x v="7"/>
    <x v="4875"/>
    <n v="0.2"/>
    <n v="3486"/>
    <x v="637"/>
    <n v="14418"/>
  </r>
  <r>
    <x v="14"/>
    <x v="41"/>
    <x v="8"/>
    <x v="4876"/>
    <n v="1.5"/>
    <n v="3803"/>
    <x v="821"/>
    <n v="14976"/>
  </r>
  <r>
    <x v="14"/>
    <x v="41"/>
    <x v="9"/>
    <x v="4877"/>
    <n v="1.8"/>
    <n v="3822"/>
    <x v="62"/>
    <n v="15775"/>
  </r>
  <r>
    <x v="14"/>
    <x v="41"/>
    <x v="10"/>
    <x v="4878"/>
    <n v="-0.3"/>
    <n v="4060"/>
    <x v="704"/>
    <n v="16550"/>
  </r>
  <r>
    <x v="14"/>
    <x v="41"/>
    <x v="11"/>
    <x v="4245"/>
    <n v="-0.3"/>
    <n v="4951"/>
    <x v="704"/>
    <n v="17257"/>
  </r>
  <r>
    <x v="15"/>
    <x v="0"/>
    <x v="0"/>
    <x v="456"/>
    <n v="0"/>
    <n v="0"/>
    <x v="327"/>
    <n v="0"/>
  </r>
  <r>
    <x v="15"/>
    <x v="0"/>
    <x v="1"/>
    <x v="456"/>
    <n v="0"/>
    <n v="0"/>
    <x v="327"/>
    <n v="0"/>
  </r>
  <r>
    <x v="15"/>
    <x v="0"/>
    <x v="2"/>
    <x v="456"/>
    <n v="0"/>
    <n v="0"/>
    <x v="327"/>
    <n v="0"/>
  </r>
  <r>
    <x v="15"/>
    <x v="0"/>
    <x v="3"/>
    <x v="456"/>
    <n v="0"/>
    <n v="0"/>
    <x v="327"/>
    <n v="0"/>
  </r>
  <r>
    <x v="15"/>
    <x v="0"/>
    <x v="4"/>
    <x v="456"/>
    <n v="0"/>
    <n v="0"/>
    <x v="327"/>
    <n v="0"/>
  </r>
  <r>
    <x v="15"/>
    <x v="0"/>
    <x v="5"/>
    <x v="456"/>
    <n v="0"/>
    <n v="0"/>
    <x v="327"/>
    <n v="0"/>
  </r>
  <r>
    <x v="15"/>
    <x v="0"/>
    <x v="6"/>
    <x v="456"/>
    <n v="0"/>
    <n v="0"/>
    <x v="327"/>
    <n v="0"/>
  </r>
  <r>
    <x v="15"/>
    <x v="0"/>
    <x v="7"/>
    <x v="456"/>
    <n v="0"/>
    <n v="0"/>
    <x v="327"/>
    <n v="0"/>
  </r>
  <r>
    <x v="15"/>
    <x v="0"/>
    <x v="8"/>
    <x v="456"/>
    <n v="0"/>
    <n v="0"/>
    <x v="327"/>
    <n v="0"/>
  </r>
  <r>
    <x v="15"/>
    <x v="0"/>
    <x v="9"/>
    <x v="456"/>
    <n v="0"/>
    <n v="0"/>
    <x v="327"/>
    <n v="0"/>
  </r>
  <r>
    <x v="15"/>
    <x v="0"/>
    <x v="10"/>
    <x v="4879"/>
    <n v="3.1"/>
    <n v="69330"/>
    <x v="872"/>
    <n v="131814"/>
  </r>
  <r>
    <x v="15"/>
    <x v="0"/>
    <x v="11"/>
    <x v="4880"/>
    <n v="0.7"/>
    <n v="73911"/>
    <x v="873"/>
    <n v="139364"/>
  </r>
  <r>
    <x v="15"/>
    <x v="1"/>
    <x v="0"/>
    <x v="456"/>
    <n v="0"/>
    <n v="0"/>
    <x v="327"/>
    <n v="0"/>
  </r>
  <r>
    <x v="15"/>
    <x v="1"/>
    <x v="1"/>
    <x v="456"/>
    <n v="0"/>
    <n v="0"/>
    <x v="327"/>
    <n v="0"/>
  </r>
  <r>
    <x v="15"/>
    <x v="1"/>
    <x v="2"/>
    <x v="456"/>
    <n v="0"/>
    <n v="0"/>
    <x v="327"/>
    <n v="0"/>
  </r>
  <r>
    <x v="15"/>
    <x v="1"/>
    <x v="3"/>
    <x v="456"/>
    <n v="0"/>
    <n v="0"/>
    <x v="327"/>
    <n v="0"/>
  </r>
  <r>
    <x v="15"/>
    <x v="1"/>
    <x v="4"/>
    <x v="456"/>
    <n v="0"/>
    <n v="0"/>
    <x v="327"/>
    <n v="0"/>
  </r>
  <r>
    <x v="15"/>
    <x v="1"/>
    <x v="5"/>
    <x v="456"/>
    <n v="0"/>
    <n v="0"/>
    <x v="327"/>
    <n v="0"/>
  </r>
  <r>
    <x v="15"/>
    <x v="1"/>
    <x v="6"/>
    <x v="456"/>
    <n v="0"/>
    <n v="0"/>
    <x v="327"/>
    <n v="0"/>
  </r>
  <r>
    <x v="15"/>
    <x v="1"/>
    <x v="7"/>
    <x v="456"/>
    <n v="0"/>
    <n v="0"/>
    <x v="327"/>
    <n v="0"/>
  </r>
  <r>
    <x v="15"/>
    <x v="1"/>
    <x v="8"/>
    <x v="456"/>
    <n v="0"/>
    <n v="0"/>
    <x v="327"/>
    <n v="0"/>
  </r>
  <r>
    <x v="15"/>
    <x v="1"/>
    <x v="9"/>
    <x v="456"/>
    <n v="0"/>
    <n v="0"/>
    <x v="327"/>
    <n v="0"/>
  </r>
  <r>
    <x v="15"/>
    <x v="1"/>
    <x v="10"/>
    <x v="3545"/>
    <n v="9"/>
    <n v="1224"/>
    <x v="105"/>
    <n v="1017"/>
  </r>
  <r>
    <x v="15"/>
    <x v="1"/>
    <x v="11"/>
    <x v="4881"/>
    <n v="0.7"/>
    <n v="1309"/>
    <x v="105"/>
    <n v="1062"/>
  </r>
  <r>
    <x v="15"/>
    <x v="2"/>
    <x v="0"/>
    <x v="456"/>
    <n v="0"/>
    <n v="0"/>
    <x v="327"/>
    <n v="0"/>
  </r>
  <r>
    <x v="15"/>
    <x v="2"/>
    <x v="1"/>
    <x v="456"/>
    <n v="0"/>
    <n v="0"/>
    <x v="327"/>
    <n v="0"/>
  </r>
  <r>
    <x v="15"/>
    <x v="2"/>
    <x v="2"/>
    <x v="456"/>
    <n v="0"/>
    <n v="0"/>
    <x v="327"/>
    <n v="0"/>
  </r>
  <r>
    <x v="15"/>
    <x v="2"/>
    <x v="3"/>
    <x v="456"/>
    <n v="0"/>
    <n v="0"/>
    <x v="327"/>
    <n v="0"/>
  </r>
  <r>
    <x v="15"/>
    <x v="2"/>
    <x v="4"/>
    <x v="456"/>
    <n v="0"/>
    <n v="0"/>
    <x v="327"/>
    <n v="0"/>
  </r>
  <r>
    <x v="15"/>
    <x v="2"/>
    <x v="5"/>
    <x v="456"/>
    <n v="0"/>
    <n v="0"/>
    <x v="327"/>
    <n v="0"/>
  </r>
  <r>
    <x v="15"/>
    <x v="2"/>
    <x v="6"/>
    <x v="456"/>
    <n v="0"/>
    <n v="0"/>
    <x v="327"/>
    <n v="0"/>
  </r>
  <r>
    <x v="15"/>
    <x v="2"/>
    <x v="7"/>
    <x v="456"/>
    <n v="0"/>
    <n v="0"/>
    <x v="327"/>
    <n v="0"/>
  </r>
  <r>
    <x v="15"/>
    <x v="2"/>
    <x v="8"/>
    <x v="456"/>
    <n v="0"/>
    <n v="0"/>
    <x v="327"/>
    <n v="0"/>
  </r>
  <r>
    <x v="15"/>
    <x v="2"/>
    <x v="9"/>
    <x v="456"/>
    <n v="0"/>
    <n v="0"/>
    <x v="327"/>
    <n v="0"/>
  </r>
  <r>
    <x v="15"/>
    <x v="2"/>
    <x v="10"/>
    <x v="4882"/>
    <n v="69.8"/>
    <n v="945"/>
    <x v="384"/>
    <n v="1313"/>
  </r>
  <r>
    <x v="15"/>
    <x v="2"/>
    <x v="11"/>
    <x v="4883"/>
    <n v="-25.3"/>
    <n v="1731"/>
    <x v="421"/>
    <n v="1296"/>
  </r>
  <r>
    <x v="15"/>
    <x v="3"/>
    <x v="0"/>
    <x v="456"/>
    <n v="0"/>
    <n v="0"/>
    <x v="327"/>
    <n v="0"/>
  </r>
  <r>
    <x v="15"/>
    <x v="3"/>
    <x v="1"/>
    <x v="456"/>
    <n v="0"/>
    <n v="0"/>
    <x v="327"/>
    <n v="0"/>
  </r>
  <r>
    <x v="15"/>
    <x v="3"/>
    <x v="2"/>
    <x v="456"/>
    <n v="0"/>
    <n v="0"/>
    <x v="327"/>
    <n v="0"/>
  </r>
  <r>
    <x v="15"/>
    <x v="3"/>
    <x v="3"/>
    <x v="456"/>
    <n v="0"/>
    <n v="0"/>
    <x v="327"/>
    <n v="0"/>
  </r>
  <r>
    <x v="15"/>
    <x v="3"/>
    <x v="4"/>
    <x v="456"/>
    <n v="0"/>
    <n v="0"/>
    <x v="327"/>
    <n v="0"/>
  </r>
  <r>
    <x v="15"/>
    <x v="3"/>
    <x v="5"/>
    <x v="456"/>
    <n v="0"/>
    <n v="0"/>
    <x v="327"/>
    <n v="0"/>
  </r>
  <r>
    <x v="15"/>
    <x v="3"/>
    <x v="6"/>
    <x v="456"/>
    <n v="0"/>
    <n v="0"/>
    <x v="327"/>
    <n v="0"/>
  </r>
  <r>
    <x v="15"/>
    <x v="3"/>
    <x v="7"/>
    <x v="456"/>
    <n v="0"/>
    <n v="0"/>
    <x v="327"/>
    <n v="0"/>
  </r>
  <r>
    <x v="15"/>
    <x v="3"/>
    <x v="8"/>
    <x v="456"/>
    <n v="0"/>
    <n v="0"/>
    <x v="327"/>
    <n v="0"/>
  </r>
  <r>
    <x v="15"/>
    <x v="3"/>
    <x v="9"/>
    <x v="456"/>
    <n v="0"/>
    <n v="0"/>
    <x v="327"/>
    <n v="0"/>
  </r>
  <r>
    <x v="15"/>
    <x v="3"/>
    <x v="10"/>
    <x v="517"/>
    <n v="0"/>
    <m/>
    <x v="255"/>
    <m/>
  </r>
  <r>
    <x v="15"/>
    <x v="3"/>
    <x v="11"/>
    <x v="517"/>
    <n v="0"/>
    <m/>
    <x v="255"/>
    <m/>
  </r>
  <r>
    <x v="15"/>
    <x v="4"/>
    <x v="0"/>
    <x v="456"/>
    <n v="0"/>
    <n v="0"/>
    <x v="327"/>
    <n v="0"/>
  </r>
  <r>
    <x v="15"/>
    <x v="4"/>
    <x v="1"/>
    <x v="456"/>
    <n v="0"/>
    <n v="0"/>
    <x v="327"/>
    <n v="0"/>
  </r>
  <r>
    <x v="15"/>
    <x v="4"/>
    <x v="2"/>
    <x v="456"/>
    <n v="0"/>
    <n v="0"/>
    <x v="327"/>
    <n v="0"/>
  </r>
  <r>
    <x v="15"/>
    <x v="4"/>
    <x v="3"/>
    <x v="456"/>
    <n v="0"/>
    <n v="0"/>
    <x v="327"/>
    <n v="0"/>
  </r>
  <r>
    <x v="15"/>
    <x v="4"/>
    <x v="4"/>
    <x v="456"/>
    <n v="0"/>
    <n v="0"/>
    <x v="327"/>
    <n v="0"/>
  </r>
  <r>
    <x v="15"/>
    <x v="4"/>
    <x v="5"/>
    <x v="456"/>
    <n v="0"/>
    <n v="0"/>
    <x v="327"/>
    <n v="0"/>
  </r>
  <r>
    <x v="15"/>
    <x v="4"/>
    <x v="6"/>
    <x v="456"/>
    <n v="0"/>
    <n v="0"/>
    <x v="327"/>
    <n v="0"/>
  </r>
  <r>
    <x v="15"/>
    <x v="4"/>
    <x v="7"/>
    <x v="456"/>
    <n v="0"/>
    <n v="0"/>
    <x v="327"/>
    <n v="0"/>
  </r>
  <r>
    <x v="15"/>
    <x v="4"/>
    <x v="8"/>
    <x v="456"/>
    <n v="0"/>
    <n v="0"/>
    <x v="327"/>
    <n v="0"/>
  </r>
  <r>
    <x v="15"/>
    <x v="4"/>
    <x v="9"/>
    <x v="456"/>
    <n v="0"/>
    <n v="0"/>
    <x v="327"/>
    <n v="0"/>
  </r>
  <r>
    <x v="15"/>
    <x v="4"/>
    <x v="10"/>
    <x v="4884"/>
    <n v="-5.9"/>
    <n v="159"/>
    <x v="386"/>
    <n v="1804"/>
  </r>
  <r>
    <x v="15"/>
    <x v="4"/>
    <x v="11"/>
    <x v="517"/>
    <n v="0"/>
    <m/>
    <x v="255"/>
    <m/>
  </r>
  <r>
    <x v="15"/>
    <x v="5"/>
    <x v="0"/>
    <x v="456"/>
    <n v="0"/>
    <n v="0"/>
    <x v="327"/>
    <n v="0"/>
  </r>
  <r>
    <x v="15"/>
    <x v="5"/>
    <x v="1"/>
    <x v="456"/>
    <n v="0"/>
    <n v="0"/>
    <x v="327"/>
    <n v="0"/>
  </r>
  <r>
    <x v="15"/>
    <x v="5"/>
    <x v="2"/>
    <x v="456"/>
    <n v="0"/>
    <n v="0"/>
    <x v="327"/>
    <n v="0"/>
  </r>
  <r>
    <x v="15"/>
    <x v="5"/>
    <x v="3"/>
    <x v="456"/>
    <n v="0"/>
    <n v="0"/>
    <x v="327"/>
    <n v="0"/>
  </r>
  <r>
    <x v="15"/>
    <x v="5"/>
    <x v="4"/>
    <x v="456"/>
    <n v="0"/>
    <n v="0"/>
    <x v="327"/>
    <n v="0"/>
  </r>
  <r>
    <x v="15"/>
    <x v="5"/>
    <x v="5"/>
    <x v="456"/>
    <n v="0"/>
    <n v="0"/>
    <x v="327"/>
    <n v="0"/>
  </r>
  <r>
    <x v="15"/>
    <x v="5"/>
    <x v="6"/>
    <x v="456"/>
    <n v="0"/>
    <n v="0"/>
    <x v="327"/>
    <n v="0"/>
  </r>
  <r>
    <x v="15"/>
    <x v="5"/>
    <x v="7"/>
    <x v="456"/>
    <n v="0"/>
    <n v="0"/>
    <x v="327"/>
    <n v="0"/>
  </r>
  <r>
    <x v="15"/>
    <x v="5"/>
    <x v="8"/>
    <x v="456"/>
    <n v="0"/>
    <n v="0"/>
    <x v="327"/>
    <n v="0"/>
  </r>
  <r>
    <x v="15"/>
    <x v="5"/>
    <x v="9"/>
    <x v="456"/>
    <n v="0"/>
    <n v="0"/>
    <x v="327"/>
    <n v="0"/>
  </r>
  <r>
    <x v="15"/>
    <x v="5"/>
    <x v="10"/>
    <x v="1012"/>
    <n v="-8"/>
    <n v="108"/>
    <x v="398"/>
    <n v="1287"/>
  </r>
  <r>
    <x v="15"/>
    <x v="5"/>
    <x v="11"/>
    <x v="517"/>
    <n v="0"/>
    <m/>
    <x v="255"/>
    <m/>
  </r>
  <r>
    <x v="15"/>
    <x v="6"/>
    <x v="0"/>
    <x v="456"/>
    <n v="0"/>
    <n v="0"/>
    <x v="327"/>
    <n v="0"/>
  </r>
  <r>
    <x v="15"/>
    <x v="6"/>
    <x v="1"/>
    <x v="456"/>
    <n v="0"/>
    <n v="0"/>
    <x v="327"/>
    <n v="0"/>
  </r>
  <r>
    <x v="15"/>
    <x v="6"/>
    <x v="2"/>
    <x v="456"/>
    <n v="0"/>
    <n v="0"/>
    <x v="327"/>
    <n v="0"/>
  </r>
  <r>
    <x v="15"/>
    <x v="6"/>
    <x v="3"/>
    <x v="456"/>
    <n v="0"/>
    <n v="0"/>
    <x v="327"/>
    <n v="0"/>
  </r>
  <r>
    <x v="15"/>
    <x v="6"/>
    <x v="4"/>
    <x v="456"/>
    <n v="0"/>
    <n v="0"/>
    <x v="327"/>
    <n v="0"/>
  </r>
  <r>
    <x v="15"/>
    <x v="6"/>
    <x v="5"/>
    <x v="456"/>
    <n v="0"/>
    <n v="0"/>
    <x v="327"/>
    <n v="0"/>
  </r>
  <r>
    <x v="15"/>
    <x v="6"/>
    <x v="6"/>
    <x v="456"/>
    <n v="0"/>
    <n v="0"/>
    <x v="327"/>
    <n v="0"/>
  </r>
  <r>
    <x v="15"/>
    <x v="6"/>
    <x v="7"/>
    <x v="456"/>
    <n v="0"/>
    <n v="0"/>
    <x v="327"/>
    <n v="0"/>
  </r>
  <r>
    <x v="15"/>
    <x v="6"/>
    <x v="8"/>
    <x v="456"/>
    <n v="0"/>
    <n v="0"/>
    <x v="327"/>
    <n v="0"/>
  </r>
  <r>
    <x v="15"/>
    <x v="6"/>
    <x v="9"/>
    <x v="456"/>
    <n v="0"/>
    <n v="0"/>
    <x v="327"/>
    <n v="0"/>
  </r>
  <r>
    <x v="15"/>
    <x v="6"/>
    <x v="10"/>
    <x v="4885"/>
    <n v="-0.1"/>
    <n v="51"/>
    <x v="389"/>
    <n v="517"/>
  </r>
  <r>
    <x v="15"/>
    <x v="6"/>
    <x v="11"/>
    <x v="517"/>
    <n v="0"/>
    <m/>
    <x v="255"/>
    <m/>
  </r>
  <r>
    <x v="15"/>
    <x v="7"/>
    <x v="0"/>
    <x v="456"/>
    <n v="0"/>
    <n v="0"/>
    <x v="327"/>
    <n v="0"/>
  </r>
  <r>
    <x v="15"/>
    <x v="7"/>
    <x v="1"/>
    <x v="456"/>
    <n v="0"/>
    <n v="0"/>
    <x v="327"/>
    <n v="0"/>
  </r>
  <r>
    <x v="15"/>
    <x v="7"/>
    <x v="2"/>
    <x v="456"/>
    <n v="0"/>
    <n v="0"/>
    <x v="327"/>
    <n v="0"/>
  </r>
  <r>
    <x v="15"/>
    <x v="7"/>
    <x v="3"/>
    <x v="456"/>
    <n v="0"/>
    <n v="0"/>
    <x v="327"/>
    <n v="0"/>
  </r>
  <r>
    <x v="15"/>
    <x v="7"/>
    <x v="4"/>
    <x v="456"/>
    <n v="0"/>
    <n v="0"/>
    <x v="327"/>
    <n v="0"/>
  </r>
  <r>
    <x v="15"/>
    <x v="7"/>
    <x v="5"/>
    <x v="456"/>
    <n v="0"/>
    <n v="0"/>
    <x v="327"/>
    <n v="0"/>
  </r>
  <r>
    <x v="15"/>
    <x v="7"/>
    <x v="6"/>
    <x v="456"/>
    <n v="0"/>
    <n v="0"/>
    <x v="327"/>
    <n v="0"/>
  </r>
  <r>
    <x v="15"/>
    <x v="7"/>
    <x v="7"/>
    <x v="456"/>
    <n v="0"/>
    <n v="0"/>
    <x v="327"/>
    <n v="0"/>
  </r>
  <r>
    <x v="15"/>
    <x v="7"/>
    <x v="8"/>
    <x v="456"/>
    <n v="0"/>
    <n v="0"/>
    <x v="327"/>
    <n v="0"/>
  </r>
  <r>
    <x v="15"/>
    <x v="7"/>
    <x v="9"/>
    <x v="456"/>
    <n v="0"/>
    <n v="0"/>
    <x v="327"/>
    <n v="0"/>
  </r>
  <r>
    <x v="15"/>
    <x v="7"/>
    <x v="10"/>
    <x v="4886"/>
    <n v="5.6"/>
    <n v="4356"/>
    <x v="32"/>
    <n v="11695"/>
  </r>
  <r>
    <x v="15"/>
    <x v="7"/>
    <x v="11"/>
    <x v="4887"/>
    <n v="0.8"/>
    <n v="4820"/>
    <x v="758"/>
    <n v="12488"/>
  </r>
  <r>
    <x v="15"/>
    <x v="8"/>
    <x v="0"/>
    <x v="456"/>
    <n v="0"/>
    <n v="0"/>
    <x v="327"/>
    <n v="0"/>
  </r>
  <r>
    <x v="15"/>
    <x v="8"/>
    <x v="1"/>
    <x v="456"/>
    <n v="0"/>
    <n v="0"/>
    <x v="327"/>
    <n v="0"/>
  </r>
  <r>
    <x v="15"/>
    <x v="8"/>
    <x v="2"/>
    <x v="456"/>
    <n v="0"/>
    <n v="0"/>
    <x v="327"/>
    <n v="0"/>
  </r>
  <r>
    <x v="15"/>
    <x v="8"/>
    <x v="3"/>
    <x v="456"/>
    <n v="0"/>
    <n v="0"/>
    <x v="327"/>
    <n v="0"/>
  </r>
  <r>
    <x v="15"/>
    <x v="8"/>
    <x v="4"/>
    <x v="456"/>
    <n v="0"/>
    <n v="0"/>
    <x v="327"/>
    <n v="0"/>
  </r>
  <r>
    <x v="15"/>
    <x v="8"/>
    <x v="5"/>
    <x v="456"/>
    <n v="0"/>
    <n v="0"/>
    <x v="327"/>
    <n v="0"/>
  </r>
  <r>
    <x v="15"/>
    <x v="8"/>
    <x v="6"/>
    <x v="456"/>
    <n v="0"/>
    <n v="0"/>
    <x v="327"/>
    <n v="0"/>
  </r>
  <r>
    <x v="15"/>
    <x v="8"/>
    <x v="7"/>
    <x v="456"/>
    <n v="0"/>
    <n v="0"/>
    <x v="327"/>
    <n v="0"/>
  </r>
  <r>
    <x v="15"/>
    <x v="8"/>
    <x v="8"/>
    <x v="456"/>
    <n v="0"/>
    <n v="0"/>
    <x v="327"/>
    <n v="0"/>
  </r>
  <r>
    <x v="15"/>
    <x v="8"/>
    <x v="9"/>
    <x v="456"/>
    <n v="0"/>
    <n v="0"/>
    <x v="327"/>
    <n v="0"/>
  </r>
  <r>
    <x v="15"/>
    <x v="8"/>
    <x v="10"/>
    <x v="4888"/>
    <n v="15.9"/>
    <n v="1417"/>
    <x v="600"/>
    <n v="3601"/>
  </r>
  <r>
    <x v="15"/>
    <x v="8"/>
    <x v="11"/>
    <x v="4889"/>
    <n v="-2.2999999999999998"/>
    <n v="1824"/>
    <x v="580"/>
    <n v="3821"/>
  </r>
  <r>
    <x v="15"/>
    <x v="9"/>
    <x v="0"/>
    <x v="456"/>
    <n v="0"/>
    <n v="0"/>
    <x v="327"/>
    <n v="0"/>
  </r>
  <r>
    <x v="15"/>
    <x v="9"/>
    <x v="1"/>
    <x v="456"/>
    <n v="0"/>
    <n v="0"/>
    <x v="327"/>
    <n v="0"/>
  </r>
  <r>
    <x v="15"/>
    <x v="9"/>
    <x v="2"/>
    <x v="456"/>
    <n v="0"/>
    <n v="0"/>
    <x v="327"/>
    <n v="0"/>
  </r>
  <r>
    <x v="15"/>
    <x v="9"/>
    <x v="3"/>
    <x v="456"/>
    <n v="0"/>
    <n v="0"/>
    <x v="327"/>
    <n v="0"/>
  </r>
  <r>
    <x v="15"/>
    <x v="9"/>
    <x v="4"/>
    <x v="456"/>
    <n v="0"/>
    <n v="0"/>
    <x v="327"/>
    <n v="0"/>
  </r>
  <r>
    <x v="15"/>
    <x v="9"/>
    <x v="5"/>
    <x v="456"/>
    <n v="0"/>
    <n v="0"/>
    <x v="327"/>
    <n v="0"/>
  </r>
  <r>
    <x v="15"/>
    <x v="9"/>
    <x v="6"/>
    <x v="456"/>
    <n v="0"/>
    <n v="0"/>
    <x v="327"/>
    <n v="0"/>
  </r>
  <r>
    <x v="15"/>
    <x v="9"/>
    <x v="7"/>
    <x v="456"/>
    <n v="0"/>
    <n v="0"/>
    <x v="327"/>
    <n v="0"/>
  </r>
  <r>
    <x v="15"/>
    <x v="9"/>
    <x v="8"/>
    <x v="456"/>
    <n v="0"/>
    <n v="0"/>
    <x v="327"/>
    <n v="0"/>
  </r>
  <r>
    <x v="15"/>
    <x v="9"/>
    <x v="9"/>
    <x v="456"/>
    <n v="0"/>
    <n v="0"/>
    <x v="327"/>
    <n v="0"/>
  </r>
  <r>
    <x v="15"/>
    <x v="9"/>
    <x v="10"/>
    <x v="517"/>
    <n v="0"/>
    <m/>
    <x v="255"/>
    <m/>
  </r>
  <r>
    <x v="15"/>
    <x v="9"/>
    <x v="11"/>
    <x v="517"/>
    <n v="0"/>
    <m/>
    <x v="255"/>
    <m/>
  </r>
  <r>
    <x v="15"/>
    <x v="10"/>
    <x v="0"/>
    <x v="456"/>
    <n v="0"/>
    <n v="0"/>
    <x v="327"/>
    <n v="0"/>
  </r>
  <r>
    <x v="15"/>
    <x v="10"/>
    <x v="1"/>
    <x v="456"/>
    <n v="0"/>
    <n v="0"/>
    <x v="327"/>
    <n v="0"/>
  </r>
  <r>
    <x v="15"/>
    <x v="10"/>
    <x v="2"/>
    <x v="456"/>
    <n v="0"/>
    <n v="0"/>
    <x v="327"/>
    <n v="0"/>
  </r>
  <r>
    <x v="15"/>
    <x v="10"/>
    <x v="3"/>
    <x v="456"/>
    <n v="0"/>
    <n v="0"/>
    <x v="327"/>
    <n v="0"/>
  </r>
  <r>
    <x v="15"/>
    <x v="10"/>
    <x v="4"/>
    <x v="456"/>
    <n v="0"/>
    <n v="0"/>
    <x v="327"/>
    <n v="0"/>
  </r>
  <r>
    <x v="15"/>
    <x v="10"/>
    <x v="5"/>
    <x v="456"/>
    <n v="0"/>
    <n v="0"/>
    <x v="327"/>
    <n v="0"/>
  </r>
  <r>
    <x v="15"/>
    <x v="10"/>
    <x v="6"/>
    <x v="456"/>
    <n v="0"/>
    <n v="0"/>
    <x v="327"/>
    <n v="0"/>
  </r>
  <r>
    <x v="15"/>
    <x v="10"/>
    <x v="7"/>
    <x v="456"/>
    <n v="0"/>
    <n v="0"/>
    <x v="327"/>
    <n v="0"/>
  </r>
  <r>
    <x v="15"/>
    <x v="10"/>
    <x v="8"/>
    <x v="456"/>
    <n v="0"/>
    <n v="0"/>
    <x v="327"/>
    <n v="0"/>
  </r>
  <r>
    <x v="15"/>
    <x v="10"/>
    <x v="9"/>
    <x v="456"/>
    <n v="0"/>
    <n v="0"/>
    <x v="327"/>
    <n v="0"/>
  </r>
  <r>
    <x v="15"/>
    <x v="10"/>
    <x v="10"/>
    <x v="2853"/>
    <n v="-2.2000000000000002"/>
    <n v="240"/>
    <x v="384"/>
    <n v="1186"/>
  </r>
  <r>
    <x v="15"/>
    <x v="10"/>
    <x v="11"/>
    <x v="3143"/>
    <n v="8.5"/>
    <n v="290"/>
    <x v="421"/>
    <n v="1282"/>
  </r>
  <r>
    <x v="15"/>
    <x v="11"/>
    <x v="0"/>
    <x v="456"/>
    <n v="0"/>
    <n v="0"/>
    <x v="327"/>
    <n v="0"/>
  </r>
  <r>
    <x v="15"/>
    <x v="11"/>
    <x v="1"/>
    <x v="456"/>
    <n v="0"/>
    <n v="0"/>
    <x v="327"/>
    <n v="0"/>
  </r>
  <r>
    <x v="15"/>
    <x v="11"/>
    <x v="2"/>
    <x v="456"/>
    <n v="0"/>
    <n v="0"/>
    <x v="327"/>
    <n v="0"/>
  </r>
  <r>
    <x v="15"/>
    <x v="11"/>
    <x v="3"/>
    <x v="456"/>
    <n v="0"/>
    <n v="0"/>
    <x v="327"/>
    <n v="0"/>
  </r>
  <r>
    <x v="15"/>
    <x v="11"/>
    <x v="4"/>
    <x v="456"/>
    <n v="0"/>
    <n v="0"/>
    <x v="327"/>
    <n v="0"/>
  </r>
  <r>
    <x v="15"/>
    <x v="11"/>
    <x v="5"/>
    <x v="456"/>
    <n v="0"/>
    <n v="0"/>
    <x v="327"/>
    <n v="0"/>
  </r>
  <r>
    <x v="15"/>
    <x v="11"/>
    <x v="6"/>
    <x v="456"/>
    <n v="0"/>
    <n v="0"/>
    <x v="327"/>
    <n v="0"/>
  </r>
  <r>
    <x v="15"/>
    <x v="11"/>
    <x v="7"/>
    <x v="456"/>
    <n v="0"/>
    <n v="0"/>
    <x v="327"/>
    <n v="0"/>
  </r>
  <r>
    <x v="15"/>
    <x v="11"/>
    <x v="8"/>
    <x v="456"/>
    <n v="0"/>
    <n v="0"/>
    <x v="327"/>
    <n v="0"/>
  </r>
  <r>
    <x v="15"/>
    <x v="11"/>
    <x v="9"/>
    <x v="456"/>
    <n v="0"/>
    <n v="0"/>
    <x v="327"/>
    <n v="0"/>
  </r>
  <r>
    <x v="15"/>
    <x v="11"/>
    <x v="10"/>
    <x v="4890"/>
    <n v="5.8"/>
    <n v="11"/>
    <x v="193"/>
    <n v="155"/>
  </r>
  <r>
    <x v="15"/>
    <x v="11"/>
    <x v="11"/>
    <x v="1437"/>
    <n v="10.6"/>
    <n v="58"/>
    <x v="193"/>
    <n v="167"/>
  </r>
  <r>
    <x v="15"/>
    <x v="12"/>
    <x v="0"/>
    <x v="456"/>
    <n v="0"/>
    <n v="0"/>
    <x v="327"/>
    <n v="0"/>
  </r>
  <r>
    <x v="15"/>
    <x v="12"/>
    <x v="1"/>
    <x v="456"/>
    <n v="0"/>
    <n v="0"/>
    <x v="327"/>
    <n v="0"/>
  </r>
  <r>
    <x v="15"/>
    <x v="12"/>
    <x v="2"/>
    <x v="456"/>
    <n v="0"/>
    <n v="0"/>
    <x v="327"/>
    <n v="0"/>
  </r>
  <r>
    <x v="15"/>
    <x v="12"/>
    <x v="3"/>
    <x v="456"/>
    <n v="0"/>
    <n v="0"/>
    <x v="327"/>
    <n v="0"/>
  </r>
  <r>
    <x v="15"/>
    <x v="12"/>
    <x v="4"/>
    <x v="456"/>
    <n v="0"/>
    <n v="0"/>
    <x v="327"/>
    <n v="0"/>
  </r>
  <r>
    <x v="15"/>
    <x v="12"/>
    <x v="5"/>
    <x v="456"/>
    <n v="0"/>
    <n v="0"/>
    <x v="327"/>
    <n v="0"/>
  </r>
  <r>
    <x v="15"/>
    <x v="12"/>
    <x v="6"/>
    <x v="456"/>
    <n v="0"/>
    <n v="0"/>
    <x v="327"/>
    <n v="0"/>
  </r>
  <r>
    <x v="15"/>
    <x v="12"/>
    <x v="7"/>
    <x v="456"/>
    <n v="0"/>
    <n v="0"/>
    <x v="327"/>
    <n v="0"/>
  </r>
  <r>
    <x v="15"/>
    <x v="12"/>
    <x v="8"/>
    <x v="456"/>
    <n v="0"/>
    <n v="0"/>
    <x v="327"/>
    <n v="0"/>
  </r>
  <r>
    <x v="15"/>
    <x v="12"/>
    <x v="9"/>
    <x v="456"/>
    <n v="0"/>
    <n v="0"/>
    <x v="327"/>
    <n v="0"/>
  </r>
  <r>
    <x v="15"/>
    <x v="12"/>
    <x v="10"/>
    <x v="1845"/>
    <n v="22.5"/>
    <n v="722"/>
    <x v="389"/>
    <n v="588"/>
  </r>
  <r>
    <x v="15"/>
    <x v="12"/>
    <x v="11"/>
    <x v="3598"/>
    <n v="19.5"/>
    <n v="635"/>
    <x v="389"/>
    <n v="606"/>
  </r>
  <r>
    <x v="15"/>
    <x v="13"/>
    <x v="0"/>
    <x v="456"/>
    <n v="0"/>
    <n v="0"/>
    <x v="327"/>
    <n v="0"/>
  </r>
  <r>
    <x v="15"/>
    <x v="13"/>
    <x v="1"/>
    <x v="456"/>
    <n v="0"/>
    <n v="0"/>
    <x v="327"/>
    <n v="0"/>
  </r>
  <r>
    <x v="15"/>
    <x v="13"/>
    <x v="2"/>
    <x v="456"/>
    <n v="0"/>
    <n v="0"/>
    <x v="327"/>
    <n v="0"/>
  </r>
  <r>
    <x v="15"/>
    <x v="13"/>
    <x v="3"/>
    <x v="456"/>
    <n v="0"/>
    <n v="0"/>
    <x v="327"/>
    <n v="0"/>
  </r>
  <r>
    <x v="15"/>
    <x v="13"/>
    <x v="4"/>
    <x v="456"/>
    <n v="0"/>
    <n v="0"/>
    <x v="327"/>
    <n v="0"/>
  </r>
  <r>
    <x v="15"/>
    <x v="13"/>
    <x v="5"/>
    <x v="456"/>
    <n v="0"/>
    <n v="0"/>
    <x v="327"/>
    <n v="0"/>
  </r>
  <r>
    <x v="15"/>
    <x v="13"/>
    <x v="6"/>
    <x v="456"/>
    <n v="0"/>
    <n v="0"/>
    <x v="327"/>
    <n v="0"/>
  </r>
  <r>
    <x v="15"/>
    <x v="13"/>
    <x v="7"/>
    <x v="456"/>
    <n v="0"/>
    <n v="0"/>
    <x v="327"/>
    <n v="0"/>
  </r>
  <r>
    <x v="15"/>
    <x v="13"/>
    <x v="8"/>
    <x v="456"/>
    <n v="0"/>
    <n v="0"/>
    <x v="327"/>
    <n v="0"/>
  </r>
  <r>
    <x v="15"/>
    <x v="13"/>
    <x v="9"/>
    <x v="456"/>
    <n v="0"/>
    <n v="0"/>
    <x v="327"/>
    <n v="0"/>
  </r>
  <r>
    <x v="15"/>
    <x v="13"/>
    <x v="10"/>
    <x v="928"/>
    <n v="4.7"/>
    <n v="308"/>
    <x v="392"/>
    <n v="889"/>
  </r>
  <r>
    <x v="15"/>
    <x v="13"/>
    <x v="11"/>
    <x v="2944"/>
    <n v="-11.9"/>
    <n v="112"/>
    <x v="392"/>
    <n v="934"/>
  </r>
  <r>
    <x v="15"/>
    <x v="14"/>
    <x v="0"/>
    <x v="456"/>
    <n v="0"/>
    <n v="0"/>
    <x v="327"/>
    <n v="0"/>
  </r>
  <r>
    <x v="15"/>
    <x v="14"/>
    <x v="1"/>
    <x v="456"/>
    <n v="0"/>
    <n v="0"/>
    <x v="327"/>
    <n v="0"/>
  </r>
  <r>
    <x v="15"/>
    <x v="14"/>
    <x v="2"/>
    <x v="456"/>
    <n v="0"/>
    <n v="0"/>
    <x v="327"/>
    <n v="0"/>
  </r>
  <r>
    <x v="15"/>
    <x v="14"/>
    <x v="3"/>
    <x v="456"/>
    <n v="0"/>
    <n v="0"/>
    <x v="327"/>
    <n v="0"/>
  </r>
  <r>
    <x v="15"/>
    <x v="14"/>
    <x v="4"/>
    <x v="456"/>
    <n v="0"/>
    <n v="0"/>
    <x v="327"/>
    <n v="0"/>
  </r>
  <r>
    <x v="15"/>
    <x v="14"/>
    <x v="5"/>
    <x v="456"/>
    <n v="0"/>
    <n v="0"/>
    <x v="327"/>
    <n v="0"/>
  </r>
  <r>
    <x v="15"/>
    <x v="14"/>
    <x v="6"/>
    <x v="456"/>
    <n v="0"/>
    <n v="0"/>
    <x v="327"/>
    <n v="0"/>
  </r>
  <r>
    <x v="15"/>
    <x v="14"/>
    <x v="7"/>
    <x v="456"/>
    <n v="0"/>
    <n v="0"/>
    <x v="327"/>
    <n v="0"/>
  </r>
  <r>
    <x v="15"/>
    <x v="14"/>
    <x v="8"/>
    <x v="456"/>
    <n v="0"/>
    <n v="0"/>
    <x v="327"/>
    <n v="0"/>
  </r>
  <r>
    <x v="15"/>
    <x v="14"/>
    <x v="9"/>
    <x v="456"/>
    <n v="0"/>
    <n v="0"/>
    <x v="327"/>
    <n v="0"/>
  </r>
  <r>
    <x v="15"/>
    <x v="14"/>
    <x v="10"/>
    <x v="517"/>
    <n v="0"/>
    <m/>
    <x v="255"/>
    <m/>
  </r>
  <r>
    <x v="15"/>
    <x v="14"/>
    <x v="11"/>
    <x v="517"/>
    <n v="0"/>
    <m/>
    <x v="255"/>
    <m/>
  </r>
  <r>
    <x v="15"/>
    <x v="15"/>
    <x v="0"/>
    <x v="456"/>
    <n v="0"/>
    <n v="0"/>
    <x v="327"/>
    <n v="0"/>
  </r>
  <r>
    <x v="15"/>
    <x v="15"/>
    <x v="1"/>
    <x v="456"/>
    <n v="0"/>
    <n v="0"/>
    <x v="327"/>
    <n v="0"/>
  </r>
  <r>
    <x v="15"/>
    <x v="15"/>
    <x v="2"/>
    <x v="456"/>
    <n v="0"/>
    <n v="0"/>
    <x v="327"/>
    <n v="0"/>
  </r>
  <r>
    <x v="15"/>
    <x v="15"/>
    <x v="3"/>
    <x v="456"/>
    <n v="0"/>
    <n v="0"/>
    <x v="327"/>
    <n v="0"/>
  </r>
  <r>
    <x v="15"/>
    <x v="15"/>
    <x v="4"/>
    <x v="456"/>
    <n v="0"/>
    <n v="0"/>
    <x v="327"/>
    <n v="0"/>
  </r>
  <r>
    <x v="15"/>
    <x v="15"/>
    <x v="5"/>
    <x v="456"/>
    <n v="0"/>
    <n v="0"/>
    <x v="327"/>
    <n v="0"/>
  </r>
  <r>
    <x v="15"/>
    <x v="15"/>
    <x v="6"/>
    <x v="456"/>
    <n v="0"/>
    <n v="0"/>
    <x v="327"/>
    <n v="0"/>
  </r>
  <r>
    <x v="15"/>
    <x v="15"/>
    <x v="7"/>
    <x v="456"/>
    <n v="0"/>
    <n v="0"/>
    <x v="327"/>
    <n v="0"/>
  </r>
  <r>
    <x v="15"/>
    <x v="15"/>
    <x v="8"/>
    <x v="456"/>
    <n v="0"/>
    <n v="0"/>
    <x v="327"/>
    <n v="0"/>
  </r>
  <r>
    <x v="15"/>
    <x v="15"/>
    <x v="9"/>
    <x v="456"/>
    <n v="0"/>
    <n v="0"/>
    <x v="327"/>
    <n v="0"/>
  </r>
  <r>
    <x v="15"/>
    <x v="15"/>
    <x v="10"/>
    <x v="4891"/>
    <n v="0.8"/>
    <n v="1255"/>
    <x v="93"/>
    <n v="3145"/>
  </r>
  <r>
    <x v="15"/>
    <x v="15"/>
    <x v="11"/>
    <x v="4892"/>
    <n v="-7.9"/>
    <n v="1665"/>
    <x v="91"/>
    <n v="3252"/>
  </r>
  <r>
    <x v="15"/>
    <x v="16"/>
    <x v="0"/>
    <x v="456"/>
    <n v="0"/>
    <n v="0"/>
    <x v="327"/>
    <n v="0"/>
  </r>
  <r>
    <x v="15"/>
    <x v="16"/>
    <x v="1"/>
    <x v="456"/>
    <n v="0"/>
    <n v="0"/>
    <x v="327"/>
    <n v="0"/>
  </r>
  <r>
    <x v="15"/>
    <x v="16"/>
    <x v="2"/>
    <x v="456"/>
    <n v="0"/>
    <n v="0"/>
    <x v="327"/>
    <n v="0"/>
  </r>
  <r>
    <x v="15"/>
    <x v="16"/>
    <x v="3"/>
    <x v="456"/>
    <n v="0"/>
    <n v="0"/>
    <x v="327"/>
    <n v="0"/>
  </r>
  <r>
    <x v="15"/>
    <x v="16"/>
    <x v="4"/>
    <x v="456"/>
    <n v="0"/>
    <n v="0"/>
    <x v="327"/>
    <n v="0"/>
  </r>
  <r>
    <x v="15"/>
    <x v="16"/>
    <x v="5"/>
    <x v="456"/>
    <n v="0"/>
    <n v="0"/>
    <x v="327"/>
    <n v="0"/>
  </r>
  <r>
    <x v="15"/>
    <x v="16"/>
    <x v="6"/>
    <x v="456"/>
    <n v="0"/>
    <n v="0"/>
    <x v="327"/>
    <n v="0"/>
  </r>
  <r>
    <x v="15"/>
    <x v="16"/>
    <x v="7"/>
    <x v="456"/>
    <n v="0"/>
    <n v="0"/>
    <x v="327"/>
    <n v="0"/>
  </r>
  <r>
    <x v="15"/>
    <x v="16"/>
    <x v="8"/>
    <x v="456"/>
    <n v="0"/>
    <n v="0"/>
    <x v="327"/>
    <n v="0"/>
  </r>
  <r>
    <x v="15"/>
    <x v="16"/>
    <x v="9"/>
    <x v="456"/>
    <n v="0"/>
    <n v="0"/>
    <x v="327"/>
    <n v="0"/>
  </r>
  <r>
    <x v="15"/>
    <x v="16"/>
    <x v="10"/>
    <x v="4645"/>
    <n v="-10.5"/>
    <n v="74"/>
    <x v="396"/>
    <n v="905"/>
  </r>
  <r>
    <x v="15"/>
    <x v="16"/>
    <x v="11"/>
    <x v="4893"/>
    <n v="48"/>
    <n v="98"/>
    <x v="396"/>
    <n v="1089"/>
  </r>
  <r>
    <x v="15"/>
    <x v="17"/>
    <x v="0"/>
    <x v="456"/>
    <n v="0"/>
    <n v="0"/>
    <x v="327"/>
    <n v="0"/>
  </r>
  <r>
    <x v="15"/>
    <x v="17"/>
    <x v="1"/>
    <x v="456"/>
    <n v="0"/>
    <n v="0"/>
    <x v="327"/>
    <n v="0"/>
  </r>
  <r>
    <x v="15"/>
    <x v="17"/>
    <x v="2"/>
    <x v="456"/>
    <n v="0"/>
    <n v="0"/>
    <x v="327"/>
    <n v="0"/>
  </r>
  <r>
    <x v="15"/>
    <x v="17"/>
    <x v="3"/>
    <x v="456"/>
    <n v="0"/>
    <n v="0"/>
    <x v="327"/>
    <n v="0"/>
  </r>
  <r>
    <x v="15"/>
    <x v="17"/>
    <x v="4"/>
    <x v="456"/>
    <n v="0"/>
    <n v="0"/>
    <x v="327"/>
    <n v="0"/>
  </r>
  <r>
    <x v="15"/>
    <x v="17"/>
    <x v="5"/>
    <x v="456"/>
    <n v="0"/>
    <n v="0"/>
    <x v="327"/>
    <n v="0"/>
  </r>
  <r>
    <x v="15"/>
    <x v="17"/>
    <x v="6"/>
    <x v="456"/>
    <n v="0"/>
    <n v="0"/>
    <x v="327"/>
    <n v="0"/>
  </r>
  <r>
    <x v="15"/>
    <x v="17"/>
    <x v="7"/>
    <x v="456"/>
    <n v="0"/>
    <n v="0"/>
    <x v="327"/>
    <n v="0"/>
  </r>
  <r>
    <x v="15"/>
    <x v="17"/>
    <x v="8"/>
    <x v="456"/>
    <n v="0"/>
    <n v="0"/>
    <x v="327"/>
    <n v="0"/>
  </r>
  <r>
    <x v="15"/>
    <x v="17"/>
    <x v="9"/>
    <x v="456"/>
    <n v="0"/>
    <n v="0"/>
    <x v="327"/>
    <n v="0"/>
  </r>
  <r>
    <x v="15"/>
    <x v="17"/>
    <x v="10"/>
    <x v="3531"/>
    <n v="-0.7"/>
    <n v="102"/>
    <x v="389"/>
    <n v="337"/>
  </r>
  <r>
    <x v="15"/>
    <x v="17"/>
    <x v="11"/>
    <x v="733"/>
    <n v="10.199999999999999"/>
    <n v="80"/>
    <x v="389"/>
    <n v="411"/>
  </r>
  <r>
    <x v="15"/>
    <x v="18"/>
    <x v="0"/>
    <x v="456"/>
    <n v="0"/>
    <n v="0"/>
    <x v="327"/>
    <n v="0"/>
  </r>
  <r>
    <x v="15"/>
    <x v="18"/>
    <x v="1"/>
    <x v="456"/>
    <n v="0"/>
    <n v="0"/>
    <x v="327"/>
    <n v="0"/>
  </r>
  <r>
    <x v="15"/>
    <x v="18"/>
    <x v="2"/>
    <x v="456"/>
    <n v="0"/>
    <n v="0"/>
    <x v="327"/>
    <n v="0"/>
  </r>
  <r>
    <x v="15"/>
    <x v="18"/>
    <x v="3"/>
    <x v="456"/>
    <n v="0"/>
    <n v="0"/>
    <x v="327"/>
    <n v="0"/>
  </r>
  <r>
    <x v="15"/>
    <x v="18"/>
    <x v="4"/>
    <x v="456"/>
    <n v="0"/>
    <n v="0"/>
    <x v="327"/>
    <n v="0"/>
  </r>
  <r>
    <x v="15"/>
    <x v="18"/>
    <x v="5"/>
    <x v="456"/>
    <n v="0"/>
    <n v="0"/>
    <x v="327"/>
    <n v="0"/>
  </r>
  <r>
    <x v="15"/>
    <x v="18"/>
    <x v="6"/>
    <x v="456"/>
    <n v="0"/>
    <n v="0"/>
    <x v="327"/>
    <n v="0"/>
  </r>
  <r>
    <x v="15"/>
    <x v="18"/>
    <x v="7"/>
    <x v="456"/>
    <n v="0"/>
    <n v="0"/>
    <x v="327"/>
    <n v="0"/>
  </r>
  <r>
    <x v="15"/>
    <x v="18"/>
    <x v="8"/>
    <x v="456"/>
    <n v="0"/>
    <n v="0"/>
    <x v="327"/>
    <n v="0"/>
  </r>
  <r>
    <x v="15"/>
    <x v="18"/>
    <x v="9"/>
    <x v="456"/>
    <n v="0"/>
    <n v="0"/>
    <x v="327"/>
    <n v="0"/>
  </r>
  <r>
    <x v="15"/>
    <x v="18"/>
    <x v="10"/>
    <x v="4894"/>
    <n v="-9.1999999999999993"/>
    <n v="42"/>
    <x v="414"/>
    <n v="685"/>
  </r>
  <r>
    <x v="15"/>
    <x v="18"/>
    <x v="11"/>
    <x v="3357"/>
    <n v="-3.6"/>
    <n v="41"/>
    <x v="400"/>
    <n v="715"/>
  </r>
  <r>
    <x v="15"/>
    <x v="19"/>
    <x v="0"/>
    <x v="456"/>
    <n v="0"/>
    <n v="0"/>
    <x v="327"/>
    <n v="0"/>
  </r>
  <r>
    <x v="15"/>
    <x v="19"/>
    <x v="1"/>
    <x v="456"/>
    <n v="0"/>
    <n v="0"/>
    <x v="327"/>
    <n v="0"/>
  </r>
  <r>
    <x v="15"/>
    <x v="19"/>
    <x v="2"/>
    <x v="456"/>
    <n v="0"/>
    <n v="0"/>
    <x v="327"/>
    <n v="0"/>
  </r>
  <r>
    <x v="15"/>
    <x v="19"/>
    <x v="3"/>
    <x v="456"/>
    <n v="0"/>
    <n v="0"/>
    <x v="327"/>
    <n v="0"/>
  </r>
  <r>
    <x v="15"/>
    <x v="19"/>
    <x v="4"/>
    <x v="456"/>
    <n v="0"/>
    <n v="0"/>
    <x v="327"/>
    <n v="0"/>
  </r>
  <r>
    <x v="15"/>
    <x v="19"/>
    <x v="5"/>
    <x v="456"/>
    <n v="0"/>
    <n v="0"/>
    <x v="327"/>
    <n v="0"/>
  </r>
  <r>
    <x v="15"/>
    <x v="19"/>
    <x v="6"/>
    <x v="456"/>
    <n v="0"/>
    <n v="0"/>
    <x v="327"/>
    <n v="0"/>
  </r>
  <r>
    <x v="15"/>
    <x v="19"/>
    <x v="7"/>
    <x v="456"/>
    <n v="0"/>
    <n v="0"/>
    <x v="327"/>
    <n v="0"/>
  </r>
  <r>
    <x v="15"/>
    <x v="19"/>
    <x v="8"/>
    <x v="456"/>
    <n v="0"/>
    <n v="0"/>
    <x v="327"/>
    <n v="0"/>
  </r>
  <r>
    <x v="15"/>
    <x v="19"/>
    <x v="9"/>
    <x v="456"/>
    <n v="0"/>
    <n v="0"/>
    <x v="327"/>
    <n v="0"/>
  </r>
  <r>
    <x v="15"/>
    <x v="19"/>
    <x v="10"/>
    <x v="4895"/>
    <n v="-5.3"/>
    <n v="7146"/>
    <x v="386"/>
    <n v="1555"/>
  </r>
  <r>
    <x v="15"/>
    <x v="19"/>
    <x v="11"/>
    <x v="4896"/>
    <n v="12.6"/>
    <n v="7361"/>
    <x v="388"/>
    <n v="1681"/>
  </r>
  <r>
    <x v="15"/>
    <x v="20"/>
    <x v="0"/>
    <x v="456"/>
    <n v="0"/>
    <n v="0"/>
    <x v="327"/>
    <n v="0"/>
  </r>
  <r>
    <x v="15"/>
    <x v="20"/>
    <x v="1"/>
    <x v="456"/>
    <n v="0"/>
    <n v="0"/>
    <x v="327"/>
    <n v="0"/>
  </r>
  <r>
    <x v="15"/>
    <x v="20"/>
    <x v="2"/>
    <x v="456"/>
    <n v="0"/>
    <n v="0"/>
    <x v="327"/>
    <n v="0"/>
  </r>
  <r>
    <x v="15"/>
    <x v="20"/>
    <x v="3"/>
    <x v="456"/>
    <n v="0"/>
    <n v="0"/>
    <x v="327"/>
    <n v="0"/>
  </r>
  <r>
    <x v="15"/>
    <x v="20"/>
    <x v="4"/>
    <x v="456"/>
    <n v="0"/>
    <n v="0"/>
    <x v="327"/>
    <n v="0"/>
  </r>
  <r>
    <x v="15"/>
    <x v="20"/>
    <x v="5"/>
    <x v="456"/>
    <n v="0"/>
    <n v="0"/>
    <x v="327"/>
    <n v="0"/>
  </r>
  <r>
    <x v="15"/>
    <x v="20"/>
    <x v="6"/>
    <x v="456"/>
    <n v="0"/>
    <n v="0"/>
    <x v="327"/>
    <n v="0"/>
  </r>
  <r>
    <x v="15"/>
    <x v="20"/>
    <x v="7"/>
    <x v="456"/>
    <n v="0"/>
    <n v="0"/>
    <x v="327"/>
    <n v="0"/>
  </r>
  <r>
    <x v="15"/>
    <x v="20"/>
    <x v="8"/>
    <x v="456"/>
    <n v="0"/>
    <n v="0"/>
    <x v="327"/>
    <n v="0"/>
  </r>
  <r>
    <x v="15"/>
    <x v="20"/>
    <x v="9"/>
    <x v="456"/>
    <n v="0"/>
    <n v="0"/>
    <x v="327"/>
    <n v="0"/>
  </r>
  <r>
    <x v="15"/>
    <x v="20"/>
    <x v="10"/>
    <x v="3646"/>
    <n v="2.6"/>
    <n v="1296"/>
    <x v="396"/>
    <n v="839"/>
  </r>
  <r>
    <x v="15"/>
    <x v="20"/>
    <x v="11"/>
    <x v="4220"/>
    <n v="0.1"/>
    <n v="1402"/>
    <x v="396"/>
    <n v="852"/>
  </r>
  <r>
    <x v="15"/>
    <x v="21"/>
    <x v="0"/>
    <x v="456"/>
    <n v="0"/>
    <n v="0"/>
    <x v="327"/>
    <n v="0"/>
  </r>
  <r>
    <x v="15"/>
    <x v="21"/>
    <x v="1"/>
    <x v="456"/>
    <n v="0"/>
    <n v="0"/>
    <x v="327"/>
    <n v="0"/>
  </r>
  <r>
    <x v="15"/>
    <x v="21"/>
    <x v="2"/>
    <x v="456"/>
    <n v="0"/>
    <n v="0"/>
    <x v="327"/>
    <n v="0"/>
  </r>
  <r>
    <x v="15"/>
    <x v="21"/>
    <x v="3"/>
    <x v="456"/>
    <n v="0"/>
    <n v="0"/>
    <x v="327"/>
    <n v="0"/>
  </r>
  <r>
    <x v="15"/>
    <x v="21"/>
    <x v="4"/>
    <x v="456"/>
    <n v="0"/>
    <n v="0"/>
    <x v="327"/>
    <n v="0"/>
  </r>
  <r>
    <x v="15"/>
    <x v="21"/>
    <x v="5"/>
    <x v="456"/>
    <n v="0"/>
    <n v="0"/>
    <x v="327"/>
    <n v="0"/>
  </r>
  <r>
    <x v="15"/>
    <x v="21"/>
    <x v="6"/>
    <x v="456"/>
    <n v="0"/>
    <n v="0"/>
    <x v="327"/>
    <n v="0"/>
  </r>
  <r>
    <x v="15"/>
    <x v="21"/>
    <x v="7"/>
    <x v="456"/>
    <n v="0"/>
    <n v="0"/>
    <x v="327"/>
    <n v="0"/>
  </r>
  <r>
    <x v="15"/>
    <x v="21"/>
    <x v="8"/>
    <x v="456"/>
    <n v="0"/>
    <n v="0"/>
    <x v="327"/>
    <n v="0"/>
  </r>
  <r>
    <x v="15"/>
    <x v="21"/>
    <x v="9"/>
    <x v="456"/>
    <n v="0"/>
    <n v="0"/>
    <x v="327"/>
    <n v="0"/>
  </r>
  <r>
    <x v="15"/>
    <x v="21"/>
    <x v="10"/>
    <x v="4897"/>
    <n v="1.6"/>
    <n v="2081"/>
    <x v="489"/>
    <n v="11622"/>
  </r>
  <r>
    <x v="15"/>
    <x v="21"/>
    <x v="11"/>
    <x v="4898"/>
    <n v="5"/>
    <n v="2247"/>
    <x v="199"/>
    <n v="12455"/>
  </r>
  <r>
    <x v="15"/>
    <x v="22"/>
    <x v="0"/>
    <x v="456"/>
    <n v="0"/>
    <n v="0"/>
    <x v="327"/>
    <n v="0"/>
  </r>
  <r>
    <x v="15"/>
    <x v="22"/>
    <x v="1"/>
    <x v="456"/>
    <n v="0"/>
    <n v="0"/>
    <x v="327"/>
    <n v="0"/>
  </r>
  <r>
    <x v="15"/>
    <x v="22"/>
    <x v="2"/>
    <x v="456"/>
    <n v="0"/>
    <n v="0"/>
    <x v="327"/>
    <n v="0"/>
  </r>
  <r>
    <x v="15"/>
    <x v="22"/>
    <x v="3"/>
    <x v="456"/>
    <n v="0"/>
    <n v="0"/>
    <x v="327"/>
    <n v="0"/>
  </r>
  <r>
    <x v="15"/>
    <x v="22"/>
    <x v="4"/>
    <x v="456"/>
    <n v="0"/>
    <n v="0"/>
    <x v="327"/>
    <n v="0"/>
  </r>
  <r>
    <x v="15"/>
    <x v="22"/>
    <x v="5"/>
    <x v="456"/>
    <n v="0"/>
    <n v="0"/>
    <x v="327"/>
    <n v="0"/>
  </r>
  <r>
    <x v="15"/>
    <x v="22"/>
    <x v="6"/>
    <x v="456"/>
    <n v="0"/>
    <n v="0"/>
    <x v="327"/>
    <n v="0"/>
  </r>
  <r>
    <x v="15"/>
    <x v="22"/>
    <x v="7"/>
    <x v="456"/>
    <n v="0"/>
    <n v="0"/>
    <x v="327"/>
    <n v="0"/>
  </r>
  <r>
    <x v="15"/>
    <x v="22"/>
    <x v="8"/>
    <x v="456"/>
    <n v="0"/>
    <n v="0"/>
    <x v="327"/>
    <n v="0"/>
  </r>
  <r>
    <x v="15"/>
    <x v="22"/>
    <x v="9"/>
    <x v="456"/>
    <n v="0"/>
    <n v="0"/>
    <x v="327"/>
    <n v="0"/>
  </r>
  <r>
    <x v="15"/>
    <x v="22"/>
    <x v="10"/>
    <x v="4899"/>
    <n v="2.2000000000000002"/>
    <n v="1538"/>
    <x v="59"/>
    <n v="12039"/>
  </r>
  <r>
    <x v="15"/>
    <x v="22"/>
    <x v="11"/>
    <x v="4900"/>
    <n v="4.5"/>
    <n v="1480"/>
    <x v="69"/>
    <n v="12631"/>
  </r>
  <r>
    <x v="15"/>
    <x v="23"/>
    <x v="0"/>
    <x v="456"/>
    <n v="0"/>
    <n v="0"/>
    <x v="327"/>
    <n v="0"/>
  </r>
  <r>
    <x v="15"/>
    <x v="23"/>
    <x v="1"/>
    <x v="456"/>
    <n v="0"/>
    <n v="0"/>
    <x v="327"/>
    <n v="0"/>
  </r>
  <r>
    <x v="15"/>
    <x v="23"/>
    <x v="2"/>
    <x v="456"/>
    <n v="0"/>
    <n v="0"/>
    <x v="327"/>
    <n v="0"/>
  </r>
  <r>
    <x v="15"/>
    <x v="23"/>
    <x v="3"/>
    <x v="456"/>
    <n v="0"/>
    <n v="0"/>
    <x v="327"/>
    <n v="0"/>
  </r>
  <r>
    <x v="15"/>
    <x v="23"/>
    <x v="4"/>
    <x v="456"/>
    <n v="0"/>
    <n v="0"/>
    <x v="327"/>
    <n v="0"/>
  </r>
  <r>
    <x v="15"/>
    <x v="23"/>
    <x v="5"/>
    <x v="456"/>
    <n v="0"/>
    <n v="0"/>
    <x v="327"/>
    <n v="0"/>
  </r>
  <r>
    <x v="15"/>
    <x v="23"/>
    <x v="6"/>
    <x v="456"/>
    <n v="0"/>
    <n v="0"/>
    <x v="327"/>
    <n v="0"/>
  </r>
  <r>
    <x v="15"/>
    <x v="23"/>
    <x v="7"/>
    <x v="456"/>
    <n v="0"/>
    <n v="0"/>
    <x v="327"/>
    <n v="0"/>
  </r>
  <r>
    <x v="15"/>
    <x v="23"/>
    <x v="8"/>
    <x v="456"/>
    <n v="0"/>
    <n v="0"/>
    <x v="327"/>
    <n v="0"/>
  </r>
  <r>
    <x v="15"/>
    <x v="23"/>
    <x v="9"/>
    <x v="456"/>
    <n v="0"/>
    <n v="0"/>
    <x v="327"/>
    <n v="0"/>
  </r>
  <r>
    <x v="15"/>
    <x v="23"/>
    <x v="10"/>
    <x v="456"/>
    <n v="0"/>
    <n v="0"/>
    <x v="327"/>
    <n v="0"/>
  </r>
  <r>
    <x v="15"/>
    <x v="23"/>
    <x v="11"/>
    <x v="456"/>
    <n v="0"/>
    <m/>
    <x v="327"/>
    <n v="0"/>
  </r>
  <r>
    <x v="15"/>
    <x v="24"/>
    <x v="0"/>
    <x v="456"/>
    <n v="0"/>
    <n v="0"/>
    <x v="327"/>
    <n v="0"/>
  </r>
  <r>
    <x v="15"/>
    <x v="24"/>
    <x v="1"/>
    <x v="456"/>
    <n v="0"/>
    <n v="0"/>
    <x v="327"/>
    <n v="0"/>
  </r>
  <r>
    <x v="15"/>
    <x v="24"/>
    <x v="2"/>
    <x v="456"/>
    <n v="0"/>
    <n v="0"/>
    <x v="327"/>
    <n v="0"/>
  </r>
  <r>
    <x v="15"/>
    <x v="24"/>
    <x v="3"/>
    <x v="456"/>
    <n v="0"/>
    <n v="0"/>
    <x v="327"/>
    <n v="0"/>
  </r>
  <r>
    <x v="15"/>
    <x v="24"/>
    <x v="4"/>
    <x v="456"/>
    <n v="0"/>
    <n v="0"/>
    <x v="327"/>
    <n v="0"/>
  </r>
  <r>
    <x v="15"/>
    <x v="24"/>
    <x v="5"/>
    <x v="456"/>
    <n v="0"/>
    <n v="0"/>
    <x v="327"/>
    <n v="0"/>
  </r>
  <r>
    <x v="15"/>
    <x v="24"/>
    <x v="6"/>
    <x v="456"/>
    <n v="0"/>
    <n v="0"/>
    <x v="327"/>
    <n v="0"/>
  </r>
  <r>
    <x v="15"/>
    <x v="24"/>
    <x v="7"/>
    <x v="456"/>
    <n v="0"/>
    <n v="0"/>
    <x v="327"/>
    <n v="0"/>
  </r>
  <r>
    <x v="15"/>
    <x v="24"/>
    <x v="8"/>
    <x v="456"/>
    <n v="0"/>
    <n v="0"/>
    <x v="327"/>
    <n v="0"/>
  </r>
  <r>
    <x v="15"/>
    <x v="24"/>
    <x v="9"/>
    <x v="456"/>
    <n v="0"/>
    <n v="0"/>
    <x v="327"/>
    <n v="0"/>
  </r>
  <r>
    <x v="15"/>
    <x v="24"/>
    <x v="10"/>
    <x v="517"/>
    <n v="0"/>
    <m/>
    <x v="255"/>
    <m/>
  </r>
  <r>
    <x v="15"/>
    <x v="24"/>
    <x v="11"/>
    <x v="1805"/>
    <n v="8.6"/>
    <n v="12"/>
    <x v="391"/>
    <n v="116"/>
  </r>
  <r>
    <x v="15"/>
    <x v="25"/>
    <x v="0"/>
    <x v="456"/>
    <n v="0"/>
    <n v="0"/>
    <x v="327"/>
    <n v="0"/>
  </r>
  <r>
    <x v="15"/>
    <x v="25"/>
    <x v="1"/>
    <x v="456"/>
    <n v="0"/>
    <n v="0"/>
    <x v="327"/>
    <n v="0"/>
  </r>
  <r>
    <x v="15"/>
    <x v="25"/>
    <x v="2"/>
    <x v="456"/>
    <n v="0"/>
    <n v="0"/>
    <x v="327"/>
    <n v="0"/>
  </r>
  <r>
    <x v="15"/>
    <x v="25"/>
    <x v="3"/>
    <x v="456"/>
    <n v="0"/>
    <n v="0"/>
    <x v="327"/>
    <n v="0"/>
  </r>
  <r>
    <x v="15"/>
    <x v="25"/>
    <x v="4"/>
    <x v="456"/>
    <n v="0"/>
    <n v="0"/>
    <x v="327"/>
    <n v="0"/>
  </r>
  <r>
    <x v="15"/>
    <x v="25"/>
    <x v="5"/>
    <x v="456"/>
    <n v="0"/>
    <n v="0"/>
    <x v="327"/>
    <n v="0"/>
  </r>
  <r>
    <x v="15"/>
    <x v="25"/>
    <x v="6"/>
    <x v="456"/>
    <n v="0"/>
    <n v="0"/>
    <x v="327"/>
    <n v="0"/>
  </r>
  <r>
    <x v="15"/>
    <x v="25"/>
    <x v="7"/>
    <x v="456"/>
    <n v="0"/>
    <n v="0"/>
    <x v="327"/>
    <n v="0"/>
  </r>
  <r>
    <x v="15"/>
    <x v="25"/>
    <x v="8"/>
    <x v="456"/>
    <n v="0"/>
    <n v="0"/>
    <x v="327"/>
    <n v="0"/>
  </r>
  <r>
    <x v="15"/>
    <x v="25"/>
    <x v="9"/>
    <x v="456"/>
    <n v="0"/>
    <n v="0"/>
    <x v="327"/>
    <n v="0"/>
  </r>
  <r>
    <x v="15"/>
    <x v="25"/>
    <x v="10"/>
    <x v="4901"/>
    <n v="1.6"/>
    <n v="2265"/>
    <x v="126"/>
    <n v="5356"/>
  </r>
  <r>
    <x v="15"/>
    <x v="25"/>
    <x v="11"/>
    <x v="4902"/>
    <n v="1.7"/>
    <n v="1420"/>
    <x v="457"/>
    <n v="5678"/>
  </r>
  <r>
    <x v="15"/>
    <x v="26"/>
    <x v="0"/>
    <x v="456"/>
    <n v="0"/>
    <n v="0"/>
    <x v="327"/>
    <n v="0"/>
  </r>
  <r>
    <x v="15"/>
    <x v="26"/>
    <x v="1"/>
    <x v="456"/>
    <n v="0"/>
    <n v="0"/>
    <x v="327"/>
    <n v="0"/>
  </r>
  <r>
    <x v="15"/>
    <x v="26"/>
    <x v="2"/>
    <x v="456"/>
    <n v="0"/>
    <n v="0"/>
    <x v="327"/>
    <n v="0"/>
  </r>
  <r>
    <x v="15"/>
    <x v="26"/>
    <x v="3"/>
    <x v="456"/>
    <n v="0"/>
    <n v="0"/>
    <x v="327"/>
    <n v="0"/>
  </r>
  <r>
    <x v="15"/>
    <x v="26"/>
    <x v="4"/>
    <x v="456"/>
    <n v="0"/>
    <n v="0"/>
    <x v="327"/>
    <n v="0"/>
  </r>
  <r>
    <x v="15"/>
    <x v="26"/>
    <x v="5"/>
    <x v="456"/>
    <n v="0"/>
    <n v="0"/>
    <x v="327"/>
    <n v="0"/>
  </r>
  <r>
    <x v="15"/>
    <x v="26"/>
    <x v="6"/>
    <x v="456"/>
    <n v="0"/>
    <n v="0"/>
    <x v="327"/>
    <n v="0"/>
  </r>
  <r>
    <x v="15"/>
    <x v="26"/>
    <x v="7"/>
    <x v="456"/>
    <n v="0"/>
    <n v="0"/>
    <x v="327"/>
    <n v="0"/>
  </r>
  <r>
    <x v="15"/>
    <x v="26"/>
    <x v="8"/>
    <x v="456"/>
    <n v="0"/>
    <n v="0"/>
    <x v="327"/>
    <n v="0"/>
  </r>
  <r>
    <x v="15"/>
    <x v="26"/>
    <x v="9"/>
    <x v="456"/>
    <n v="0"/>
    <n v="0"/>
    <x v="327"/>
    <n v="0"/>
  </r>
  <r>
    <x v="15"/>
    <x v="26"/>
    <x v="10"/>
    <x v="3814"/>
    <n v="-2.2000000000000002"/>
    <n v="51"/>
    <x v="392"/>
    <n v="623"/>
  </r>
  <r>
    <x v="15"/>
    <x v="26"/>
    <x v="11"/>
    <x v="2147"/>
    <n v="-6.7"/>
    <n v="89"/>
    <x v="396"/>
    <n v="607"/>
  </r>
  <r>
    <x v="15"/>
    <x v="27"/>
    <x v="0"/>
    <x v="456"/>
    <n v="0"/>
    <n v="0"/>
    <x v="327"/>
    <n v="0"/>
  </r>
  <r>
    <x v="15"/>
    <x v="27"/>
    <x v="1"/>
    <x v="456"/>
    <n v="0"/>
    <n v="0"/>
    <x v="327"/>
    <n v="0"/>
  </r>
  <r>
    <x v="15"/>
    <x v="27"/>
    <x v="2"/>
    <x v="456"/>
    <n v="0"/>
    <n v="0"/>
    <x v="327"/>
    <n v="0"/>
  </r>
  <r>
    <x v="15"/>
    <x v="27"/>
    <x v="3"/>
    <x v="456"/>
    <n v="0"/>
    <n v="0"/>
    <x v="327"/>
    <n v="0"/>
  </r>
  <r>
    <x v="15"/>
    <x v="27"/>
    <x v="4"/>
    <x v="456"/>
    <n v="0"/>
    <n v="0"/>
    <x v="327"/>
    <n v="0"/>
  </r>
  <r>
    <x v="15"/>
    <x v="27"/>
    <x v="5"/>
    <x v="456"/>
    <n v="0"/>
    <n v="0"/>
    <x v="327"/>
    <n v="0"/>
  </r>
  <r>
    <x v="15"/>
    <x v="27"/>
    <x v="6"/>
    <x v="456"/>
    <n v="0"/>
    <n v="0"/>
    <x v="327"/>
    <n v="0"/>
  </r>
  <r>
    <x v="15"/>
    <x v="27"/>
    <x v="7"/>
    <x v="456"/>
    <n v="0"/>
    <n v="0"/>
    <x v="327"/>
    <n v="0"/>
  </r>
  <r>
    <x v="15"/>
    <x v="27"/>
    <x v="8"/>
    <x v="456"/>
    <n v="0"/>
    <n v="0"/>
    <x v="327"/>
    <n v="0"/>
  </r>
  <r>
    <x v="15"/>
    <x v="27"/>
    <x v="9"/>
    <x v="456"/>
    <n v="0"/>
    <n v="0"/>
    <x v="327"/>
    <n v="0"/>
  </r>
  <r>
    <x v="15"/>
    <x v="27"/>
    <x v="10"/>
    <x v="4903"/>
    <n v="-5.8"/>
    <n v="287"/>
    <x v="157"/>
    <n v="2689"/>
  </r>
  <r>
    <x v="15"/>
    <x v="27"/>
    <x v="11"/>
    <x v="4904"/>
    <n v="-1.2"/>
    <n v="414"/>
    <x v="156"/>
    <n v="2844"/>
  </r>
  <r>
    <x v="15"/>
    <x v="28"/>
    <x v="0"/>
    <x v="456"/>
    <n v="0"/>
    <n v="0"/>
    <x v="327"/>
    <n v="0"/>
  </r>
  <r>
    <x v="15"/>
    <x v="28"/>
    <x v="1"/>
    <x v="456"/>
    <n v="0"/>
    <n v="0"/>
    <x v="327"/>
    <n v="0"/>
  </r>
  <r>
    <x v="15"/>
    <x v="28"/>
    <x v="2"/>
    <x v="456"/>
    <n v="0"/>
    <n v="0"/>
    <x v="327"/>
    <n v="0"/>
  </r>
  <r>
    <x v="15"/>
    <x v="28"/>
    <x v="3"/>
    <x v="456"/>
    <n v="0"/>
    <n v="0"/>
    <x v="327"/>
    <n v="0"/>
  </r>
  <r>
    <x v="15"/>
    <x v="28"/>
    <x v="4"/>
    <x v="456"/>
    <n v="0"/>
    <n v="0"/>
    <x v="327"/>
    <n v="0"/>
  </r>
  <r>
    <x v="15"/>
    <x v="28"/>
    <x v="5"/>
    <x v="456"/>
    <n v="0"/>
    <n v="0"/>
    <x v="327"/>
    <n v="0"/>
  </r>
  <r>
    <x v="15"/>
    <x v="28"/>
    <x v="6"/>
    <x v="456"/>
    <n v="0"/>
    <n v="0"/>
    <x v="327"/>
    <n v="0"/>
  </r>
  <r>
    <x v="15"/>
    <x v="28"/>
    <x v="7"/>
    <x v="456"/>
    <n v="0"/>
    <n v="0"/>
    <x v="327"/>
    <n v="0"/>
  </r>
  <r>
    <x v="15"/>
    <x v="28"/>
    <x v="8"/>
    <x v="456"/>
    <n v="0"/>
    <n v="0"/>
    <x v="327"/>
    <n v="0"/>
  </r>
  <r>
    <x v="15"/>
    <x v="28"/>
    <x v="9"/>
    <x v="456"/>
    <n v="0"/>
    <n v="0"/>
    <x v="327"/>
    <n v="0"/>
  </r>
  <r>
    <x v="15"/>
    <x v="28"/>
    <x v="10"/>
    <x v="4905"/>
    <n v="14"/>
    <n v="2001"/>
    <x v="580"/>
    <n v="5042"/>
  </r>
  <r>
    <x v="15"/>
    <x v="28"/>
    <x v="11"/>
    <x v="4906"/>
    <n v="5.9"/>
    <n v="2115"/>
    <x v="106"/>
    <n v="5601"/>
  </r>
  <r>
    <x v="15"/>
    <x v="29"/>
    <x v="0"/>
    <x v="456"/>
    <n v="0"/>
    <n v="0"/>
    <x v="327"/>
    <n v="0"/>
  </r>
  <r>
    <x v="15"/>
    <x v="29"/>
    <x v="1"/>
    <x v="456"/>
    <n v="0"/>
    <n v="0"/>
    <x v="327"/>
    <n v="0"/>
  </r>
  <r>
    <x v="15"/>
    <x v="29"/>
    <x v="2"/>
    <x v="456"/>
    <n v="0"/>
    <n v="0"/>
    <x v="327"/>
    <n v="0"/>
  </r>
  <r>
    <x v="15"/>
    <x v="29"/>
    <x v="3"/>
    <x v="456"/>
    <n v="0"/>
    <n v="0"/>
    <x v="327"/>
    <n v="0"/>
  </r>
  <r>
    <x v="15"/>
    <x v="29"/>
    <x v="4"/>
    <x v="456"/>
    <n v="0"/>
    <n v="0"/>
    <x v="327"/>
    <n v="0"/>
  </r>
  <r>
    <x v="15"/>
    <x v="29"/>
    <x v="5"/>
    <x v="456"/>
    <n v="0"/>
    <n v="0"/>
    <x v="327"/>
    <n v="0"/>
  </r>
  <r>
    <x v="15"/>
    <x v="29"/>
    <x v="6"/>
    <x v="456"/>
    <n v="0"/>
    <n v="0"/>
    <x v="327"/>
    <n v="0"/>
  </r>
  <r>
    <x v="15"/>
    <x v="29"/>
    <x v="7"/>
    <x v="456"/>
    <n v="0"/>
    <n v="0"/>
    <x v="327"/>
    <n v="0"/>
  </r>
  <r>
    <x v="15"/>
    <x v="29"/>
    <x v="8"/>
    <x v="456"/>
    <n v="0"/>
    <n v="0"/>
    <x v="327"/>
    <n v="0"/>
  </r>
  <r>
    <x v="15"/>
    <x v="29"/>
    <x v="9"/>
    <x v="456"/>
    <n v="0"/>
    <n v="0"/>
    <x v="327"/>
    <n v="0"/>
  </r>
  <r>
    <x v="15"/>
    <x v="29"/>
    <x v="10"/>
    <x v="4907"/>
    <n v="5.6"/>
    <n v="659"/>
    <x v="416"/>
    <n v="3126"/>
  </r>
  <r>
    <x v="15"/>
    <x v="29"/>
    <x v="11"/>
    <x v="4908"/>
    <n v="-8.5"/>
    <n v="1116"/>
    <x v="380"/>
    <n v="3116"/>
  </r>
  <r>
    <x v="15"/>
    <x v="30"/>
    <x v="0"/>
    <x v="456"/>
    <n v="0"/>
    <n v="0"/>
    <x v="327"/>
    <n v="0"/>
  </r>
  <r>
    <x v="15"/>
    <x v="30"/>
    <x v="1"/>
    <x v="456"/>
    <n v="0"/>
    <n v="0"/>
    <x v="327"/>
    <n v="0"/>
  </r>
  <r>
    <x v="15"/>
    <x v="30"/>
    <x v="2"/>
    <x v="456"/>
    <n v="0"/>
    <n v="0"/>
    <x v="327"/>
    <n v="0"/>
  </r>
  <r>
    <x v="15"/>
    <x v="30"/>
    <x v="3"/>
    <x v="456"/>
    <n v="0"/>
    <n v="0"/>
    <x v="327"/>
    <n v="0"/>
  </r>
  <r>
    <x v="15"/>
    <x v="30"/>
    <x v="4"/>
    <x v="456"/>
    <n v="0"/>
    <n v="0"/>
    <x v="327"/>
    <n v="0"/>
  </r>
  <r>
    <x v="15"/>
    <x v="30"/>
    <x v="5"/>
    <x v="456"/>
    <n v="0"/>
    <n v="0"/>
    <x v="327"/>
    <n v="0"/>
  </r>
  <r>
    <x v="15"/>
    <x v="30"/>
    <x v="6"/>
    <x v="456"/>
    <n v="0"/>
    <n v="0"/>
    <x v="327"/>
    <n v="0"/>
  </r>
  <r>
    <x v="15"/>
    <x v="30"/>
    <x v="7"/>
    <x v="456"/>
    <n v="0"/>
    <n v="0"/>
    <x v="327"/>
    <n v="0"/>
  </r>
  <r>
    <x v="15"/>
    <x v="30"/>
    <x v="8"/>
    <x v="456"/>
    <n v="0"/>
    <n v="0"/>
    <x v="327"/>
    <n v="0"/>
  </r>
  <r>
    <x v="15"/>
    <x v="30"/>
    <x v="9"/>
    <x v="456"/>
    <n v="0"/>
    <n v="0"/>
    <x v="327"/>
    <n v="0"/>
  </r>
  <r>
    <x v="15"/>
    <x v="30"/>
    <x v="10"/>
    <x v="4909"/>
    <n v="-12.5"/>
    <n v="3210"/>
    <x v="479"/>
    <n v="1654"/>
  </r>
  <r>
    <x v="15"/>
    <x v="30"/>
    <x v="11"/>
    <x v="4910"/>
    <n v="7.1"/>
    <n v="4252"/>
    <x v="479"/>
    <n v="1652"/>
  </r>
  <r>
    <x v="15"/>
    <x v="31"/>
    <x v="0"/>
    <x v="456"/>
    <n v="0"/>
    <n v="0"/>
    <x v="327"/>
    <n v="0"/>
  </r>
  <r>
    <x v="15"/>
    <x v="31"/>
    <x v="1"/>
    <x v="456"/>
    <n v="0"/>
    <n v="0"/>
    <x v="327"/>
    <n v="0"/>
  </r>
  <r>
    <x v="15"/>
    <x v="31"/>
    <x v="2"/>
    <x v="456"/>
    <n v="0"/>
    <n v="0"/>
    <x v="327"/>
    <n v="0"/>
  </r>
  <r>
    <x v="15"/>
    <x v="31"/>
    <x v="3"/>
    <x v="456"/>
    <n v="0"/>
    <n v="0"/>
    <x v="327"/>
    <n v="0"/>
  </r>
  <r>
    <x v="15"/>
    <x v="31"/>
    <x v="4"/>
    <x v="456"/>
    <n v="0"/>
    <n v="0"/>
    <x v="327"/>
    <n v="0"/>
  </r>
  <r>
    <x v="15"/>
    <x v="31"/>
    <x v="5"/>
    <x v="456"/>
    <n v="0"/>
    <n v="0"/>
    <x v="327"/>
    <n v="0"/>
  </r>
  <r>
    <x v="15"/>
    <x v="31"/>
    <x v="6"/>
    <x v="456"/>
    <n v="0"/>
    <n v="0"/>
    <x v="327"/>
    <n v="0"/>
  </r>
  <r>
    <x v="15"/>
    <x v="31"/>
    <x v="7"/>
    <x v="456"/>
    <n v="0"/>
    <n v="0"/>
    <x v="327"/>
    <n v="0"/>
  </r>
  <r>
    <x v="15"/>
    <x v="31"/>
    <x v="8"/>
    <x v="456"/>
    <n v="0"/>
    <n v="0"/>
    <x v="327"/>
    <n v="0"/>
  </r>
  <r>
    <x v="15"/>
    <x v="31"/>
    <x v="9"/>
    <x v="456"/>
    <n v="0"/>
    <n v="0"/>
    <x v="327"/>
    <n v="0"/>
  </r>
  <r>
    <x v="15"/>
    <x v="31"/>
    <x v="10"/>
    <x v="4911"/>
    <n v="-3.7"/>
    <n v="18518"/>
    <x v="255"/>
    <m/>
  </r>
  <r>
    <x v="15"/>
    <x v="31"/>
    <x v="11"/>
    <x v="4912"/>
    <n v="5.0999999999999996"/>
    <n v="17888"/>
    <x v="327"/>
    <n v="12706"/>
  </r>
  <r>
    <x v="15"/>
    <x v="32"/>
    <x v="0"/>
    <x v="456"/>
    <n v="0"/>
    <n v="0"/>
    <x v="327"/>
    <n v="0"/>
  </r>
  <r>
    <x v="15"/>
    <x v="32"/>
    <x v="1"/>
    <x v="456"/>
    <n v="0"/>
    <n v="0"/>
    <x v="327"/>
    <n v="0"/>
  </r>
  <r>
    <x v="15"/>
    <x v="32"/>
    <x v="2"/>
    <x v="456"/>
    <n v="0"/>
    <n v="0"/>
    <x v="327"/>
    <n v="0"/>
  </r>
  <r>
    <x v="15"/>
    <x v="32"/>
    <x v="3"/>
    <x v="456"/>
    <n v="0"/>
    <n v="0"/>
    <x v="327"/>
    <n v="0"/>
  </r>
  <r>
    <x v="15"/>
    <x v="32"/>
    <x v="4"/>
    <x v="456"/>
    <n v="0"/>
    <n v="0"/>
    <x v="327"/>
    <n v="0"/>
  </r>
  <r>
    <x v="15"/>
    <x v="32"/>
    <x v="5"/>
    <x v="456"/>
    <n v="0"/>
    <n v="0"/>
    <x v="327"/>
    <n v="0"/>
  </r>
  <r>
    <x v="15"/>
    <x v="32"/>
    <x v="6"/>
    <x v="456"/>
    <n v="0"/>
    <n v="0"/>
    <x v="327"/>
    <n v="0"/>
  </r>
  <r>
    <x v="15"/>
    <x v="32"/>
    <x v="7"/>
    <x v="456"/>
    <n v="0"/>
    <n v="0"/>
    <x v="327"/>
    <n v="0"/>
  </r>
  <r>
    <x v="15"/>
    <x v="32"/>
    <x v="8"/>
    <x v="456"/>
    <n v="0"/>
    <n v="0"/>
    <x v="327"/>
    <n v="0"/>
  </r>
  <r>
    <x v="15"/>
    <x v="32"/>
    <x v="9"/>
    <x v="456"/>
    <n v="0"/>
    <n v="0"/>
    <x v="327"/>
    <n v="0"/>
  </r>
  <r>
    <x v="15"/>
    <x v="32"/>
    <x v="10"/>
    <x v="4913"/>
    <n v="1.9"/>
    <n v="1927"/>
    <x v="504"/>
    <n v="9694"/>
  </r>
  <r>
    <x v="15"/>
    <x v="32"/>
    <x v="11"/>
    <x v="4914"/>
    <n v="-1.1000000000000001"/>
    <n v="2873"/>
    <x v="115"/>
    <n v="10494"/>
  </r>
  <r>
    <x v="15"/>
    <x v="33"/>
    <x v="0"/>
    <x v="456"/>
    <n v="0"/>
    <n v="0"/>
    <x v="327"/>
    <n v="0"/>
  </r>
  <r>
    <x v="15"/>
    <x v="33"/>
    <x v="1"/>
    <x v="456"/>
    <n v="0"/>
    <n v="0"/>
    <x v="327"/>
    <n v="0"/>
  </r>
  <r>
    <x v="15"/>
    <x v="33"/>
    <x v="2"/>
    <x v="456"/>
    <n v="0"/>
    <n v="0"/>
    <x v="327"/>
    <n v="0"/>
  </r>
  <r>
    <x v="15"/>
    <x v="33"/>
    <x v="3"/>
    <x v="456"/>
    <n v="0"/>
    <n v="0"/>
    <x v="327"/>
    <n v="0"/>
  </r>
  <r>
    <x v="15"/>
    <x v="33"/>
    <x v="4"/>
    <x v="456"/>
    <n v="0"/>
    <n v="0"/>
    <x v="327"/>
    <n v="0"/>
  </r>
  <r>
    <x v="15"/>
    <x v="33"/>
    <x v="5"/>
    <x v="456"/>
    <n v="0"/>
    <n v="0"/>
    <x v="327"/>
    <n v="0"/>
  </r>
  <r>
    <x v="15"/>
    <x v="33"/>
    <x v="6"/>
    <x v="456"/>
    <n v="0"/>
    <n v="0"/>
    <x v="327"/>
    <n v="0"/>
  </r>
  <r>
    <x v="15"/>
    <x v="33"/>
    <x v="7"/>
    <x v="456"/>
    <n v="0"/>
    <n v="0"/>
    <x v="327"/>
    <n v="0"/>
  </r>
  <r>
    <x v="15"/>
    <x v="33"/>
    <x v="8"/>
    <x v="456"/>
    <n v="0"/>
    <n v="0"/>
    <x v="327"/>
    <n v="0"/>
  </r>
  <r>
    <x v="15"/>
    <x v="33"/>
    <x v="9"/>
    <x v="456"/>
    <n v="0"/>
    <n v="0"/>
    <x v="327"/>
    <n v="0"/>
  </r>
  <r>
    <x v="15"/>
    <x v="33"/>
    <x v="10"/>
    <x v="4915"/>
    <n v="12.9"/>
    <n v="722"/>
    <x v="698"/>
    <n v="5479"/>
  </r>
  <r>
    <x v="15"/>
    <x v="33"/>
    <x v="11"/>
    <x v="4916"/>
    <n v="-7.7"/>
    <n v="698"/>
    <x v="486"/>
    <n v="5626"/>
  </r>
  <r>
    <x v="15"/>
    <x v="34"/>
    <x v="0"/>
    <x v="456"/>
    <n v="0"/>
    <n v="0"/>
    <x v="327"/>
    <n v="0"/>
  </r>
  <r>
    <x v="15"/>
    <x v="34"/>
    <x v="1"/>
    <x v="456"/>
    <n v="0"/>
    <n v="0"/>
    <x v="327"/>
    <n v="0"/>
  </r>
  <r>
    <x v="15"/>
    <x v="34"/>
    <x v="2"/>
    <x v="456"/>
    <n v="0"/>
    <n v="0"/>
    <x v="327"/>
    <n v="0"/>
  </r>
  <r>
    <x v="15"/>
    <x v="34"/>
    <x v="3"/>
    <x v="456"/>
    <n v="0"/>
    <n v="0"/>
    <x v="327"/>
    <n v="0"/>
  </r>
  <r>
    <x v="15"/>
    <x v="34"/>
    <x v="4"/>
    <x v="456"/>
    <n v="0"/>
    <n v="0"/>
    <x v="327"/>
    <n v="0"/>
  </r>
  <r>
    <x v="15"/>
    <x v="34"/>
    <x v="5"/>
    <x v="456"/>
    <n v="0"/>
    <n v="0"/>
    <x v="327"/>
    <n v="0"/>
  </r>
  <r>
    <x v="15"/>
    <x v="34"/>
    <x v="6"/>
    <x v="456"/>
    <n v="0"/>
    <n v="0"/>
    <x v="327"/>
    <n v="0"/>
  </r>
  <r>
    <x v="15"/>
    <x v="34"/>
    <x v="7"/>
    <x v="456"/>
    <n v="0"/>
    <n v="0"/>
    <x v="327"/>
    <n v="0"/>
  </r>
  <r>
    <x v="15"/>
    <x v="34"/>
    <x v="8"/>
    <x v="456"/>
    <n v="0"/>
    <n v="0"/>
    <x v="327"/>
    <n v="0"/>
  </r>
  <r>
    <x v="15"/>
    <x v="34"/>
    <x v="9"/>
    <x v="456"/>
    <n v="0"/>
    <n v="0"/>
    <x v="327"/>
    <n v="0"/>
  </r>
  <r>
    <x v="15"/>
    <x v="34"/>
    <x v="10"/>
    <x v="2943"/>
    <n v="2.6"/>
    <n v="10924"/>
    <x v="101"/>
    <n v="10321"/>
  </r>
  <r>
    <x v="15"/>
    <x v="34"/>
    <x v="11"/>
    <x v="4917"/>
    <n v="1.2"/>
    <n v="11383"/>
    <x v="111"/>
    <n v="10670"/>
  </r>
  <r>
    <x v="15"/>
    <x v="35"/>
    <x v="0"/>
    <x v="456"/>
    <n v="0"/>
    <n v="0"/>
    <x v="327"/>
    <n v="0"/>
  </r>
  <r>
    <x v="15"/>
    <x v="35"/>
    <x v="1"/>
    <x v="456"/>
    <n v="0"/>
    <n v="0"/>
    <x v="327"/>
    <n v="0"/>
  </r>
  <r>
    <x v="15"/>
    <x v="35"/>
    <x v="2"/>
    <x v="456"/>
    <n v="0"/>
    <n v="0"/>
    <x v="327"/>
    <n v="0"/>
  </r>
  <r>
    <x v="15"/>
    <x v="35"/>
    <x v="3"/>
    <x v="456"/>
    <n v="0"/>
    <n v="0"/>
    <x v="327"/>
    <n v="0"/>
  </r>
  <r>
    <x v="15"/>
    <x v="35"/>
    <x v="4"/>
    <x v="456"/>
    <n v="0"/>
    <n v="0"/>
    <x v="327"/>
    <n v="0"/>
  </r>
  <r>
    <x v="15"/>
    <x v="35"/>
    <x v="5"/>
    <x v="456"/>
    <n v="0"/>
    <n v="0"/>
    <x v="327"/>
    <n v="0"/>
  </r>
  <r>
    <x v="15"/>
    <x v="35"/>
    <x v="6"/>
    <x v="456"/>
    <n v="0"/>
    <n v="0"/>
    <x v="327"/>
    <n v="0"/>
  </r>
  <r>
    <x v="15"/>
    <x v="35"/>
    <x v="7"/>
    <x v="456"/>
    <n v="0"/>
    <n v="0"/>
    <x v="327"/>
    <n v="0"/>
  </r>
  <r>
    <x v="15"/>
    <x v="35"/>
    <x v="8"/>
    <x v="456"/>
    <n v="0"/>
    <n v="0"/>
    <x v="327"/>
    <n v="0"/>
  </r>
  <r>
    <x v="15"/>
    <x v="35"/>
    <x v="9"/>
    <x v="456"/>
    <n v="0"/>
    <n v="0"/>
    <x v="327"/>
    <n v="0"/>
  </r>
  <r>
    <x v="15"/>
    <x v="35"/>
    <x v="10"/>
    <x v="4918"/>
    <n v="-0.8"/>
    <n v="6653"/>
    <x v="491"/>
    <n v="15235"/>
  </r>
  <r>
    <x v="15"/>
    <x v="35"/>
    <x v="11"/>
    <x v="4919"/>
    <n v="-0.9"/>
    <n v="6400"/>
    <x v="679"/>
    <n v="15805"/>
  </r>
  <r>
    <x v="15"/>
    <x v="36"/>
    <x v="0"/>
    <x v="456"/>
    <n v="0"/>
    <n v="0"/>
    <x v="327"/>
    <n v="0"/>
  </r>
  <r>
    <x v="15"/>
    <x v="36"/>
    <x v="1"/>
    <x v="456"/>
    <n v="0"/>
    <n v="0"/>
    <x v="327"/>
    <n v="0"/>
  </r>
  <r>
    <x v="15"/>
    <x v="36"/>
    <x v="2"/>
    <x v="456"/>
    <n v="0"/>
    <n v="0"/>
    <x v="327"/>
    <n v="0"/>
  </r>
  <r>
    <x v="15"/>
    <x v="36"/>
    <x v="3"/>
    <x v="456"/>
    <n v="0"/>
    <n v="0"/>
    <x v="327"/>
    <n v="0"/>
  </r>
  <r>
    <x v="15"/>
    <x v="36"/>
    <x v="4"/>
    <x v="456"/>
    <n v="0"/>
    <n v="0"/>
    <x v="327"/>
    <n v="0"/>
  </r>
  <r>
    <x v="15"/>
    <x v="36"/>
    <x v="5"/>
    <x v="456"/>
    <n v="0"/>
    <n v="0"/>
    <x v="327"/>
    <n v="0"/>
  </r>
  <r>
    <x v="15"/>
    <x v="36"/>
    <x v="6"/>
    <x v="456"/>
    <n v="0"/>
    <n v="0"/>
    <x v="327"/>
    <n v="0"/>
  </r>
  <r>
    <x v="15"/>
    <x v="36"/>
    <x v="7"/>
    <x v="456"/>
    <n v="0"/>
    <n v="0"/>
    <x v="327"/>
    <n v="0"/>
  </r>
  <r>
    <x v="15"/>
    <x v="36"/>
    <x v="8"/>
    <x v="456"/>
    <n v="0"/>
    <n v="0"/>
    <x v="327"/>
    <n v="0"/>
  </r>
  <r>
    <x v="15"/>
    <x v="36"/>
    <x v="9"/>
    <x v="456"/>
    <n v="0"/>
    <n v="0"/>
    <x v="327"/>
    <n v="0"/>
  </r>
  <r>
    <x v="15"/>
    <x v="36"/>
    <x v="10"/>
    <x v="4920"/>
    <n v="-1.2"/>
    <n v="2615"/>
    <x v="874"/>
    <n v="27607"/>
  </r>
  <r>
    <x v="15"/>
    <x v="36"/>
    <x v="11"/>
    <x v="4921"/>
    <n v="1.5"/>
    <n v="3665"/>
    <x v="875"/>
    <n v="29335"/>
  </r>
  <r>
    <x v="15"/>
    <x v="37"/>
    <x v="0"/>
    <x v="456"/>
    <n v="0"/>
    <n v="0"/>
    <x v="327"/>
    <n v="0"/>
  </r>
  <r>
    <x v="15"/>
    <x v="37"/>
    <x v="1"/>
    <x v="456"/>
    <n v="0"/>
    <n v="0"/>
    <x v="327"/>
    <n v="0"/>
  </r>
  <r>
    <x v="15"/>
    <x v="37"/>
    <x v="2"/>
    <x v="456"/>
    <n v="0"/>
    <n v="0"/>
    <x v="327"/>
    <n v="0"/>
  </r>
  <r>
    <x v="15"/>
    <x v="37"/>
    <x v="3"/>
    <x v="456"/>
    <n v="0"/>
    <n v="0"/>
    <x v="327"/>
    <n v="0"/>
  </r>
  <r>
    <x v="15"/>
    <x v="37"/>
    <x v="4"/>
    <x v="456"/>
    <n v="0"/>
    <n v="0"/>
    <x v="327"/>
    <n v="0"/>
  </r>
  <r>
    <x v="15"/>
    <x v="37"/>
    <x v="5"/>
    <x v="456"/>
    <n v="0"/>
    <n v="0"/>
    <x v="327"/>
    <n v="0"/>
  </r>
  <r>
    <x v="15"/>
    <x v="37"/>
    <x v="6"/>
    <x v="456"/>
    <n v="0"/>
    <n v="0"/>
    <x v="327"/>
    <n v="0"/>
  </r>
  <r>
    <x v="15"/>
    <x v="37"/>
    <x v="7"/>
    <x v="456"/>
    <n v="0"/>
    <n v="0"/>
    <x v="327"/>
    <n v="0"/>
  </r>
  <r>
    <x v="15"/>
    <x v="37"/>
    <x v="8"/>
    <x v="456"/>
    <n v="0"/>
    <n v="0"/>
    <x v="327"/>
    <n v="0"/>
  </r>
  <r>
    <x v="15"/>
    <x v="37"/>
    <x v="9"/>
    <x v="456"/>
    <n v="0"/>
    <n v="0"/>
    <x v="327"/>
    <n v="0"/>
  </r>
  <r>
    <x v="15"/>
    <x v="37"/>
    <x v="10"/>
    <x v="4922"/>
    <n v="2.2999999999999998"/>
    <n v="593"/>
    <x v="431"/>
    <n v="2800"/>
  </r>
  <r>
    <x v="15"/>
    <x v="37"/>
    <x v="11"/>
    <x v="3189"/>
    <n v="2.6"/>
    <n v="907"/>
    <x v="523"/>
    <n v="2951"/>
  </r>
  <r>
    <x v="15"/>
    <x v="38"/>
    <x v="0"/>
    <x v="456"/>
    <n v="0"/>
    <n v="0"/>
    <x v="327"/>
    <n v="0"/>
  </r>
  <r>
    <x v="15"/>
    <x v="38"/>
    <x v="1"/>
    <x v="456"/>
    <n v="0"/>
    <n v="0"/>
    <x v="327"/>
    <n v="0"/>
  </r>
  <r>
    <x v="15"/>
    <x v="38"/>
    <x v="2"/>
    <x v="456"/>
    <n v="0"/>
    <n v="0"/>
    <x v="327"/>
    <n v="0"/>
  </r>
  <r>
    <x v="15"/>
    <x v="38"/>
    <x v="3"/>
    <x v="456"/>
    <n v="0"/>
    <n v="0"/>
    <x v="327"/>
    <n v="0"/>
  </r>
  <r>
    <x v="15"/>
    <x v="38"/>
    <x v="4"/>
    <x v="456"/>
    <n v="0"/>
    <n v="0"/>
    <x v="327"/>
    <n v="0"/>
  </r>
  <r>
    <x v="15"/>
    <x v="38"/>
    <x v="5"/>
    <x v="456"/>
    <n v="0"/>
    <n v="0"/>
    <x v="327"/>
    <n v="0"/>
  </r>
  <r>
    <x v="15"/>
    <x v="38"/>
    <x v="6"/>
    <x v="456"/>
    <n v="0"/>
    <n v="0"/>
    <x v="327"/>
    <n v="0"/>
  </r>
  <r>
    <x v="15"/>
    <x v="38"/>
    <x v="7"/>
    <x v="456"/>
    <n v="0"/>
    <n v="0"/>
    <x v="327"/>
    <n v="0"/>
  </r>
  <r>
    <x v="15"/>
    <x v="38"/>
    <x v="8"/>
    <x v="456"/>
    <n v="0"/>
    <n v="0"/>
    <x v="327"/>
    <n v="0"/>
  </r>
  <r>
    <x v="15"/>
    <x v="38"/>
    <x v="9"/>
    <x v="456"/>
    <n v="0"/>
    <n v="0"/>
    <x v="327"/>
    <n v="0"/>
  </r>
  <r>
    <x v="15"/>
    <x v="38"/>
    <x v="10"/>
    <x v="456"/>
    <n v="0"/>
    <n v="0"/>
    <x v="327"/>
    <n v="0"/>
  </r>
  <r>
    <x v="15"/>
    <x v="38"/>
    <x v="11"/>
    <x v="456"/>
    <n v="0"/>
    <n v="0"/>
    <x v="327"/>
    <n v="0"/>
  </r>
  <r>
    <x v="15"/>
    <x v="39"/>
    <x v="0"/>
    <x v="456"/>
    <n v="0"/>
    <n v="0"/>
    <x v="327"/>
    <n v="0"/>
  </r>
  <r>
    <x v="15"/>
    <x v="39"/>
    <x v="1"/>
    <x v="456"/>
    <n v="0"/>
    <n v="0"/>
    <x v="327"/>
    <n v="0"/>
  </r>
  <r>
    <x v="15"/>
    <x v="39"/>
    <x v="2"/>
    <x v="456"/>
    <n v="0"/>
    <n v="0"/>
    <x v="327"/>
    <n v="0"/>
  </r>
  <r>
    <x v="15"/>
    <x v="39"/>
    <x v="3"/>
    <x v="456"/>
    <n v="0"/>
    <n v="0"/>
    <x v="327"/>
    <n v="0"/>
  </r>
  <r>
    <x v="15"/>
    <x v="39"/>
    <x v="4"/>
    <x v="456"/>
    <n v="0"/>
    <n v="0"/>
    <x v="327"/>
    <n v="0"/>
  </r>
  <r>
    <x v="15"/>
    <x v="39"/>
    <x v="5"/>
    <x v="456"/>
    <n v="0"/>
    <n v="0"/>
    <x v="327"/>
    <n v="0"/>
  </r>
  <r>
    <x v="15"/>
    <x v="39"/>
    <x v="6"/>
    <x v="456"/>
    <n v="0"/>
    <n v="0"/>
    <x v="327"/>
    <n v="0"/>
  </r>
  <r>
    <x v="15"/>
    <x v="39"/>
    <x v="7"/>
    <x v="456"/>
    <n v="0"/>
    <n v="0"/>
    <x v="327"/>
    <n v="0"/>
  </r>
  <r>
    <x v="15"/>
    <x v="39"/>
    <x v="8"/>
    <x v="456"/>
    <n v="0"/>
    <n v="0"/>
    <x v="327"/>
    <n v="0"/>
  </r>
  <r>
    <x v="15"/>
    <x v="39"/>
    <x v="9"/>
    <x v="456"/>
    <n v="0"/>
    <n v="0"/>
    <x v="327"/>
    <n v="0"/>
  </r>
  <r>
    <x v="15"/>
    <x v="39"/>
    <x v="10"/>
    <x v="4923"/>
    <n v="-0.3"/>
    <n v="20858"/>
    <x v="876"/>
    <n v="48587"/>
  </r>
  <r>
    <x v="15"/>
    <x v="39"/>
    <x v="11"/>
    <x v="4924"/>
    <n v="0.5"/>
    <n v="22188"/>
    <x v="877"/>
    <n v="50921"/>
  </r>
  <r>
    <x v="15"/>
    <x v="40"/>
    <x v="0"/>
    <x v="456"/>
    <n v="0"/>
    <n v="0"/>
    <x v="327"/>
    <n v="0"/>
  </r>
  <r>
    <x v="15"/>
    <x v="40"/>
    <x v="1"/>
    <x v="456"/>
    <n v="0"/>
    <n v="0"/>
    <x v="327"/>
    <n v="0"/>
  </r>
  <r>
    <x v="15"/>
    <x v="40"/>
    <x v="2"/>
    <x v="456"/>
    <n v="0"/>
    <n v="0"/>
    <x v="327"/>
    <n v="0"/>
  </r>
  <r>
    <x v="15"/>
    <x v="40"/>
    <x v="3"/>
    <x v="456"/>
    <n v="0"/>
    <n v="0"/>
    <x v="327"/>
    <n v="0"/>
  </r>
  <r>
    <x v="15"/>
    <x v="40"/>
    <x v="4"/>
    <x v="456"/>
    <n v="0"/>
    <n v="0"/>
    <x v="327"/>
    <n v="0"/>
  </r>
  <r>
    <x v="15"/>
    <x v="40"/>
    <x v="5"/>
    <x v="456"/>
    <n v="0"/>
    <n v="0"/>
    <x v="327"/>
    <n v="0"/>
  </r>
  <r>
    <x v="15"/>
    <x v="40"/>
    <x v="6"/>
    <x v="456"/>
    <n v="0"/>
    <n v="0"/>
    <x v="327"/>
    <n v="0"/>
  </r>
  <r>
    <x v="15"/>
    <x v="40"/>
    <x v="7"/>
    <x v="456"/>
    <n v="0"/>
    <n v="0"/>
    <x v="327"/>
    <n v="0"/>
  </r>
  <r>
    <x v="15"/>
    <x v="40"/>
    <x v="8"/>
    <x v="456"/>
    <n v="0"/>
    <n v="0"/>
    <x v="327"/>
    <n v="0"/>
  </r>
  <r>
    <x v="15"/>
    <x v="40"/>
    <x v="9"/>
    <x v="456"/>
    <n v="0"/>
    <n v="0"/>
    <x v="327"/>
    <n v="0"/>
  </r>
  <r>
    <x v="15"/>
    <x v="40"/>
    <x v="10"/>
    <x v="4925"/>
    <n v="-1.3"/>
    <n v="11725"/>
    <x v="682"/>
    <n v="22155"/>
  </r>
  <r>
    <x v="15"/>
    <x v="40"/>
    <x v="11"/>
    <x v="4926"/>
    <n v="0.3"/>
    <n v="12594"/>
    <x v="822"/>
    <n v="23138"/>
  </r>
  <r>
    <x v="15"/>
    <x v="41"/>
    <x v="0"/>
    <x v="456"/>
    <n v="0"/>
    <n v="0"/>
    <x v="327"/>
    <n v="0"/>
  </r>
  <r>
    <x v="15"/>
    <x v="41"/>
    <x v="1"/>
    <x v="456"/>
    <n v="0"/>
    <n v="0"/>
    <x v="327"/>
    <n v="0"/>
  </r>
  <r>
    <x v="15"/>
    <x v="41"/>
    <x v="2"/>
    <x v="456"/>
    <n v="0"/>
    <n v="0"/>
    <x v="327"/>
    <n v="0"/>
  </r>
  <r>
    <x v="15"/>
    <x v="41"/>
    <x v="3"/>
    <x v="456"/>
    <n v="0"/>
    <n v="0"/>
    <x v="327"/>
    <n v="0"/>
  </r>
  <r>
    <x v="15"/>
    <x v="41"/>
    <x v="4"/>
    <x v="456"/>
    <n v="0"/>
    <n v="0"/>
    <x v="327"/>
    <n v="0"/>
  </r>
  <r>
    <x v="15"/>
    <x v="41"/>
    <x v="5"/>
    <x v="456"/>
    <n v="0"/>
    <n v="0"/>
    <x v="327"/>
    <n v="0"/>
  </r>
  <r>
    <x v="15"/>
    <x v="41"/>
    <x v="6"/>
    <x v="456"/>
    <n v="0"/>
    <n v="0"/>
    <x v="327"/>
    <n v="0"/>
  </r>
  <r>
    <x v="15"/>
    <x v="41"/>
    <x v="7"/>
    <x v="456"/>
    <n v="0"/>
    <n v="0"/>
    <x v="327"/>
    <n v="0"/>
  </r>
  <r>
    <x v="15"/>
    <x v="41"/>
    <x v="8"/>
    <x v="456"/>
    <n v="0"/>
    <n v="0"/>
    <x v="327"/>
    <n v="0"/>
  </r>
  <r>
    <x v="15"/>
    <x v="41"/>
    <x v="9"/>
    <x v="456"/>
    <n v="0"/>
    <n v="0"/>
    <x v="327"/>
    <n v="0"/>
  </r>
  <r>
    <x v="15"/>
    <x v="41"/>
    <x v="10"/>
    <x v="4927"/>
    <n v="0.7"/>
    <n v="9133"/>
    <x v="878"/>
    <n v="26432"/>
  </r>
  <r>
    <x v="15"/>
    <x v="41"/>
    <x v="11"/>
    <x v="4928"/>
    <n v="0.8"/>
    <n v="9594"/>
    <x v="879"/>
    <n v="27783"/>
  </r>
  <r>
    <x v="16"/>
    <x v="0"/>
    <x v="0"/>
    <x v="4929"/>
    <n v="0"/>
    <n v="25210"/>
    <x v="880"/>
    <n v="60556"/>
  </r>
  <r>
    <x v="16"/>
    <x v="0"/>
    <x v="1"/>
    <x v="4930"/>
    <n v="-1.7"/>
    <n v="23413"/>
    <x v="881"/>
    <n v="62427"/>
  </r>
  <r>
    <x v="16"/>
    <x v="0"/>
    <x v="2"/>
    <x v="4931"/>
    <n v="4"/>
    <n v="27028"/>
    <x v="882"/>
    <n v="64707"/>
  </r>
  <r>
    <x v="16"/>
    <x v="0"/>
    <x v="3"/>
    <x v="4932"/>
    <n v="1.4"/>
    <n v="25826"/>
    <x v="883"/>
    <n v="68869"/>
  </r>
  <r>
    <x v="16"/>
    <x v="0"/>
    <x v="4"/>
    <x v="4933"/>
    <n v="4.5"/>
    <n v="27729"/>
    <x v="884"/>
    <n v="73816"/>
  </r>
  <r>
    <x v="16"/>
    <x v="0"/>
    <x v="5"/>
    <x v="4934"/>
    <n v="2.8"/>
    <n v="33890"/>
    <x v="885"/>
    <n v="79044"/>
  </r>
  <r>
    <x v="16"/>
    <x v="0"/>
    <x v="6"/>
    <x v="4935"/>
    <n v="2.2999999999999998"/>
    <n v="35257"/>
    <x v="886"/>
    <n v="83342"/>
  </r>
  <r>
    <x v="16"/>
    <x v="0"/>
    <x v="7"/>
    <x v="4936"/>
    <n v="4.0999999999999996"/>
    <n v="34814"/>
    <x v="887"/>
    <n v="86314"/>
  </r>
  <r>
    <x v="16"/>
    <x v="0"/>
    <x v="8"/>
    <x v="4937"/>
    <n v="1.2"/>
    <n v="38839"/>
    <x v="888"/>
    <n v="88442"/>
  </r>
  <r>
    <x v="16"/>
    <x v="0"/>
    <x v="9"/>
    <x v="4938"/>
    <n v="4.8"/>
    <n v="45181"/>
    <x v="889"/>
    <n v="94579"/>
  </r>
  <r>
    <x v="16"/>
    <x v="0"/>
    <x v="10"/>
    <x v="456"/>
    <n v="0"/>
    <n v="0"/>
    <x v="327"/>
    <n v="0"/>
  </r>
  <r>
    <x v="16"/>
    <x v="0"/>
    <x v="11"/>
    <x v="517"/>
    <n v="0"/>
    <m/>
    <x v="255"/>
    <m/>
  </r>
  <r>
    <x v="16"/>
    <x v="1"/>
    <x v="0"/>
    <x v="4939"/>
    <n v="0"/>
    <n v="503"/>
    <x v="445"/>
    <n v="299"/>
  </r>
  <r>
    <x v="16"/>
    <x v="1"/>
    <x v="1"/>
    <x v="515"/>
    <n v="-8"/>
    <n v="441"/>
    <x v="378"/>
    <n v="292"/>
  </r>
  <r>
    <x v="16"/>
    <x v="1"/>
    <x v="2"/>
    <x v="3316"/>
    <n v="2.2000000000000002"/>
    <n v="693"/>
    <x v="379"/>
    <n v="318"/>
  </r>
  <r>
    <x v="16"/>
    <x v="1"/>
    <x v="3"/>
    <x v="3398"/>
    <n v="-8.3000000000000007"/>
    <n v="683"/>
    <x v="379"/>
    <n v="333"/>
  </r>
  <r>
    <x v="16"/>
    <x v="1"/>
    <x v="4"/>
    <x v="3316"/>
    <n v="4.7"/>
    <n v="584"/>
    <x v="380"/>
    <n v="410"/>
  </r>
  <r>
    <x v="16"/>
    <x v="1"/>
    <x v="5"/>
    <x v="3053"/>
    <n v="0.8"/>
    <n v="520"/>
    <x v="377"/>
    <n v="430"/>
  </r>
  <r>
    <x v="16"/>
    <x v="1"/>
    <x v="6"/>
    <x v="4940"/>
    <n v="-0.9"/>
    <n v="591"/>
    <x v="420"/>
    <n v="444"/>
  </r>
  <r>
    <x v="16"/>
    <x v="1"/>
    <x v="7"/>
    <x v="4941"/>
    <n v="2.4"/>
    <n v="788"/>
    <x v="382"/>
    <n v="435"/>
  </r>
  <r>
    <x v="16"/>
    <x v="1"/>
    <x v="8"/>
    <x v="4942"/>
    <n v="3.6"/>
    <n v="624"/>
    <x v="381"/>
    <n v="454"/>
  </r>
  <r>
    <x v="16"/>
    <x v="1"/>
    <x v="9"/>
    <x v="4943"/>
    <n v="-0.7"/>
    <n v="824"/>
    <x v="381"/>
    <n v="476"/>
  </r>
  <r>
    <x v="16"/>
    <x v="1"/>
    <x v="10"/>
    <x v="456"/>
    <n v="0"/>
    <n v="0"/>
    <x v="327"/>
    <n v="0"/>
  </r>
  <r>
    <x v="16"/>
    <x v="1"/>
    <x v="11"/>
    <x v="517"/>
    <n v="0"/>
    <m/>
    <x v="255"/>
    <m/>
  </r>
  <r>
    <x v="16"/>
    <x v="2"/>
    <x v="0"/>
    <x v="4944"/>
    <n v="0"/>
    <n v="184"/>
    <x v="398"/>
    <n v="230"/>
  </r>
  <r>
    <x v="16"/>
    <x v="2"/>
    <x v="1"/>
    <x v="3067"/>
    <n v="-27.2"/>
    <n v="106"/>
    <x v="398"/>
    <n v="245"/>
  </r>
  <r>
    <x v="16"/>
    <x v="2"/>
    <x v="2"/>
    <x v="1851"/>
    <n v="218.8"/>
    <n v="200"/>
    <x v="399"/>
    <n v="304"/>
  </r>
  <r>
    <x v="16"/>
    <x v="2"/>
    <x v="3"/>
    <x v="1435"/>
    <n v="-20.9"/>
    <n v="326"/>
    <x v="399"/>
    <n v="349"/>
  </r>
  <r>
    <x v="16"/>
    <x v="2"/>
    <x v="4"/>
    <x v="4945"/>
    <n v="-14.9"/>
    <n v="108"/>
    <x v="399"/>
    <n v="366"/>
  </r>
  <r>
    <x v="16"/>
    <x v="2"/>
    <x v="5"/>
    <x v="1974"/>
    <n v="2"/>
    <n v="231"/>
    <x v="399"/>
    <n v="401"/>
  </r>
  <r>
    <x v="16"/>
    <x v="2"/>
    <x v="6"/>
    <x v="512"/>
    <n v="22.2"/>
    <n v="351"/>
    <x v="414"/>
    <n v="514"/>
  </r>
  <r>
    <x v="16"/>
    <x v="2"/>
    <x v="7"/>
    <x v="3878"/>
    <n v="25.5"/>
    <n v="581"/>
    <x v="414"/>
    <n v="478"/>
  </r>
  <r>
    <x v="16"/>
    <x v="2"/>
    <x v="8"/>
    <x v="4946"/>
    <n v="-1.5"/>
    <n v="385"/>
    <x v="399"/>
    <n v="542"/>
  </r>
  <r>
    <x v="16"/>
    <x v="2"/>
    <x v="9"/>
    <x v="4507"/>
    <n v="-29.6"/>
    <n v="1130"/>
    <x v="414"/>
    <n v="610"/>
  </r>
  <r>
    <x v="16"/>
    <x v="2"/>
    <x v="10"/>
    <x v="456"/>
    <n v="0"/>
    <n v="0"/>
    <x v="327"/>
    <n v="0"/>
  </r>
  <r>
    <x v="16"/>
    <x v="2"/>
    <x v="11"/>
    <x v="517"/>
    <n v="0"/>
    <m/>
    <x v="255"/>
    <m/>
  </r>
  <r>
    <x v="16"/>
    <x v="3"/>
    <x v="0"/>
    <x v="3300"/>
    <n v="0"/>
    <n v="29"/>
    <x v="192"/>
    <n v="64"/>
  </r>
  <r>
    <x v="16"/>
    <x v="3"/>
    <x v="1"/>
    <x v="2421"/>
    <n v="10.1"/>
    <n v="35"/>
    <x v="192"/>
    <n v="67"/>
  </r>
  <r>
    <x v="16"/>
    <x v="3"/>
    <x v="2"/>
    <x v="1786"/>
    <n v="-1.4"/>
    <n v="9"/>
    <x v="192"/>
    <n v="65"/>
  </r>
  <r>
    <x v="16"/>
    <x v="3"/>
    <x v="3"/>
    <x v="646"/>
    <n v="39.5"/>
    <n v="5"/>
    <x v="192"/>
    <n v="75"/>
  </r>
  <r>
    <x v="16"/>
    <x v="3"/>
    <x v="4"/>
    <x v="1397"/>
    <n v="28.9"/>
    <n v="19"/>
    <x v="192"/>
    <n v="93"/>
  </r>
  <r>
    <x v="16"/>
    <x v="3"/>
    <x v="5"/>
    <x v="3321"/>
    <n v="-29.9"/>
    <n v="7"/>
    <x v="192"/>
    <n v="98"/>
  </r>
  <r>
    <x v="16"/>
    <x v="3"/>
    <x v="6"/>
    <x v="618"/>
    <n v="-14.8"/>
    <n v="51"/>
    <x v="192"/>
    <n v="96"/>
  </r>
  <r>
    <x v="16"/>
    <x v="3"/>
    <x v="7"/>
    <x v="4947"/>
    <n v="-12.8"/>
    <n v="31"/>
    <x v="192"/>
    <n v="88"/>
  </r>
  <r>
    <x v="16"/>
    <x v="3"/>
    <x v="8"/>
    <x v="1836"/>
    <n v="52.4"/>
    <n v="21"/>
    <x v="192"/>
    <n v="95"/>
  </r>
  <r>
    <x v="16"/>
    <x v="3"/>
    <x v="9"/>
    <x v="636"/>
    <n v="-18.600000000000001"/>
    <n v="58"/>
    <x v="192"/>
    <n v="103"/>
  </r>
  <r>
    <x v="16"/>
    <x v="3"/>
    <x v="10"/>
    <x v="456"/>
    <n v="0"/>
    <n v="0"/>
    <x v="327"/>
    <n v="0"/>
  </r>
  <r>
    <x v="16"/>
    <x v="3"/>
    <x v="11"/>
    <x v="517"/>
    <n v="0"/>
    <m/>
    <x v="255"/>
    <m/>
  </r>
  <r>
    <x v="16"/>
    <x v="4"/>
    <x v="0"/>
    <x v="4707"/>
    <n v="0"/>
    <n v="61"/>
    <x v="398"/>
    <n v="705"/>
  </r>
  <r>
    <x v="16"/>
    <x v="4"/>
    <x v="1"/>
    <x v="4948"/>
    <n v="-14.1"/>
    <n v="27"/>
    <x v="398"/>
    <n v="818"/>
  </r>
  <r>
    <x v="16"/>
    <x v="4"/>
    <x v="2"/>
    <x v="4949"/>
    <n v="7.9"/>
    <n v="4"/>
    <x v="398"/>
    <n v="586"/>
  </r>
  <r>
    <x v="16"/>
    <x v="4"/>
    <x v="3"/>
    <x v="4178"/>
    <n v="-33.9"/>
    <n v="85"/>
    <x v="414"/>
    <n v="681"/>
  </r>
  <r>
    <x v="16"/>
    <x v="4"/>
    <x v="4"/>
    <x v="4950"/>
    <n v="-2.2000000000000002"/>
    <n v="-1511"/>
    <x v="414"/>
    <n v="844"/>
  </r>
  <r>
    <x v="16"/>
    <x v="4"/>
    <x v="5"/>
    <x v="2151"/>
    <n v="-11.3"/>
    <n v="77"/>
    <x v="399"/>
    <n v="906"/>
  </r>
  <r>
    <x v="16"/>
    <x v="4"/>
    <x v="6"/>
    <x v="1920"/>
    <n v="40.200000000000003"/>
    <n v="106"/>
    <x v="414"/>
    <n v="1133"/>
  </r>
  <r>
    <x v="16"/>
    <x v="4"/>
    <x v="7"/>
    <x v="1011"/>
    <n v="65.2"/>
    <n v="53"/>
    <x v="396"/>
    <n v="1955"/>
  </r>
  <r>
    <x v="16"/>
    <x v="4"/>
    <x v="8"/>
    <x v="1963"/>
    <n v="-29.5"/>
    <n v="41"/>
    <x v="389"/>
    <n v="1016"/>
  </r>
  <r>
    <x v="16"/>
    <x v="4"/>
    <x v="9"/>
    <x v="3051"/>
    <n v="-10.3"/>
    <n v="69"/>
    <x v="398"/>
    <n v="809"/>
  </r>
  <r>
    <x v="16"/>
    <x v="4"/>
    <x v="10"/>
    <x v="456"/>
    <n v="0"/>
    <n v="0"/>
    <x v="327"/>
    <n v="0"/>
  </r>
  <r>
    <x v="16"/>
    <x v="4"/>
    <x v="11"/>
    <x v="517"/>
    <n v="0"/>
    <m/>
    <x v="255"/>
    <m/>
  </r>
  <r>
    <x v="16"/>
    <x v="5"/>
    <x v="0"/>
    <x v="552"/>
    <n v="0"/>
    <n v="9"/>
    <x v="256"/>
    <n v="175"/>
  </r>
  <r>
    <x v="16"/>
    <x v="5"/>
    <x v="1"/>
    <x v="3475"/>
    <n v="62.7"/>
    <n v="9"/>
    <x v="192"/>
    <n v="296"/>
  </r>
  <r>
    <x v="16"/>
    <x v="5"/>
    <x v="2"/>
    <x v="2116"/>
    <n v="-64.2"/>
    <n v="0"/>
    <x v="256"/>
    <n v="103"/>
  </r>
  <r>
    <x v="16"/>
    <x v="5"/>
    <x v="3"/>
    <x v="3370"/>
    <n v="3.5"/>
    <n v="0"/>
    <x v="256"/>
    <n v="114"/>
  </r>
  <r>
    <x v="16"/>
    <x v="5"/>
    <x v="4"/>
    <x v="3032"/>
    <n v="39"/>
    <n v="19"/>
    <x v="256"/>
    <n v="161"/>
  </r>
  <r>
    <x v="16"/>
    <x v="5"/>
    <x v="5"/>
    <x v="3540"/>
    <n v="28.3"/>
    <n v="56"/>
    <x v="192"/>
    <n v="208"/>
  </r>
  <r>
    <x v="16"/>
    <x v="5"/>
    <x v="6"/>
    <x v="1438"/>
    <n v="30.9"/>
    <n v="90"/>
    <x v="192"/>
    <n v="291"/>
  </r>
  <r>
    <x v="16"/>
    <x v="5"/>
    <x v="7"/>
    <x v="4174"/>
    <n v="154"/>
    <n v="51"/>
    <x v="391"/>
    <n v="781"/>
  </r>
  <r>
    <x v="16"/>
    <x v="5"/>
    <x v="8"/>
    <x v="661"/>
    <n v="-40.5"/>
    <n v="38"/>
    <x v="192"/>
    <n v="510"/>
  </r>
  <r>
    <x v="16"/>
    <x v="5"/>
    <x v="9"/>
    <x v="738"/>
    <n v="-27.5"/>
    <n v="30"/>
    <x v="192"/>
    <n v="371"/>
  </r>
  <r>
    <x v="16"/>
    <x v="5"/>
    <x v="10"/>
    <x v="456"/>
    <n v="0"/>
    <n v="0"/>
    <x v="327"/>
    <n v="0"/>
  </r>
  <r>
    <x v="16"/>
    <x v="5"/>
    <x v="11"/>
    <x v="517"/>
    <n v="0"/>
    <m/>
    <x v="255"/>
    <m/>
  </r>
  <r>
    <x v="16"/>
    <x v="6"/>
    <x v="0"/>
    <x v="4951"/>
    <n v="0"/>
    <n v="52"/>
    <x v="390"/>
    <n v="530"/>
  </r>
  <r>
    <x v="16"/>
    <x v="6"/>
    <x v="1"/>
    <x v="1079"/>
    <n v="-30.2"/>
    <n v="18"/>
    <x v="390"/>
    <n v="522"/>
  </r>
  <r>
    <x v="16"/>
    <x v="6"/>
    <x v="2"/>
    <x v="2317"/>
    <n v="35.9"/>
    <n v="4"/>
    <x v="389"/>
    <n v="483"/>
  </r>
  <r>
    <x v="16"/>
    <x v="6"/>
    <x v="3"/>
    <x v="2175"/>
    <n v="-37.799999999999997"/>
    <n v="85"/>
    <x v="400"/>
    <n v="567"/>
  </r>
  <r>
    <x v="16"/>
    <x v="6"/>
    <x v="4"/>
    <x v="4952"/>
    <n v="-9.1"/>
    <n v="-1530"/>
    <x v="400"/>
    <n v="683"/>
  </r>
  <r>
    <x v="16"/>
    <x v="6"/>
    <x v="5"/>
    <x v="3002"/>
    <n v="-22.2"/>
    <n v="21"/>
    <x v="389"/>
    <n v="698"/>
  </r>
  <r>
    <x v="16"/>
    <x v="6"/>
    <x v="6"/>
    <x v="991"/>
    <n v="44.2"/>
    <n v="16"/>
    <x v="399"/>
    <n v="842"/>
  </r>
  <r>
    <x v="16"/>
    <x v="6"/>
    <x v="7"/>
    <x v="2317"/>
    <n v="32.299999999999997"/>
    <n v="2"/>
    <x v="398"/>
    <n v="1174"/>
  </r>
  <r>
    <x v="16"/>
    <x v="6"/>
    <x v="8"/>
    <x v="1815"/>
    <n v="-21.5"/>
    <n v="3"/>
    <x v="391"/>
    <n v="506"/>
  </r>
  <r>
    <x v="16"/>
    <x v="6"/>
    <x v="9"/>
    <x v="3297"/>
    <n v="2.9"/>
    <n v="39"/>
    <x v="390"/>
    <n v="438"/>
  </r>
  <r>
    <x v="16"/>
    <x v="6"/>
    <x v="10"/>
    <x v="456"/>
    <n v="0"/>
    <n v="0"/>
    <x v="327"/>
    <n v="0"/>
  </r>
  <r>
    <x v="16"/>
    <x v="6"/>
    <x v="11"/>
    <x v="517"/>
    <n v="0"/>
    <m/>
    <x v="255"/>
    <m/>
  </r>
  <r>
    <x v="16"/>
    <x v="7"/>
    <x v="0"/>
    <x v="4953"/>
    <n v="0"/>
    <n v="1437"/>
    <x v="406"/>
    <n v="5657"/>
  </r>
  <r>
    <x v="16"/>
    <x v="7"/>
    <x v="1"/>
    <x v="4954"/>
    <n v="-2.2000000000000002"/>
    <n v="1279"/>
    <x v="505"/>
    <n v="6012"/>
  </r>
  <r>
    <x v="16"/>
    <x v="7"/>
    <x v="2"/>
    <x v="4955"/>
    <n v="23.1"/>
    <n v="1856"/>
    <x v="698"/>
    <n v="5679"/>
  </r>
  <r>
    <x v="16"/>
    <x v="7"/>
    <x v="3"/>
    <x v="4956"/>
    <n v="-7.6"/>
    <n v="1549"/>
    <x v="510"/>
    <n v="6010"/>
  </r>
  <r>
    <x v="16"/>
    <x v="7"/>
    <x v="4"/>
    <x v="4957"/>
    <n v="0.5"/>
    <n v="1202"/>
    <x v="407"/>
    <n v="6655"/>
  </r>
  <r>
    <x v="16"/>
    <x v="7"/>
    <x v="5"/>
    <x v="4958"/>
    <n v="5"/>
    <n v="2140"/>
    <x v="114"/>
    <n v="7317"/>
  </r>
  <r>
    <x v="16"/>
    <x v="7"/>
    <x v="6"/>
    <x v="4959"/>
    <n v="6.2"/>
    <n v="2615"/>
    <x v="24"/>
    <n v="7670"/>
  </r>
  <r>
    <x v="16"/>
    <x v="7"/>
    <x v="7"/>
    <x v="4960"/>
    <n v="-4.3"/>
    <n v="1801"/>
    <x v="114"/>
    <n v="7448"/>
  </r>
  <r>
    <x v="16"/>
    <x v="7"/>
    <x v="8"/>
    <x v="4961"/>
    <n v="-0.3"/>
    <n v="2302"/>
    <x v="122"/>
    <n v="7655"/>
  </r>
  <r>
    <x v="16"/>
    <x v="7"/>
    <x v="9"/>
    <x v="4582"/>
    <n v="7.1"/>
    <n v="2493"/>
    <x v="122"/>
    <n v="7910"/>
  </r>
  <r>
    <x v="16"/>
    <x v="7"/>
    <x v="10"/>
    <x v="456"/>
    <n v="0"/>
    <n v="0"/>
    <x v="327"/>
    <n v="0"/>
  </r>
  <r>
    <x v="16"/>
    <x v="7"/>
    <x v="11"/>
    <x v="517"/>
    <n v="0"/>
    <m/>
    <x v="255"/>
    <m/>
  </r>
  <r>
    <x v="16"/>
    <x v="8"/>
    <x v="0"/>
    <x v="4962"/>
    <n v="0"/>
    <n v="410"/>
    <x v="445"/>
    <n v="1691"/>
  </r>
  <r>
    <x v="16"/>
    <x v="8"/>
    <x v="1"/>
    <x v="3416"/>
    <n v="7.2"/>
    <n v="379"/>
    <x v="92"/>
    <n v="1856"/>
  </r>
  <r>
    <x v="16"/>
    <x v="8"/>
    <x v="2"/>
    <x v="4963"/>
    <n v="12.8"/>
    <n v="1230"/>
    <x v="379"/>
    <n v="1661"/>
  </r>
  <r>
    <x v="16"/>
    <x v="8"/>
    <x v="3"/>
    <x v="4964"/>
    <n v="-1.8"/>
    <n v="364"/>
    <x v="445"/>
    <n v="1776"/>
  </r>
  <r>
    <x v="16"/>
    <x v="8"/>
    <x v="4"/>
    <x v="4965"/>
    <n v="-0.2"/>
    <n v="386"/>
    <x v="92"/>
    <n v="2022"/>
  </r>
  <r>
    <x v="16"/>
    <x v="8"/>
    <x v="5"/>
    <x v="4966"/>
    <n v="-2.4"/>
    <n v="745"/>
    <x v="91"/>
    <n v="2321"/>
  </r>
  <r>
    <x v="16"/>
    <x v="8"/>
    <x v="6"/>
    <x v="3184"/>
    <n v="9.6"/>
    <n v="1357"/>
    <x v="34"/>
    <n v="2409"/>
  </r>
  <r>
    <x v="16"/>
    <x v="8"/>
    <x v="7"/>
    <x v="4967"/>
    <n v="-4"/>
    <n v="515"/>
    <x v="35"/>
    <n v="2266"/>
  </r>
  <r>
    <x v="16"/>
    <x v="8"/>
    <x v="8"/>
    <x v="4968"/>
    <n v="-5.0999999999999996"/>
    <n v="888"/>
    <x v="35"/>
    <n v="2496"/>
  </r>
  <r>
    <x v="16"/>
    <x v="8"/>
    <x v="9"/>
    <x v="44"/>
    <n v="20.399999999999999"/>
    <n v="1035"/>
    <x v="34"/>
    <n v="2657"/>
  </r>
  <r>
    <x v="16"/>
    <x v="8"/>
    <x v="10"/>
    <x v="456"/>
    <n v="0"/>
    <n v="0"/>
    <x v="327"/>
    <n v="0"/>
  </r>
  <r>
    <x v="16"/>
    <x v="8"/>
    <x v="11"/>
    <x v="517"/>
    <n v="0"/>
    <m/>
    <x v="255"/>
    <m/>
  </r>
  <r>
    <x v="16"/>
    <x v="9"/>
    <x v="0"/>
    <x v="615"/>
    <n v="0"/>
    <n v="13"/>
    <x v="193"/>
    <n v="96"/>
  </r>
  <r>
    <x v="16"/>
    <x v="9"/>
    <x v="1"/>
    <x v="3496"/>
    <n v="2.5"/>
    <n v="17"/>
    <x v="193"/>
    <n v="91"/>
  </r>
  <r>
    <x v="16"/>
    <x v="9"/>
    <x v="2"/>
    <x v="643"/>
    <n v="12.9"/>
    <n v="13"/>
    <x v="193"/>
    <n v="98"/>
  </r>
  <r>
    <x v="16"/>
    <x v="9"/>
    <x v="3"/>
    <x v="4517"/>
    <n v="9.1"/>
    <n v="22"/>
    <x v="193"/>
    <n v="103"/>
  </r>
  <r>
    <x v="16"/>
    <x v="9"/>
    <x v="4"/>
    <x v="649"/>
    <n v="0.9"/>
    <n v="12"/>
    <x v="193"/>
    <n v="107"/>
  </r>
  <r>
    <x v="16"/>
    <x v="9"/>
    <x v="5"/>
    <x v="2115"/>
    <n v="17.8"/>
    <n v="10"/>
    <x v="193"/>
    <n v="113"/>
  </r>
  <r>
    <x v="16"/>
    <x v="9"/>
    <x v="6"/>
    <x v="1831"/>
    <n v="0.6"/>
    <n v="12"/>
    <x v="193"/>
    <n v="119"/>
  </r>
  <r>
    <x v="16"/>
    <x v="9"/>
    <x v="7"/>
    <x v="3534"/>
    <n v="-8.1"/>
    <n v="17"/>
    <x v="193"/>
    <n v="118"/>
  </r>
  <r>
    <x v="16"/>
    <x v="9"/>
    <x v="8"/>
    <x v="3304"/>
    <n v="4.7"/>
    <n v="14"/>
    <x v="193"/>
    <n v="118"/>
  </r>
  <r>
    <x v="16"/>
    <x v="9"/>
    <x v="9"/>
    <x v="583"/>
    <n v="-3"/>
    <n v="68"/>
    <x v="193"/>
    <n v="130"/>
  </r>
  <r>
    <x v="16"/>
    <x v="9"/>
    <x v="10"/>
    <x v="456"/>
    <n v="0"/>
    <n v="0"/>
    <x v="327"/>
    <n v="0"/>
  </r>
  <r>
    <x v="16"/>
    <x v="9"/>
    <x v="11"/>
    <x v="517"/>
    <n v="0"/>
    <m/>
    <x v="255"/>
    <m/>
  </r>
  <r>
    <x v="16"/>
    <x v="10"/>
    <x v="0"/>
    <x v="4969"/>
    <n v="0"/>
    <n v="80"/>
    <x v="415"/>
    <n v="496"/>
  </r>
  <r>
    <x v="16"/>
    <x v="10"/>
    <x v="1"/>
    <x v="4718"/>
    <n v="-23.3"/>
    <n v="138"/>
    <x v="400"/>
    <n v="438"/>
  </r>
  <r>
    <x v="16"/>
    <x v="10"/>
    <x v="2"/>
    <x v="1122"/>
    <n v="20.5"/>
    <n v="21"/>
    <x v="414"/>
    <n v="435"/>
  </r>
  <r>
    <x v="16"/>
    <x v="10"/>
    <x v="3"/>
    <x v="4572"/>
    <n v="3.8"/>
    <n v="80"/>
    <x v="414"/>
    <n v="453"/>
  </r>
  <r>
    <x v="16"/>
    <x v="10"/>
    <x v="4"/>
    <x v="4572"/>
    <n v="-5.2"/>
    <n v="68"/>
    <x v="400"/>
    <n v="454"/>
  </r>
  <r>
    <x v="16"/>
    <x v="10"/>
    <x v="5"/>
    <x v="1804"/>
    <n v="0.3"/>
    <n v="40"/>
    <x v="400"/>
    <n v="475"/>
  </r>
  <r>
    <x v="16"/>
    <x v="10"/>
    <x v="6"/>
    <x v="4097"/>
    <n v="7.8"/>
    <n v="61"/>
    <x v="414"/>
    <n v="497"/>
  </r>
  <r>
    <x v="16"/>
    <x v="10"/>
    <x v="7"/>
    <x v="4525"/>
    <n v="-3.3"/>
    <n v="101"/>
    <x v="414"/>
    <n v="505"/>
  </r>
  <r>
    <x v="16"/>
    <x v="10"/>
    <x v="8"/>
    <x v="2173"/>
    <n v="13.5"/>
    <n v="59"/>
    <x v="414"/>
    <n v="520"/>
  </r>
  <r>
    <x v="16"/>
    <x v="10"/>
    <x v="9"/>
    <x v="4970"/>
    <n v="-8.3000000000000007"/>
    <n v="93"/>
    <x v="414"/>
    <n v="558"/>
  </r>
  <r>
    <x v="16"/>
    <x v="10"/>
    <x v="10"/>
    <x v="456"/>
    <n v="0"/>
    <n v="0"/>
    <x v="327"/>
    <n v="0"/>
  </r>
  <r>
    <x v="16"/>
    <x v="10"/>
    <x v="11"/>
    <x v="517"/>
    <n v="0"/>
    <m/>
    <x v="255"/>
    <m/>
  </r>
  <r>
    <x v="16"/>
    <x v="11"/>
    <x v="0"/>
    <x v="2701"/>
    <n v="0"/>
    <n v="19"/>
    <x v="383"/>
    <n v="198"/>
  </r>
  <r>
    <x v="16"/>
    <x v="11"/>
    <x v="1"/>
    <x v="2427"/>
    <n v="19.2"/>
    <n v="186"/>
    <x v="383"/>
    <n v="213"/>
  </r>
  <r>
    <x v="16"/>
    <x v="11"/>
    <x v="2"/>
    <x v="559"/>
    <n v="-13.1"/>
    <n v="0"/>
    <x v="193"/>
    <n v="173"/>
  </r>
  <r>
    <x v="16"/>
    <x v="11"/>
    <x v="3"/>
    <x v="3305"/>
    <n v="-2.5"/>
    <n v="22"/>
    <x v="193"/>
    <n v="169"/>
  </r>
  <r>
    <x v="16"/>
    <x v="11"/>
    <x v="4"/>
    <x v="4160"/>
    <n v="-0.3"/>
    <n v="9"/>
    <x v="193"/>
    <n v="184"/>
  </r>
  <r>
    <x v="16"/>
    <x v="11"/>
    <x v="5"/>
    <x v="3328"/>
    <n v="-8.6999999999999993"/>
    <n v="70"/>
    <x v="193"/>
    <n v="175"/>
  </r>
  <r>
    <x v="16"/>
    <x v="11"/>
    <x v="6"/>
    <x v="4163"/>
    <n v="-11.2"/>
    <n v="55"/>
    <x v="193"/>
    <n v="165"/>
  </r>
  <r>
    <x v="16"/>
    <x v="11"/>
    <x v="7"/>
    <x v="1832"/>
    <n v="-17"/>
    <n v="34"/>
    <x v="193"/>
    <n v="166"/>
  </r>
  <r>
    <x v="16"/>
    <x v="11"/>
    <x v="8"/>
    <x v="3303"/>
    <n v="5.9"/>
    <n v="29"/>
    <x v="193"/>
    <n v="144"/>
  </r>
  <r>
    <x v="16"/>
    <x v="11"/>
    <x v="9"/>
    <x v="3033"/>
    <n v="13.6"/>
    <n v="8"/>
    <x v="193"/>
    <n v="148"/>
  </r>
  <r>
    <x v="16"/>
    <x v="11"/>
    <x v="10"/>
    <x v="456"/>
    <n v="0"/>
    <n v="0"/>
    <x v="327"/>
    <n v="0"/>
  </r>
  <r>
    <x v="16"/>
    <x v="11"/>
    <x v="11"/>
    <x v="517"/>
    <n v="0"/>
    <m/>
    <x v="255"/>
    <m/>
  </r>
  <r>
    <x v="16"/>
    <x v="12"/>
    <x v="0"/>
    <x v="1822"/>
    <n v="0"/>
    <n v="151"/>
    <x v="390"/>
    <n v="302"/>
  </r>
  <r>
    <x v="16"/>
    <x v="12"/>
    <x v="1"/>
    <x v="4971"/>
    <n v="-25.7"/>
    <n v="36"/>
    <x v="391"/>
    <n v="269"/>
  </r>
  <r>
    <x v="16"/>
    <x v="12"/>
    <x v="2"/>
    <x v="4972"/>
    <n v="35.1"/>
    <n v="-32"/>
    <x v="391"/>
    <n v="322"/>
  </r>
  <r>
    <x v="16"/>
    <x v="12"/>
    <x v="3"/>
    <x v="3009"/>
    <n v="13.7"/>
    <n v="355"/>
    <x v="390"/>
    <n v="383"/>
  </r>
  <r>
    <x v="16"/>
    <x v="12"/>
    <x v="4"/>
    <x v="3034"/>
    <n v="-74.599999999999994"/>
    <n v="70"/>
    <x v="390"/>
    <n v="386"/>
  </r>
  <r>
    <x v="16"/>
    <x v="12"/>
    <x v="5"/>
    <x v="4572"/>
    <n v="182.1"/>
    <n v="225"/>
    <x v="390"/>
    <n v="380"/>
  </r>
  <r>
    <x v="16"/>
    <x v="12"/>
    <x v="6"/>
    <x v="3354"/>
    <n v="-1.4"/>
    <n v="86"/>
    <x v="390"/>
    <n v="400"/>
  </r>
  <r>
    <x v="16"/>
    <x v="12"/>
    <x v="7"/>
    <x v="3511"/>
    <n v="-17.3"/>
    <n v="168"/>
    <x v="390"/>
    <n v="436"/>
  </r>
  <r>
    <x v="16"/>
    <x v="12"/>
    <x v="8"/>
    <x v="1010"/>
    <n v="1.7"/>
    <n v="152"/>
    <x v="390"/>
    <n v="467"/>
  </r>
  <r>
    <x v="16"/>
    <x v="12"/>
    <x v="9"/>
    <x v="1009"/>
    <n v="-19.899999999999999"/>
    <n v="358"/>
    <x v="390"/>
    <n v="470"/>
  </r>
  <r>
    <x v="16"/>
    <x v="12"/>
    <x v="10"/>
    <x v="456"/>
    <n v="0"/>
    <n v="0"/>
    <x v="327"/>
    <n v="0"/>
  </r>
  <r>
    <x v="16"/>
    <x v="12"/>
    <x v="11"/>
    <x v="517"/>
    <n v="0"/>
    <m/>
    <x v="255"/>
    <m/>
  </r>
  <r>
    <x v="16"/>
    <x v="13"/>
    <x v="0"/>
    <x v="4973"/>
    <n v="0"/>
    <n v="91"/>
    <x v="398"/>
    <n v="371"/>
  </r>
  <r>
    <x v="16"/>
    <x v="13"/>
    <x v="1"/>
    <x v="1440"/>
    <n v="-37.200000000000003"/>
    <n v="129"/>
    <x v="389"/>
    <n v="317"/>
  </r>
  <r>
    <x v="16"/>
    <x v="13"/>
    <x v="2"/>
    <x v="655"/>
    <n v="5.2"/>
    <n v="61"/>
    <x v="389"/>
    <n v="312"/>
  </r>
  <r>
    <x v="16"/>
    <x v="13"/>
    <x v="3"/>
    <x v="3271"/>
    <n v="36.200000000000003"/>
    <n v="36"/>
    <x v="390"/>
    <n v="352"/>
  </r>
  <r>
    <x v="16"/>
    <x v="13"/>
    <x v="4"/>
    <x v="3056"/>
    <n v="10.8"/>
    <n v="36"/>
    <x v="389"/>
    <n v="376"/>
  </r>
  <r>
    <x v="16"/>
    <x v="13"/>
    <x v="5"/>
    <x v="4524"/>
    <n v="3.6"/>
    <n v="74"/>
    <x v="389"/>
    <n v="397"/>
  </r>
  <r>
    <x v="16"/>
    <x v="13"/>
    <x v="6"/>
    <x v="677"/>
    <n v="18.399999999999999"/>
    <n v="119"/>
    <x v="389"/>
    <n v="410"/>
  </r>
  <r>
    <x v="16"/>
    <x v="13"/>
    <x v="7"/>
    <x v="3541"/>
    <n v="-26"/>
    <n v="97"/>
    <x v="389"/>
    <n v="411"/>
  </r>
  <r>
    <x v="16"/>
    <x v="13"/>
    <x v="8"/>
    <x v="1429"/>
    <n v="-24.6"/>
    <n v="133"/>
    <x v="390"/>
    <n v="387"/>
  </r>
  <r>
    <x v="16"/>
    <x v="13"/>
    <x v="9"/>
    <x v="1432"/>
    <n v="71.7"/>
    <n v="131"/>
    <x v="390"/>
    <n v="409"/>
  </r>
  <r>
    <x v="16"/>
    <x v="13"/>
    <x v="10"/>
    <x v="456"/>
    <n v="0"/>
    <n v="0"/>
    <x v="327"/>
    <n v="0"/>
  </r>
  <r>
    <x v="16"/>
    <x v="13"/>
    <x v="11"/>
    <x v="517"/>
    <n v="0"/>
    <m/>
    <x v="255"/>
    <m/>
  </r>
  <r>
    <x v="16"/>
    <x v="14"/>
    <x v="0"/>
    <x v="1782"/>
    <n v="0"/>
    <n v="0"/>
    <x v="327"/>
    <n v="8"/>
  </r>
  <r>
    <x v="16"/>
    <x v="14"/>
    <x v="1"/>
    <x v="4450"/>
    <n v="-30.2"/>
    <n v="0"/>
    <x v="327"/>
    <n v="12"/>
  </r>
  <r>
    <x v="16"/>
    <x v="14"/>
    <x v="2"/>
    <x v="3291"/>
    <n v="534.6"/>
    <n v="81"/>
    <x v="256"/>
    <n v="63"/>
  </r>
  <r>
    <x v="16"/>
    <x v="14"/>
    <x v="3"/>
    <x v="1391"/>
    <n v="-43"/>
    <n v="0"/>
    <x v="327"/>
    <n v="11"/>
  </r>
  <r>
    <x v="16"/>
    <x v="14"/>
    <x v="4"/>
    <x v="2434"/>
    <n v="-40.799999999999997"/>
    <n v="2"/>
    <x v="327"/>
    <n v="23"/>
  </r>
  <r>
    <x v="16"/>
    <x v="14"/>
    <x v="5"/>
    <x v="1389"/>
    <n v="34.5"/>
    <n v="0"/>
    <x v="327"/>
    <n v="21"/>
  </r>
  <r>
    <x v="16"/>
    <x v="14"/>
    <x v="6"/>
    <x v="4448"/>
    <n v="-44.9"/>
    <n v="0"/>
    <x v="327"/>
    <n v="25"/>
  </r>
  <r>
    <x v="16"/>
    <x v="14"/>
    <x v="7"/>
    <x v="1787"/>
    <n v="-2.2999999999999998"/>
    <n v="-2"/>
    <x v="327"/>
    <n v="32"/>
  </r>
  <r>
    <x v="16"/>
    <x v="14"/>
    <x v="8"/>
    <x v="1395"/>
    <n v="10"/>
    <n v="0"/>
    <x v="327"/>
    <n v="31"/>
  </r>
  <r>
    <x v="16"/>
    <x v="14"/>
    <x v="9"/>
    <x v="1332"/>
    <n v="-53.9"/>
    <n v="1"/>
    <x v="327"/>
    <n v="17"/>
  </r>
  <r>
    <x v="16"/>
    <x v="14"/>
    <x v="10"/>
    <x v="456"/>
    <n v="0"/>
    <n v="0"/>
    <x v="327"/>
    <n v="0"/>
  </r>
  <r>
    <x v="16"/>
    <x v="14"/>
    <x v="11"/>
    <x v="517"/>
    <n v="0"/>
    <m/>
    <x v="255"/>
    <m/>
  </r>
  <r>
    <x v="16"/>
    <x v="15"/>
    <x v="0"/>
    <x v="4974"/>
    <n v="0"/>
    <n v="350"/>
    <x v="418"/>
    <n v="1573"/>
  </r>
  <r>
    <x v="16"/>
    <x v="15"/>
    <x v="1"/>
    <x v="4975"/>
    <n v="0.6"/>
    <n v="325"/>
    <x v="416"/>
    <n v="1683"/>
  </r>
  <r>
    <x v="16"/>
    <x v="15"/>
    <x v="2"/>
    <x v="4976"/>
    <n v="15.4"/>
    <n v="400"/>
    <x v="417"/>
    <n v="1615"/>
  </r>
  <r>
    <x v="16"/>
    <x v="15"/>
    <x v="3"/>
    <x v="4977"/>
    <n v="-1"/>
    <n v="559"/>
    <x v="418"/>
    <n v="1729"/>
  </r>
  <r>
    <x v="16"/>
    <x v="15"/>
    <x v="4"/>
    <x v="4978"/>
    <n v="13.3"/>
    <n v="515"/>
    <x v="417"/>
    <n v="1900"/>
  </r>
  <r>
    <x v="16"/>
    <x v="15"/>
    <x v="5"/>
    <x v="3347"/>
    <n v="11.3"/>
    <n v="865"/>
    <x v="419"/>
    <n v="2095"/>
  </r>
  <r>
    <x v="16"/>
    <x v="15"/>
    <x v="6"/>
    <x v="1956"/>
    <n v="6.7"/>
    <n v="878"/>
    <x v="382"/>
    <n v="2273"/>
  </r>
  <r>
    <x v="16"/>
    <x v="15"/>
    <x v="7"/>
    <x v="4103"/>
    <n v="5.8"/>
    <n v="763"/>
    <x v="382"/>
    <n v="2366"/>
  </r>
  <r>
    <x v="16"/>
    <x v="15"/>
    <x v="8"/>
    <x v="625"/>
    <n v="-1.2"/>
    <n v="870"/>
    <x v="419"/>
    <n v="2328"/>
  </r>
  <r>
    <x v="16"/>
    <x v="15"/>
    <x v="9"/>
    <x v="4979"/>
    <n v="-0.8"/>
    <n v="670"/>
    <x v="419"/>
    <n v="2450"/>
  </r>
  <r>
    <x v="16"/>
    <x v="15"/>
    <x v="10"/>
    <x v="456"/>
    <n v="0"/>
    <n v="0"/>
    <x v="327"/>
    <n v="0"/>
  </r>
  <r>
    <x v="16"/>
    <x v="15"/>
    <x v="11"/>
    <x v="517"/>
    <n v="0"/>
    <m/>
    <x v="255"/>
    <m/>
  </r>
  <r>
    <x v="16"/>
    <x v="16"/>
    <x v="0"/>
    <x v="4944"/>
    <n v="0"/>
    <n v="272"/>
    <x v="389"/>
    <n v="377"/>
  </r>
  <r>
    <x v="16"/>
    <x v="16"/>
    <x v="1"/>
    <x v="3331"/>
    <n v="-21.5"/>
    <n v="8"/>
    <x v="414"/>
    <n v="543"/>
  </r>
  <r>
    <x v="16"/>
    <x v="16"/>
    <x v="2"/>
    <x v="4980"/>
    <n v="192"/>
    <n v="25"/>
    <x v="398"/>
    <n v="415"/>
  </r>
  <r>
    <x v="16"/>
    <x v="16"/>
    <x v="3"/>
    <x v="3028"/>
    <n v="-72.099999999999994"/>
    <n v="14"/>
    <x v="398"/>
    <n v="398"/>
  </r>
  <r>
    <x v="16"/>
    <x v="16"/>
    <x v="4"/>
    <x v="2745"/>
    <n v="56.5"/>
    <n v="14"/>
    <x v="399"/>
    <n v="518"/>
  </r>
  <r>
    <x v="16"/>
    <x v="16"/>
    <x v="5"/>
    <x v="3308"/>
    <n v="-30.9"/>
    <n v="9"/>
    <x v="399"/>
    <n v="581"/>
  </r>
  <r>
    <x v="16"/>
    <x v="16"/>
    <x v="6"/>
    <x v="1460"/>
    <n v="-3"/>
    <n v="-17"/>
    <x v="399"/>
    <n v="592"/>
  </r>
  <r>
    <x v="16"/>
    <x v="16"/>
    <x v="7"/>
    <x v="577"/>
    <n v="-28.2"/>
    <n v="1"/>
    <x v="389"/>
    <n v="332"/>
  </r>
  <r>
    <x v="16"/>
    <x v="16"/>
    <x v="8"/>
    <x v="2704"/>
    <n v="79.900000000000006"/>
    <n v="7"/>
    <x v="391"/>
    <n v="357"/>
  </r>
  <r>
    <x v="16"/>
    <x v="16"/>
    <x v="9"/>
    <x v="4981"/>
    <n v="-44.5"/>
    <n v="32"/>
    <x v="383"/>
    <n v="214"/>
  </r>
  <r>
    <x v="16"/>
    <x v="16"/>
    <x v="10"/>
    <x v="456"/>
    <n v="0"/>
    <n v="0"/>
    <x v="327"/>
    <n v="0"/>
  </r>
  <r>
    <x v="16"/>
    <x v="16"/>
    <x v="11"/>
    <x v="517"/>
    <n v="0"/>
    <m/>
    <x v="255"/>
    <m/>
  </r>
  <r>
    <x v="16"/>
    <x v="17"/>
    <x v="0"/>
    <x v="3302"/>
    <n v="0"/>
    <n v="31"/>
    <x v="391"/>
    <n v="197"/>
  </r>
  <r>
    <x v="16"/>
    <x v="17"/>
    <x v="1"/>
    <x v="2529"/>
    <n v="62.4"/>
    <n v="42"/>
    <x v="389"/>
    <n v="306"/>
  </r>
  <r>
    <x v="16"/>
    <x v="17"/>
    <x v="2"/>
    <x v="4982"/>
    <n v="-6.8"/>
    <n v="30"/>
    <x v="389"/>
    <n v="280"/>
  </r>
  <r>
    <x v="16"/>
    <x v="17"/>
    <x v="3"/>
    <x v="732"/>
    <n v="1.4"/>
    <n v="64"/>
    <x v="390"/>
    <n v="305"/>
  </r>
  <r>
    <x v="16"/>
    <x v="17"/>
    <x v="4"/>
    <x v="2765"/>
    <n v="-6.3"/>
    <n v="56"/>
    <x v="390"/>
    <n v="281"/>
  </r>
  <r>
    <x v="16"/>
    <x v="17"/>
    <x v="5"/>
    <x v="2764"/>
    <n v="0.8"/>
    <n v="70"/>
    <x v="390"/>
    <n v="274"/>
  </r>
  <r>
    <x v="16"/>
    <x v="17"/>
    <x v="6"/>
    <x v="2705"/>
    <n v="-5.9"/>
    <n v="41"/>
    <x v="390"/>
    <n v="281"/>
  </r>
  <r>
    <x v="16"/>
    <x v="17"/>
    <x v="7"/>
    <x v="3294"/>
    <n v="-7.6"/>
    <n v="73"/>
    <x v="390"/>
    <n v="302"/>
  </r>
  <r>
    <x v="16"/>
    <x v="17"/>
    <x v="8"/>
    <x v="1009"/>
    <n v="5.5"/>
    <n v="110"/>
    <x v="390"/>
    <n v="310"/>
  </r>
  <r>
    <x v="16"/>
    <x v="17"/>
    <x v="9"/>
    <x v="3309"/>
    <n v="0.9"/>
    <n v="64"/>
    <x v="389"/>
    <n v="318"/>
  </r>
  <r>
    <x v="16"/>
    <x v="17"/>
    <x v="10"/>
    <x v="456"/>
    <n v="0"/>
    <n v="0"/>
    <x v="327"/>
    <n v="0"/>
  </r>
  <r>
    <x v="16"/>
    <x v="17"/>
    <x v="11"/>
    <x v="517"/>
    <n v="0"/>
    <m/>
    <x v="255"/>
    <m/>
  </r>
  <r>
    <x v="16"/>
    <x v="18"/>
    <x v="0"/>
    <x v="1360"/>
    <n v="0"/>
    <n v="20"/>
    <x v="389"/>
    <n v="348"/>
  </r>
  <r>
    <x v="16"/>
    <x v="18"/>
    <x v="1"/>
    <x v="3265"/>
    <n v="19.5"/>
    <n v="19"/>
    <x v="389"/>
    <n v="284"/>
  </r>
  <r>
    <x v="16"/>
    <x v="18"/>
    <x v="2"/>
    <x v="3295"/>
    <n v="-5.7"/>
    <n v="27"/>
    <x v="389"/>
    <n v="305"/>
  </r>
  <r>
    <x v="16"/>
    <x v="18"/>
    <x v="3"/>
    <x v="4479"/>
    <n v="10.199999999999999"/>
    <n v="33"/>
    <x v="389"/>
    <n v="331"/>
  </r>
  <r>
    <x v="16"/>
    <x v="18"/>
    <x v="4"/>
    <x v="4971"/>
    <n v="13.2"/>
    <n v="34"/>
    <x v="398"/>
    <n v="404"/>
  </r>
  <r>
    <x v="16"/>
    <x v="18"/>
    <x v="5"/>
    <x v="3479"/>
    <n v="7.2"/>
    <n v="32"/>
    <x v="399"/>
    <n v="485"/>
  </r>
  <r>
    <x v="16"/>
    <x v="18"/>
    <x v="6"/>
    <x v="2128"/>
    <n v="8.5"/>
    <n v="23"/>
    <x v="399"/>
    <n v="499"/>
  </r>
  <r>
    <x v="16"/>
    <x v="18"/>
    <x v="7"/>
    <x v="3400"/>
    <n v="-3.4"/>
    <n v="34"/>
    <x v="399"/>
    <n v="514"/>
  </r>
  <r>
    <x v="16"/>
    <x v="18"/>
    <x v="8"/>
    <x v="1463"/>
    <n v="2.2999999999999998"/>
    <n v="40"/>
    <x v="399"/>
    <n v="497"/>
  </r>
  <r>
    <x v="16"/>
    <x v="18"/>
    <x v="9"/>
    <x v="1425"/>
    <n v="13.7"/>
    <n v="33"/>
    <x v="399"/>
    <n v="539"/>
  </r>
  <r>
    <x v="16"/>
    <x v="18"/>
    <x v="10"/>
    <x v="456"/>
    <n v="0"/>
    <n v="0"/>
    <x v="327"/>
    <n v="0"/>
  </r>
  <r>
    <x v="16"/>
    <x v="18"/>
    <x v="11"/>
    <x v="517"/>
    <n v="0"/>
    <m/>
    <x v="255"/>
    <m/>
  </r>
  <r>
    <x v="16"/>
    <x v="19"/>
    <x v="0"/>
    <x v="4983"/>
    <n v="0"/>
    <n v="806"/>
    <x v="400"/>
    <n v="690"/>
  </r>
  <r>
    <x v="16"/>
    <x v="19"/>
    <x v="1"/>
    <x v="4984"/>
    <n v="4.8"/>
    <n v="832"/>
    <x v="399"/>
    <n v="649"/>
  </r>
  <r>
    <x v="16"/>
    <x v="19"/>
    <x v="2"/>
    <x v="4985"/>
    <n v="-3.4"/>
    <n v="1297"/>
    <x v="398"/>
    <n v="590"/>
  </r>
  <r>
    <x v="16"/>
    <x v="19"/>
    <x v="3"/>
    <x v="4986"/>
    <n v="19.100000000000001"/>
    <n v="914"/>
    <x v="400"/>
    <n v="711"/>
  </r>
  <r>
    <x v="16"/>
    <x v="19"/>
    <x v="4"/>
    <x v="4987"/>
    <n v="16.100000000000001"/>
    <n v="764"/>
    <x v="400"/>
    <n v="811"/>
  </r>
  <r>
    <x v="16"/>
    <x v="19"/>
    <x v="5"/>
    <x v="2083"/>
    <n v="-15.2"/>
    <n v="812"/>
    <x v="414"/>
    <n v="937"/>
  </r>
  <r>
    <x v="16"/>
    <x v="19"/>
    <x v="6"/>
    <x v="1548"/>
    <n v="9.1"/>
    <n v="724"/>
    <x v="399"/>
    <n v="817"/>
  </r>
  <r>
    <x v="16"/>
    <x v="19"/>
    <x v="7"/>
    <x v="4988"/>
    <n v="44.5"/>
    <n v="1156"/>
    <x v="400"/>
    <n v="1280"/>
  </r>
  <r>
    <x v="16"/>
    <x v="19"/>
    <x v="8"/>
    <x v="4989"/>
    <n v="-22.5"/>
    <n v="1369"/>
    <x v="400"/>
    <n v="1008"/>
  </r>
  <r>
    <x v="16"/>
    <x v="19"/>
    <x v="9"/>
    <x v="4990"/>
    <n v="5.2"/>
    <n v="1545"/>
    <x v="400"/>
    <n v="985"/>
  </r>
  <r>
    <x v="16"/>
    <x v="19"/>
    <x v="10"/>
    <x v="456"/>
    <n v="0"/>
    <n v="0"/>
    <x v="327"/>
    <n v="0"/>
  </r>
  <r>
    <x v="16"/>
    <x v="19"/>
    <x v="11"/>
    <x v="517"/>
    <n v="0"/>
    <m/>
    <x v="255"/>
    <m/>
  </r>
  <r>
    <x v="16"/>
    <x v="20"/>
    <x v="0"/>
    <x v="1804"/>
    <n v="0"/>
    <n v="534"/>
    <x v="398"/>
    <n v="351"/>
  </r>
  <r>
    <x v="16"/>
    <x v="20"/>
    <x v="1"/>
    <x v="1463"/>
    <n v="1.2"/>
    <n v="353"/>
    <x v="398"/>
    <n v="362"/>
  </r>
  <r>
    <x v="16"/>
    <x v="20"/>
    <x v="2"/>
    <x v="4172"/>
    <n v="10.6"/>
    <n v="275"/>
    <x v="398"/>
    <n v="402"/>
  </r>
  <r>
    <x v="16"/>
    <x v="20"/>
    <x v="3"/>
    <x v="4991"/>
    <n v="-7.5"/>
    <n v="349"/>
    <x v="398"/>
    <n v="387"/>
  </r>
  <r>
    <x v="16"/>
    <x v="20"/>
    <x v="4"/>
    <x v="4992"/>
    <n v="2.7"/>
    <n v="556"/>
    <x v="398"/>
    <n v="423"/>
  </r>
  <r>
    <x v="16"/>
    <x v="20"/>
    <x v="5"/>
    <x v="2101"/>
    <n v="-2.4"/>
    <n v="549"/>
    <x v="398"/>
    <n v="432"/>
  </r>
  <r>
    <x v="16"/>
    <x v="20"/>
    <x v="6"/>
    <x v="1353"/>
    <n v="10.4"/>
    <n v="675"/>
    <x v="389"/>
    <n v="442"/>
  </r>
  <r>
    <x v="16"/>
    <x v="20"/>
    <x v="7"/>
    <x v="4993"/>
    <n v="2.6"/>
    <n v="743"/>
    <x v="398"/>
    <n v="488"/>
  </r>
  <r>
    <x v="16"/>
    <x v="20"/>
    <x v="8"/>
    <x v="4174"/>
    <n v="-0.8"/>
    <n v="572"/>
    <x v="389"/>
    <n v="479"/>
  </r>
  <r>
    <x v="16"/>
    <x v="20"/>
    <x v="9"/>
    <x v="3388"/>
    <n v="1.1000000000000001"/>
    <n v="804"/>
    <x v="389"/>
    <n v="499"/>
  </r>
  <r>
    <x v="16"/>
    <x v="20"/>
    <x v="10"/>
    <x v="456"/>
    <n v="0"/>
    <n v="0"/>
    <x v="327"/>
    <n v="0"/>
  </r>
  <r>
    <x v="16"/>
    <x v="20"/>
    <x v="11"/>
    <x v="517"/>
    <n v="0"/>
    <m/>
    <x v="255"/>
    <m/>
  </r>
  <r>
    <x v="16"/>
    <x v="21"/>
    <x v="0"/>
    <x v="4994"/>
    <n v="0"/>
    <n v="616"/>
    <x v="698"/>
    <n v="5135"/>
  </r>
  <r>
    <x v="16"/>
    <x v="21"/>
    <x v="1"/>
    <x v="4995"/>
    <n v="-2"/>
    <n v="445"/>
    <x v="458"/>
    <n v="4917"/>
  </r>
  <r>
    <x v="16"/>
    <x v="21"/>
    <x v="2"/>
    <x v="4996"/>
    <n v="0.2"/>
    <n v="793"/>
    <x v="152"/>
    <n v="5165"/>
  </r>
  <r>
    <x v="16"/>
    <x v="21"/>
    <x v="3"/>
    <x v="4997"/>
    <n v="5"/>
    <n v="704"/>
    <x v="401"/>
    <n v="5514"/>
  </r>
  <r>
    <x v="16"/>
    <x v="21"/>
    <x v="4"/>
    <x v="4998"/>
    <n v="9.4"/>
    <n v="1274"/>
    <x v="698"/>
    <n v="6034"/>
  </r>
  <r>
    <x v="16"/>
    <x v="21"/>
    <x v="5"/>
    <x v="4999"/>
    <n v="1.6"/>
    <n v="856"/>
    <x v="504"/>
    <n v="6457"/>
  </r>
  <r>
    <x v="16"/>
    <x v="21"/>
    <x v="6"/>
    <x v="4958"/>
    <n v="-0.3"/>
    <n v="694"/>
    <x v="122"/>
    <n v="6765"/>
  </r>
  <r>
    <x v="16"/>
    <x v="21"/>
    <x v="7"/>
    <x v="171"/>
    <n v="-4.2"/>
    <n v="1138"/>
    <x v="504"/>
    <n v="6734"/>
  </r>
  <r>
    <x v="16"/>
    <x v="21"/>
    <x v="8"/>
    <x v="5000"/>
    <n v="13.7"/>
    <n v="1001"/>
    <x v="24"/>
    <n v="7498"/>
  </r>
  <r>
    <x v="16"/>
    <x v="21"/>
    <x v="9"/>
    <x v="5001"/>
    <n v="-0.4"/>
    <n v="1055"/>
    <x v="120"/>
    <n v="8022"/>
  </r>
  <r>
    <x v="16"/>
    <x v="21"/>
    <x v="10"/>
    <x v="456"/>
    <n v="0"/>
    <n v="0"/>
    <x v="327"/>
    <n v="0"/>
  </r>
  <r>
    <x v="16"/>
    <x v="21"/>
    <x v="11"/>
    <x v="517"/>
    <n v="0"/>
    <m/>
    <x v="255"/>
    <m/>
  </r>
  <r>
    <x v="16"/>
    <x v="22"/>
    <x v="0"/>
    <x v="5002"/>
    <n v="0"/>
    <n v="735"/>
    <x v="490"/>
    <n v="6723"/>
  </r>
  <r>
    <x v="16"/>
    <x v="22"/>
    <x v="1"/>
    <x v="5003"/>
    <n v="-3.4"/>
    <n v="629"/>
    <x v="158"/>
    <n v="6650"/>
  </r>
  <r>
    <x v="16"/>
    <x v="22"/>
    <x v="2"/>
    <x v="5004"/>
    <n v="-4.5999999999999996"/>
    <n v="586"/>
    <x v="163"/>
    <n v="6771"/>
  </r>
  <r>
    <x v="16"/>
    <x v="22"/>
    <x v="3"/>
    <x v="5005"/>
    <n v="2.8"/>
    <n v="700"/>
    <x v="163"/>
    <n v="6931"/>
  </r>
  <r>
    <x v="16"/>
    <x v="22"/>
    <x v="4"/>
    <x v="5006"/>
    <n v="10.8"/>
    <n v="883"/>
    <x v="94"/>
    <n v="7293"/>
  </r>
  <r>
    <x v="16"/>
    <x v="22"/>
    <x v="5"/>
    <x v="5007"/>
    <n v="7.2"/>
    <n v="937"/>
    <x v="148"/>
    <n v="7724"/>
  </r>
  <r>
    <x v="16"/>
    <x v="22"/>
    <x v="6"/>
    <x v="5008"/>
    <n v="-4.7"/>
    <n v="998"/>
    <x v="716"/>
    <n v="7871"/>
  </r>
  <r>
    <x v="16"/>
    <x v="22"/>
    <x v="7"/>
    <x v="5009"/>
    <n v="17.8"/>
    <n v="587"/>
    <x v="489"/>
    <n v="8174"/>
  </r>
  <r>
    <x v="16"/>
    <x v="22"/>
    <x v="8"/>
    <x v="5010"/>
    <n v="4.5999999999999996"/>
    <n v="864"/>
    <x v="489"/>
    <n v="8451"/>
  </r>
  <r>
    <x v="16"/>
    <x v="22"/>
    <x v="9"/>
    <x v="5011"/>
    <n v="2.5"/>
    <n v="862"/>
    <x v="512"/>
    <n v="8816"/>
  </r>
  <r>
    <x v="16"/>
    <x v="22"/>
    <x v="10"/>
    <x v="456"/>
    <n v="0"/>
    <n v="0"/>
    <x v="327"/>
    <n v="0"/>
  </r>
  <r>
    <x v="16"/>
    <x v="22"/>
    <x v="11"/>
    <x v="517"/>
    <n v="0"/>
    <m/>
    <x v="255"/>
    <m/>
  </r>
  <r>
    <x v="16"/>
    <x v="23"/>
    <x v="0"/>
    <x v="456"/>
    <n v="0"/>
    <n v="0"/>
    <x v="327"/>
    <n v="0"/>
  </r>
  <r>
    <x v="16"/>
    <x v="23"/>
    <x v="1"/>
    <x v="456"/>
    <n v="0"/>
    <n v="0"/>
    <x v="327"/>
    <n v="0"/>
  </r>
  <r>
    <x v="16"/>
    <x v="23"/>
    <x v="2"/>
    <x v="456"/>
    <n v="0"/>
    <n v="0"/>
    <x v="327"/>
    <n v="0"/>
  </r>
  <r>
    <x v="16"/>
    <x v="23"/>
    <x v="3"/>
    <x v="456"/>
    <n v="0"/>
    <n v="0"/>
    <x v="327"/>
    <n v="0"/>
  </r>
  <r>
    <x v="16"/>
    <x v="23"/>
    <x v="4"/>
    <x v="456"/>
    <n v="0"/>
    <n v="0"/>
    <x v="327"/>
    <n v="0"/>
  </r>
  <r>
    <x v="16"/>
    <x v="23"/>
    <x v="5"/>
    <x v="456"/>
    <n v="0"/>
    <n v="0"/>
    <x v="327"/>
    <n v="0"/>
  </r>
  <r>
    <x v="16"/>
    <x v="23"/>
    <x v="6"/>
    <x v="456"/>
    <n v="0"/>
    <n v="0"/>
    <x v="327"/>
    <n v="0"/>
  </r>
  <r>
    <x v="16"/>
    <x v="23"/>
    <x v="7"/>
    <x v="456"/>
    <n v="0"/>
    <n v="0"/>
    <x v="327"/>
    <n v="0"/>
  </r>
  <r>
    <x v="16"/>
    <x v="23"/>
    <x v="8"/>
    <x v="456"/>
    <n v="0"/>
    <n v="0"/>
    <x v="327"/>
    <n v="0"/>
  </r>
  <r>
    <x v="16"/>
    <x v="23"/>
    <x v="9"/>
    <x v="456"/>
    <n v="0"/>
    <n v="0"/>
    <x v="327"/>
    <n v="0"/>
  </r>
  <r>
    <x v="16"/>
    <x v="23"/>
    <x v="10"/>
    <x v="456"/>
    <n v="0"/>
    <n v="0"/>
    <x v="327"/>
    <n v="0"/>
  </r>
  <r>
    <x v="16"/>
    <x v="23"/>
    <x v="11"/>
    <x v="517"/>
    <n v="0"/>
    <m/>
    <x v="255"/>
    <m/>
  </r>
  <r>
    <x v="16"/>
    <x v="24"/>
    <x v="0"/>
    <x v="4890"/>
    <n v="0"/>
    <n v="0"/>
    <x v="256"/>
    <n v="29"/>
  </r>
  <r>
    <x v="16"/>
    <x v="24"/>
    <x v="1"/>
    <x v="3369"/>
    <n v="-18.3"/>
    <n v="0"/>
    <x v="256"/>
    <n v="26"/>
  </r>
  <r>
    <x v="16"/>
    <x v="24"/>
    <x v="2"/>
    <x v="1807"/>
    <n v="-4.9000000000000004"/>
    <n v="0"/>
    <x v="327"/>
    <n v="19"/>
  </r>
  <r>
    <x v="16"/>
    <x v="24"/>
    <x v="3"/>
    <x v="5012"/>
    <n v="17.8"/>
    <n v="0"/>
    <x v="327"/>
    <n v="20"/>
  </r>
  <r>
    <x v="16"/>
    <x v="24"/>
    <x v="4"/>
    <x v="3535"/>
    <n v="9.9"/>
    <n v="0"/>
    <x v="327"/>
    <n v="22"/>
  </r>
  <r>
    <x v="16"/>
    <x v="24"/>
    <x v="5"/>
    <x v="651"/>
    <n v="2.8"/>
    <n v="0"/>
    <x v="256"/>
    <n v="28"/>
  </r>
  <r>
    <x v="16"/>
    <x v="24"/>
    <x v="6"/>
    <x v="1810"/>
    <n v="23.6"/>
    <n v="-4"/>
    <x v="192"/>
    <n v="101"/>
  </r>
  <r>
    <x v="16"/>
    <x v="24"/>
    <x v="7"/>
    <x v="3125"/>
    <n v="9.1999999999999993"/>
    <n v="12"/>
    <x v="192"/>
    <n v="115"/>
  </r>
  <r>
    <x v="16"/>
    <x v="24"/>
    <x v="8"/>
    <x v="2379"/>
    <n v="11.4"/>
    <n v="1"/>
    <x v="192"/>
    <n v="103"/>
  </r>
  <r>
    <x v="16"/>
    <x v="24"/>
    <x v="9"/>
    <x v="582"/>
    <n v="-25.9"/>
    <n v="18"/>
    <x v="256"/>
    <n v="75"/>
  </r>
  <r>
    <x v="16"/>
    <x v="24"/>
    <x v="10"/>
    <x v="456"/>
    <n v="0"/>
    <n v="0"/>
    <x v="327"/>
    <n v="0"/>
  </r>
  <r>
    <x v="16"/>
    <x v="24"/>
    <x v="11"/>
    <x v="517"/>
    <n v="0"/>
    <m/>
    <x v="255"/>
    <m/>
  </r>
  <r>
    <x v="16"/>
    <x v="25"/>
    <x v="0"/>
    <x v="5013"/>
    <n v="0"/>
    <n v="269"/>
    <x v="578"/>
    <n v="2088"/>
  </r>
  <r>
    <x v="16"/>
    <x v="25"/>
    <x v="1"/>
    <x v="5014"/>
    <n v="-12.9"/>
    <n v="669"/>
    <x v="579"/>
    <n v="2051"/>
  </r>
  <r>
    <x v="16"/>
    <x v="25"/>
    <x v="2"/>
    <x v="4164"/>
    <n v="19"/>
    <n v="625"/>
    <x v="109"/>
    <n v="2271"/>
  </r>
  <r>
    <x v="16"/>
    <x v="25"/>
    <x v="3"/>
    <x v="5015"/>
    <n v="-6.7"/>
    <n v="744"/>
    <x v="582"/>
    <n v="2252"/>
  </r>
  <r>
    <x v="16"/>
    <x v="25"/>
    <x v="4"/>
    <x v="2481"/>
    <n v="12.6"/>
    <n v="613"/>
    <x v="579"/>
    <n v="2402"/>
  </r>
  <r>
    <x v="16"/>
    <x v="25"/>
    <x v="5"/>
    <x v="5016"/>
    <n v="-0.9"/>
    <n v="982"/>
    <x v="739"/>
    <n v="2658"/>
  </r>
  <r>
    <x v="16"/>
    <x v="25"/>
    <x v="6"/>
    <x v="5017"/>
    <n v="-2.2000000000000002"/>
    <n v="915"/>
    <x v="600"/>
    <n v="2913"/>
  </r>
  <r>
    <x v="16"/>
    <x v="25"/>
    <x v="7"/>
    <x v="5018"/>
    <n v="5.8"/>
    <n v="474"/>
    <x v="579"/>
    <n v="2715"/>
  </r>
  <r>
    <x v="16"/>
    <x v="25"/>
    <x v="8"/>
    <x v="2567"/>
    <n v="-17.3"/>
    <n v="739"/>
    <x v="600"/>
    <n v="2995"/>
  </r>
  <r>
    <x v="16"/>
    <x v="25"/>
    <x v="9"/>
    <x v="5019"/>
    <n v="1.4"/>
    <n v="357"/>
    <x v="581"/>
    <n v="3014"/>
  </r>
  <r>
    <x v="16"/>
    <x v="25"/>
    <x v="10"/>
    <x v="456"/>
    <n v="0"/>
    <n v="0"/>
    <x v="327"/>
    <n v="0"/>
  </r>
  <r>
    <x v="16"/>
    <x v="25"/>
    <x v="11"/>
    <x v="517"/>
    <n v="0"/>
    <m/>
    <x v="255"/>
    <m/>
  </r>
  <r>
    <x v="16"/>
    <x v="26"/>
    <x v="0"/>
    <x v="2462"/>
    <n v="0"/>
    <n v="-5"/>
    <x v="415"/>
    <n v="412"/>
  </r>
  <r>
    <x v="16"/>
    <x v="26"/>
    <x v="1"/>
    <x v="2126"/>
    <n v="-17.7"/>
    <n v="-224"/>
    <x v="399"/>
    <n v="327"/>
  </r>
  <r>
    <x v="16"/>
    <x v="26"/>
    <x v="2"/>
    <x v="3317"/>
    <n v="32.1"/>
    <n v="86"/>
    <x v="415"/>
    <n v="401"/>
  </r>
  <r>
    <x v="16"/>
    <x v="26"/>
    <x v="3"/>
    <x v="5020"/>
    <n v="1.5"/>
    <n v="60"/>
    <x v="414"/>
    <n v="401"/>
  </r>
  <r>
    <x v="16"/>
    <x v="26"/>
    <x v="4"/>
    <x v="2415"/>
    <n v="-0.4"/>
    <n v="22"/>
    <x v="415"/>
    <n v="437"/>
  </r>
  <r>
    <x v="16"/>
    <x v="26"/>
    <x v="5"/>
    <x v="733"/>
    <n v="7.8"/>
    <n v="27"/>
    <x v="415"/>
    <n v="446"/>
  </r>
  <r>
    <x v="16"/>
    <x v="26"/>
    <x v="6"/>
    <x v="3400"/>
    <n v="-5.2"/>
    <n v="22"/>
    <x v="414"/>
    <n v="458"/>
  </r>
  <r>
    <x v="16"/>
    <x v="26"/>
    <x v="7"/>
    <x v="4640"/>
    <n v="5.4"/>
    <n v="41"/>
    <x v="414"/>
    <n v="478"/>
  </r>
  <r>
    <x v="16"/>
    <x v="26"/>
    <x v="8"/>
    <x v="5021"/>
    <n v="-3.6"/>
    <n v="143"/>
    <x v="414"/>
    <n v="503"/>
  </r>
  <r>
    <x v="16"/>
    <x v="26"/>
    <x v="9"/>
    <x v="3543"/>
    <n v="-12.7"/>
    <n v="34"/>
    <x v="400"/>
    <n v="478"/>
  </r>
  <r>
    <x v="16"/>
    <x v="26"/>
    <x v="10"/>
    <x v="456"/>
    <n v="0"/>
    <n v="0"/>
    <x v="327"/>
    <n v="0"/>
  </r>
  <r>
    <x v="16"/>
    <x v="26"/>
    <x v="11"/>
    <x v="517"/>
    <n v="0"/>
    <m/>
    <x v="255"/>
    <m/>
  </r>
  <r>
    <x v="16"/>
    <x v="27"/>
    <x v="0"/>
    <x v="5022"/>
    <n v="0"/>
    <n v="97"/>
    <x v="423"/>
    <n v="1234"/>
  </r>
  <r>
    <x v="16"/>
    <x v="27"/>
    <x v="1"/>
    <x v="5023"/>
    <n v="-3.7"/>
    <n v="127"/>
    <x v="423"/>
    <n v="1261"/>
  </r>
  <r>
    <x v="16"/>
    <x v="27"/>
    <x v="2"/>
    <x v="3602"/>
    <n v="3.6"/>
    <n v="139"/>
    <x v="422"/>
    <n v="1403"/>
  </r>
  <r>
    <x v="16"/>
    <x v="27"/>
    <x v="3"/>
    <x v="5024"/>
    <n v="-1.3"/>
    <n v="76"/>
    <x v="422"/>
    <n v="1494"/>
  </r>
  <r>
    <x v="16"/>
    <x v="27"/>
    <x v="4"/>
    <x v="5025"/>
    <n v="1.6"/>
    <n v="187"/>
    <x v="110"/>
    <n v="1569"/>
  </r>
  <r>
    <x v="16"/>
    <x v="27"/>
    <x v="5"/>
    <x v="5026"/>
    <n v="10.1"/>
    <n v="372"/>
    <x v="578"/>
    <n v="1784"/>
  </r>
  <r>
    <x v="16"/>
    <x v="27"/>
    <x v="6"/>
    <x v="5027"/>
    <n v="3.5"/>
    <n v="234"/>
    <x v="739"/>
    <n v="1813"/>
  </r>
  <r>
    <x v="16"/>
    <x v="27"/>
    <x v="7"/>
    <x v="2161"/>
    <n v="11.1"/>
    <n v="132"/>
    <x v="107"/>
    <n v="2025"/>
  </r>
  <r>
    <x v="16"/>
    <x v="27"/>
    <x v="8"/>
    <x v="3849"/>
    <n v="8.3000000000000007"/>
    <n v="185"/>
    <x v="599"/>
    <n v="2065"/>
  </r>
  <r>
    <x v="16"/>
    <x v="27"/>
    <x v="9"/>
    <x v="5028"/>
    <n v="-0.5"/>
    <n v="109"/>
    <x v="499"/>
    <n v="2129"/>
  </r>
  <r>
    <x v="16"/>
    <x v="27"/>
    <x v="10"/>
    <x v="456"/>
    <n v="0"/>
    <n v="0"/>
    <x v="327"/>
    <n v="0"/>
  </r>
  <r>
    <x v="16"/>
    <x v="27"/>
    <x v="11"/>
    <x v="517"/>
    <n v="0"/>
    <m/>
    <x v="255"/>
    <m/>
  </r>
  <r>
    <x v="16"/>
    <x v="28"/>
    <x v="0"/>
    <x v="5029"/>
    <n v="0"/>
    <n v="875"/>
    <x v="34"/>
    <n v="2766"/>
  </r>
  <r>
    <x v="16"/>
    <x v="28"/>
    <x v="1"/>
    <x v="5030"/>
    <n v="1.3"/>
    <n v="815"/>
    <x v="37"/>
    <n v="2915"/>
  </r>
  <r>
    <x v="16"/>
    <x v="28"/>
    <x v="2"/>
    <x v="5031"/>
    <n v="-3.6"/>
    <n v="1260"/>
    <x v="33"/>
    <n v="2994"/>
  </r>
  <r>
    <x v="16"/>
    <x v="28"/>
    <x v="3"/>
    <x v="5032"/>
    <n v="14.6"/>
    <n v="1056"/>
    <x v="33"/>
    <n v="3077"/>
  </r>
  <r>
    <x v="16"/>
    <x v="28"/>
    <x v="4"/>
    <x v="5033"/>
    <n v="0.5"/>
    <n v="815"/>
    <x v="397"/>
    <n v="3235"/>
  </r>
  <r>
    <x v="16"/>
    <x v="28"/>
    <x v="5"/>
    <x v="3233"/>
    <n v="-4.4000000000000004"/>
    <n v="641"/>
    <x v="397"/>
    <n v="3488"/>
  </r>
  <r>
    <x v="16"/>
    <x v="28"/>
    <x v="6"/>
    <x v="5034"/>
    <n v="-3.6"/>
    <n v="903"/>
    <x v="397"/>
    <n v="3668"/>
  </r>
  <r>
    <x v="16"/>
    <x v="28"/>
    <x v="7"/>
    <x v="5035"/>
    <n v="6.7"/>
    <n v="738"/>
    <x v="397"/>
    <n v="3689"/>
  </r>
  <r>
    <x v="16"/>
    <x v="28"/>
    <x v="8"/>
    <x v="4815"/>
    <n v="1.4"/>
    <n v="966"/>
    <x v="422"/>
    <n v="4040"/>
  </r>
  <r>
    <x v="16"/>
    <x v="28"/>
    <x v="9"/>
    <x v="5036"/>
    <n v="8.5"/>
    <n v="1367"/>
    <x v="110"/>
    <n v="4271"/>
  </r>
  <r>
    <x v="16"/>
    <x v="28"/>
    <x v="10"/>
    <x v="456"/>
    <n v="0"/>
    <n v="0"/>
    <x v="327"/>
    <n v="0"/>
  </r>
  <r>
    <x v="16"/>
    <x v="28"/>
    <x v="11"/>
    <x v="517"/>
    <n v="0"/>
    <m/>
    <x v="255"/>
    <m/>
  </r>
  <r>
    <x v="16"/>
    <x v="29"/>
    <x v="0"/>
    <x v="5037"/>
    <n v="0"/>
    <n v="793"/>
    <x v="477"/>
    <n v="2035"/>
  </r>
  <r>
    <x v="16"/>
    <x v="29"/>
    <x v="1"/>
    <x v="5038"/>
    <n v="5.7"/>
    <n v="400"/>
    <x v="417"/>
    <n v="2194"/>
  </r>
  <r>
    <x v="16"/>
    <x v="29"/>
    <x v="2"/>
    <x v="5039"/>
    <n v="-4.5999999999999996"/>
    <n v="290"/>
    <x v="418"/>
    <n v="2107"/>
  </r>
  <r>
    <x v="16"/>
    <x v="29"/>
    <x v="3"/>
    <x v="5040"/>
    <n v="-6.7"/>
    <n v="386"/>
    <x v="478"/>
    <n v="2120"/>
  </r>
  <r>
    <x v="16"/>
    <x v="29"/>
    <x v="4"/>
    <x v="936"/>
    <n v="6.7"/>
    <n v="435"/>
    <x v="477"/>
    <n v="2260"/>
  </r>
  <r>
    <x v="16"/>
    <x v="29"/>
    <x v="5"/>
    <x v="5041"/>
    <n v="7.9"/>
    <n v="485"/>
    <x v="375"/>
    <n v="2360"/>
  </r>
  <r>
    <x v="16"/>
    <x v="29"/>
    <x v="6"/>
    <x v="4322"/>
    <n v="3.1"/>
    <n v="420"/>
    <x v="375"/>
    <n v="2459"/>
  </r>
  <r>
    <x v="16"/>
    <x v="29"/>
    <x v="7"/>
    <x v="5042"/>
    <n v="6"/>
    <n v="191"/>
    <x v="419"/>
    <n v="2481"/>
  </r>
  <r>
    <x v="16"/>
    <x v="29"/>
    <x v="8"/>
    <x v="5043"/>
    <n v="12.8"/>
    <n v="273"/>
    <x v="477"/>
    <n v="2714"/>
  </r>
  <r>
    <x v="16"/>
    <x v="29"/>
    <x v="9"/>
    <x v="5044"/>
    <n v="3.9"/>
    <n v="444"/>
    <x v="477"/>
    <n v="2726"/>
  </r>
  <r>
    <x v="16"/>
    <x v="29"/>
    <x v="10"/>
    <x v="456"/>
    <n v="0"/>
    <n v="0"/>
    <x v="327"/>
    <n v="0"/>
  </r>
  <r>
    <x v="16"/>
    <x v="29"/>
    <x v="11"/>
    <x v="517"/>
    <n v="0"/>
    <m/>
    <x v="255"/>
    <m/>
  </r>
  <r>
    <x v="16"/>
    <x v="30"/>
    <x v="0"/>
    <x v="3627"/>
    <n v="0"/>
    <n v="3467"/>
    <x v="388"/>
    <n v="743"/>
  </r>
  <r>
    <x v="16"/>
    <x v="30"/>
    <x v="1"/>
    <x v="5045"/>
    <n v="14.7"/>
    <n v="2342"/>
    <x v="386"/>
    <n v="751"/>
  </r>
  <r>
    <x v="16"/>
    <x v="30"/>
    <x v="2"/>
    <x v="5046"/>
    <n v="0.9"/>
    <n v="3432"/>
    <x v="386"/>
    <n v="820"/>
  </r>
  <r>
    <x v="16"/>
    <x v="30"/>
    <x v="3"/>
    <x v="4712"/>
    <n v="6.5"/>
    <n v="723"/>
    <x v="386"/>
    <n v="874"/>
  </r>
  <r>
    <x v="16"/>
    <x v="30"/>
    <x v="4"/>
    <x v="4152"/>
    <n v="1.7"/>
    <n v="1693"/>
    <x v="394"/>
    <n v="1066"/>
  </r>
  <r>
    <x v="16"/>
    <x v="30"/>
    <x v="5"/>
    <x v="5047"/>
    <n v="-1.8"/>
    <n v="1811"/>
    <x v="394"/>
    <n v="1076"/>
  </r>
  <r>
    <x v="16"/>
    <x v="30"/>
    <x v="6"/>
    <x v="5048"/>
    <n v="6.1"/>
    <n v="2568"/>
    <x v="394"/>
    <n v="1143"/>
  </r>
  <r>
    <x v="16"/>
    <x v="30"/>
    <x v="7"/>
    <x v="3083"/>
    <n v="2.1"/>
    <n v="2469"/>
    <x v="394"/>
    <n v="1221"/>
  </r>
  <r>
    <x v="16"/>
    <x v="30"/>
    <x v="8"/>
    <x v="5049"/>
    <n v="3.7"/>
    <n v="3637"/>
    <x v="394"/>
    <n v="1201"/>
  </r>
  <r>
    <x v="16"/>
    <x v="30"/>
    <x v="9"/>
    <x v="3964"/>
    <n v="10.6"/>
    <n v="3408"/>
    <x v="395"/>
    <n v="1310"/>
  </r>
  <r>
    <x v="16"/>
    <x v="30"/>
    <x v="10"/>
    <x v="456"/>
    <n v="0"/>
    <n v="0"/>
    <x v="327"/>
    <n v="0"/>
  </r>
  <r>
    <x v="16"/>
    <x v="30"/>
    <x v="11"/>
    <x v="517"/>
    <n v="0"/>
    <m/>
    <x v="255"/>
    <m/>
  </r>
  <r>
    <x v="16"/>
    <x v="31"/>
    <x v="0"/>
    <x v="5050"/>
    <n v="0"/>
    <n v="5482"/>
    <x v="255"/>
    <m/>
  </r>
  <r>
    <x v="16"/>
    <x v="31"/>
    <x v="1"/>
    <x v="5051"/>
    <n v="-5.7"/>
    <n v="5222"/>
    <x v="255"/>
    <m/>
  </r>
  <r>
    <x v="16"/>
    <x v="31"/>
    <x v="2"/>
    <x v="5052"/>
    <n v="4"/>
    <n v="6268"/>
    <x v="255"/>
    <m/>
  </r>
  <r>
    <x v="16"/>
    <x v="31"/>
    <x v="3"/>
    <x v="5053"/>
    <n v="6.3"/>
    <n v="6954"/>
    <x v="255"/>
    <m/>
  </r>
  <r>
    <x v="16"/>
    <x v="31"/>
    <x v="4"/>
    <x v="2447"/>
    <n v="4.2"/>
    <n v="8807"/>
    <x v="255"/>
    <m/>
  </r>
  <r>
    <x v="16"/>
    <x v="31"/>
    <x v="5"/>
    <x v="3834"/>
    <n v="4.5999999999999996"/>
    <n v="10178"/>
    <x v="255"/>
    <m/>
  </r>
  <r>
    <x v="16"/>
    <x v="31"/>
    <x v="6"/>
    <x v="5054"/>
    <n v="4.7"/>
    <n v="10660"/>
    <x v="255"/>
    <m/>
  </r>
  <r>
    <x v="16"/>
    <x v="31"/>
    <x v="7"/>
    <x v="3922"/>
    <n v="5.2"/>
    <n v="9624"/>
    <x v="255"/>
    <m/>
  </r>
  <r>
    <x v="16"/>
    <x v="31"/>
    <x v="8"/>
    <x v="2934"/>
    <n v="0"/>
    <n v="9758"/>
    <x v="255"/>
    <m/>
  </r>
  <r>
    <x v="16"/>
    <x v="31"/>
    <x v="9"/>
    <x v="5055"/>
    <n v="2"/>
    <n v="13094"/>
    <x v="255"/>
    <m/>
  </r>
  <r>
    <x v="16"/>
    <x v="31"/>
    <x v="10"/>
    <x v="456"/>
    <n v="0"/>
    <n v="0"/>
    <x v="327"/>
    <n v="0"/>
  </r>
  <r>
    <x v="16"/>
    <x v="31"/>
    <x v="11"/>
    <x v="517"/>
    <n v="0"/>
    <m/>
    <x v="255"/>
    <m/>
  </r>
  <r>
    <x v="16"/>
    <x v="32"/>
    <x v="0"/>
    <x v="3913"/>
    <n v="0"/>
    <n v="1501"/>
    <x v="434"/>
    <n v="4962"/>
  </r>
  <r>
    <x v="16"/>
    <x v="32"/>
    <x v="1"/>
    <x v="5056"/>
    <n v="4"/>
    <n v="1707"/>
    <x v="153"/>
    <n v="5316"/>
  </r>
  <r>
    <x v="16"/>
    <x v="32"/>
    <x v="2"/>
    <x v="5057"/>
    <n v="-3.9"/>
    <n v="1119"/>
    <x v="697"/>
    <n v="5527"/>
  </r>
  <r>
    <x v="16"/>
    <x v="32"/>
    <x v="3"/>
    <x v="5058"/>
    <n v="13.4"/>
    <n v="1228"/>
    <x v="738"/>
    <n v="5990"/>
  </r>
  <r>
    <x v="16"/>
    <x v="32"/>
    <x v="4"/>
    <x v="2347"/>
    <n v="7"/>
    <n v="2315"/>
    <x v="129"/>
    <n v="6532"/>
  </r>
  <r>
    <x v="16"/>
    <x v="32"/>
    <x v="5"/>
    <x v="5059"/>
    <n v="9.1"/>
    <n v="2672"/>
    <x v="402"/>
    <n v="7267"/>
  </r>
  <r>
    <x v="16"/>
    <x v="32"/>
    <x v="6"/>
    <x v="5060"/>
    <n v="2.4"/>
    <n v="1322"/>
    <x v="699"/>
    <n v="7819"/>
  </r>
  <r>
    <x v="16"/>
    <x v="32"/>
    <x v="7"/>
    <x v="5061"/>
    <n v="-4.8"/>
    <n v="1951"/>
    <x v="404"/>
    <n v="7932"/>
  </r>
  <r>
    <x v="16"/>
    <x v="32"/>
    <x v="8"/>
    <x v="5062"/>
    <n v="-8.5"/>
    <n v="3649"/>
    <x v="457"/>
    <n v="7247"/>
  </r>
  <r>
    <x v="16"/>
    <x v="32"/>
    <x v="9"/>
    <x v="5063"/>
    <n v="19"/>
    <n v="3013"/>
    <x v="403"/>
    <n v="8158"/>
  </r>
  <r>
    <x v="16"/>
    <x v="32"/>
    <x v="10"/>
    <x v="456"/>
    <n v="0"/>
    <n v="0"/>
    <x v="327"/>
    <n v="0"/>
  </r>
  <r>
    <x v="16"/>
    <x v="32"/>
    <x v="11"/>
    <x v="517"/>
    <n v="0"/>
    <m/>
    <x v="255"/>
    <m/>
  </r>
  <r>
    <x v="16"/>
    <x v="33"/>
    <x v="0"/>
    <x v="810"/>
    <n v="0"/>
    <n v="254"/>
    <x v="499"/>
    <n v="2286"/>
  </r>
  <r>
    <x v="16"/>
    <x v="33"/>
    <x v="1"/>
    <x v="5064"/>
    <n v="-20.6"/>
    <n v="64"/>
    <x v="108"/>
    <n v="1994"/>
  </r>
  <r>
    <x v="16"/>
    <x v="33"/>
    <x v="2"/>
    <x v="5065"/>
    <n v="6"/>
    <n v="176"/>
    <x v="580"/>
    <n v="2274"/>
  </r>
  <r>
    <x v="16"/>
    <x v="33"/>
    <x v="3"/>
    <x v="5066"/>
    <n v="14.6"/>
    <n v="243"/>
    <x v="524"/>
    <n v="3198"/>
  </r>
  <r>
    <x v="16"/>
    <x v="33"/>
    <x v="4"/>
    <x v="5067"/>
    <n v="1.5"/>
    <n v="218"/>
    <x v="104"/>
    <n v="2983"/>
  </r>
  <r>
    <x v="16"/>
    <x v="33"/>
    <x v="5"/>
    <x v="2776"/>
    <n v="1.3"/>
    <n v="181"/>
    <x v="427"/>
    <n v="3182"/>
  </r>
  <r>
    <x v="16"/>
    <x v="33"/>
    <x v="6"/>
    <x v="5068"/>
    <n v="-2.1"/>
    <n v="247"/>
    <x v="501"/>
    <n v="3253"/>
  </r>
  <r>
    <x v="16"/>
    <x v="33"/>
    <x v="7"/>
    <x v="5069"/>
    <n v="-0.8"/>
    <n v="256"/>
    <x v="428"/>
    <n v="3300"/>
  </r>
  <r>
    <x v="16"/>
    <x v="33"/>
    <x v="8"/>
    <x v="5070"/>
    <n v="4.2"/>
    <n v="224"/>
    <x v="156"/>
    <n v="3768"/>
  </r>
  <r>
    <x v="16"/>
    <x v="33"/>
    <x v="9"/>
    <x v="5071"/>
    <n v="10.199999999999999"/>
    <n v="446"/>
    <x v="433"/>
    <n v="4064"/>
  </r>
  <r>
    <x v="16"/>
    <x v="33"/>
    <x v="10"/>
    <x v="456"/>
    <n v="0"/>
    <n v="0"/>
    <x v="327"/>
    <n v="0"/>
  </r>
  <r>
    <x v="16"/>
    <x v="33"/>
    <x v="11"/>
    <x v="517"/>
    <n v="0"/>
    <m/>
    <x v="255"/>
    <m/>
  </r>
  <r>
    <x v="16"/>
    <x v="34"/>
    <x v="0"/>
    <x v="2195"/>
    <n v="0"/>
    <n v="3183"/>
    <x v="128"/>
    <n v="4391"/>
  </r>
  <r>
    <x v="16"/>
    <x v="34"/>
    <x v="1"/>
    <x v="4896"/>
    <n v="4.2"/>
    <n v="3099"/>
    <x v="434"/>
    <n v="4737"/>
  </r>
  <r>
    <x v="16"/>
    <x v="34"/>
    <x v="2"/>
    <x v="3458"/>
    <n v="6.6"/>
    <n v="3029"/>
    <x v="153"/>
    <n v="5113"/>
  </r>
  <r>
    <x v="16"/>
    <x v="34"/>
    <x v="3"/>
    <x v="5072"/>
    <n v="2.6"/>
    <n v="3562"/>
    <x v="697"/>
    <n v="5370"/>
  </r>
  <r>
    <x v="16"/>
    <x v="34"/>
    <x v="4"/>
    <x v="5073"/>
    <n v="0.5"/>
    <n v="3378"/>
    <x v="435"/>
    <n v="5635"/>
  </r>
  <r>
    <x v="16"/>
    <x v="34"/>
    <x v="5"/>
    <x v="5074"/>
    <n v="4.2"/>
    <n v="4262"/>
    <x v="125"/>
    <n v="6099"/>
  </r>
  <r>
    <x v="16"/>
    <x v="34"/>
    <x v="6"/>
    <x v="5075"/>
    <n v="7.6"/>
    <n v="4502"/>
    <x v="723"/>
    <n v="6613"/>
  </r>
  <r>
    <x v="16"/>
    <x v="34"/>
    <x v="7"/>
    <x v="5076"/>
    <n v="1.9"/>
    <n v="5272"/>
    <x v="404"/>
    <n v="6708"/>
  </r>
  <r>
    <x v="16"/>
    <x v="34"/>
    <x v="8"/>
    <x v="4751"/>
    <n v="-2"/>
    <n v="5201"/>
    <x v="123"/>
    <n v="6649"/>
  </r>
  <r>
    <x v="16"/>
    <x v="34"/>
    <x v="9"/>
    <x v="4831"/>
    <n v="10.7"/>
    <n v="6206"/>
    <x v="460"/>
    <n v="7440"/>
  </r>
  <r>
    <x v="16"/>
    <x v="34"/>
    <x v="10"/>
    <x v="456"/>
    <n v="0"/>
    <n v="0"/>
    <x v="327"/>
    <n v="0"/>
  </r>
  <r>
    <x v="16"/>
    <x v="34"/>
    <x v="11"/>
    <x v="517"/>
    <n v="0"/>
    <m/>
    <x v="255"/>
    <m/>
  </r>
  <r>
    <x v="16"/>
    <x v="35"/>
    <x v="0"/>
    <x v="5077"/>
    <n v="0"/>
    <n v="2876"/>
    <x v="102"/>
    <n v="6954"/>
  </r>
  <r>
    <x v="16"/>
    <x v="35"/>
    <x v="1"/>
    <x v="5078"/>
    <n v="-0.3"/>
    <n v="3276"/>
    <x v="29"/>
    <n v="7426"/>
  </r>
  <r>
    <x v="16"/>
    <x v="35"/>
    <x v="2"/>
    <x v="5079"/>
    <n v="4"/>
    <n v="3390"/>
    <x v="509"/>
    <n v="7816"/>
  </r>
  <r>
    <x v="16"/>
    <x v="35"/>
    <x v="3"/>
    <x v="5080"/>
    <n v="0.1"/>
    <n v="3782"/>
    <x v="497"/>
    <n v="8179"/>
  </r>
  <r>
    <x v="16"/>
    <x v="35"/>
    <x v="4"/>
    <x v="5081"/>
    <n v="0.6"/>
    <n v="3316"/>
    <x v="167"/>
    <n v="8598"/>
  </r>
  <r>
    <x v="16"/>
    <x v="35"/>
    <x v="5"/>
    <x v="5082"/>
    <n v="6.5"/>
    <n v="3881"/>
    <x v="117"/>
    <n v="9184"/>
  </r>
  <r>
    <x v="16"/>
    <x v="35"/>
    <x v="6"/>
    <x v="5083"/>
    <n v="-0.9"/>
    <n v="4079"/>
    <x v="480"/>
    <n v="9465"/>
  </r>
  <r>
    <x v="16"/>
    <x v="35"/>
    <x v="7"/>
    <x v="5084"/>
    <n v="2.1"/>
    <n v="4467"/>
    <x v="215"/>
    <n v="9917"/>
  </r>
  <r>
    <x v="16"/>
    <x v="35"/>
    <x v="8"/>
    <x v="5085"/>
    <n v="6.6"/>
    <n v="4678"/>
    <x v="507"/>
    <n v="10421"/>
  </r>
  <r>
    <x v="16"/>
    <x v="35"/>
    <x v="9"/>
    <x v="5086"/>
    <n v="6.5"/>
    <n v="5473"/>
    <x v="159"/>
    <n v="11350"/>
  </r>
  <r>
    <x v="16"/>
    <x v="35"/>
    <x v="10"/>
    <x v="456"/>
    <n v="0"/>
    <n v="0"/>
    <x v="327"/>
    <n v="0"/>
  </r>
  <r>
    <x v="16"/>
    <x v="35"/>
    <x v="11"/>
    <x v="517"/>
    <n v="0"/>
    <m/>
    <x v="255"/>
    <m/>
  </r>
  <r>
    <x v="16"/>
    <x v="36"/>
    <x v="0"/>
    <x v="5087"/>
    <n v="0"/>
    <n v="1127"/>
    <x v="443"/>
    <n v="11101"/>
  </r>
  <r>
    <x v="16"/>
    <x v="36"/>
    <x v="1"/>
    <x v="5088"/>
    <n v="-1.6"/>
    <n v="1345"/>
    <x v="142"/>
    <n v="11584"/>
  </r>
  <r>
    <x v="16"/>
    <x v="36"/>
    <x v="2"/>
    <x v="5089"/>
    <n v="0.1"/>
    <n v="1090"/>
    <x v="142"/>
    <n v="12052"/>
  </r>
  <r>
    <x v="16"/>
    <x v="36"/>
    <x v="3"/>
    <x v="5090"/>
    <n v="-0.6"/>
    <n v="1294"/>
    <x v="682"/>
    <n v="12832"/>
  </r>
  <r>
    <x v="16"/>
    <x v="36"/>
    <x v="4"/>
    <x v="5091"/>
    <n v="5.0999999999999996"/>
    <n v="1637"/>
    <x v="612"/>
    <n v="13956"/>
  </r>
  <r>
    <x v="16"/>
    <x v="36"/>
    <x v="5"/>
    <x v="5092"/>
    <n v="0.9"/>
    <n v="1872"/>
    <x v="603"/>
    <n v="14878"/>
  </r>
  <r>
    <x v="16"/>
    <x v="36"/>
    <x v="6"/>
    <x v="5093"/>
    <n v="1.7"/>
    <n v="2072"/>
    <x v="602"/>
    <n v="15874"/>
  </r>
  <r>
    <x v="16"/>
    <x v="36"/>
    <x v="7"/>
    <x v="5094"/>
    <n v="2.1"/>
    <n v="1912"/>
    <x v="626"/>
    <n v="16601"/>
  </r>
  <r>
    <x v="16"/>
    <x v="36"/>
    <x v="8"/>
    <x v="5095"/>
    <n v="2.6"/>
    <n v="1832"/>
    <x v="890"/>
    <n v="17514"/>
  </r>
  <r>
    <x v="16"/>
    <x v="36"/>
    <x v="9"/>
    <x v="5096"/>
    <n v="5.8"/>
    <n v="1874"/>
    <x v="891"/>
    <n v="19134"/>
  </r>
  <r>
    <x v="16"/>
    <x v="36"/>
    <x v="10"/>
    <x v="456"/>
    <n v="0"/>
    <n v="0"/>
    <x v="327"/>
    <n v="0"/>
  </r>
  <r>
    <x v="16"/>
    <x v="36"/>
    <x v="11"/>
    <x v="517"/>
    <n v="0"/>
    <m/>
    <x v="255"/>
    <m/>
  </r>
  <r>
    <x v="16"/>
    <x v="37"/>
    <x v="0"/>
    <x v="5097"/>
    <n v="0"/>
    <n v="386"/>
    <x v="36"/>
    <n v="1701"/>
  </r>
  <r>
    <x v="16"/>
    <x v="37"/>
    <x v="1"/>
    <x v="5098"/>
    <n v="-1.7"/>
    <n v="424"/>
    <x v="397"/>
    <n v="1833"/>
  </r>
  <r>
    <x v="16"/>
    <x v="37"/>
    <x v="2"/>
    <x v="2458"/>
    <n v="8.3000000000000007"/>
    <n v="411"/>
    <x v="110"/>
    <n v="2030"/>
  </r>
  <r>
    <x v="16"/>
    <x v="37"/>
    <x v="3"/>
    <x v="4506"/>
    <n v="-3.6"/>
    <n v="403"/>
    <x v="422"/>
    <n v="2071"/>
  </r>
  <r>
    <x v="16"/>
    <x v="37"/>
    <x v="4"/>
    <x v="5099"/>
    <n v="4.0999999999999996"/>
    <n v="414"/>
    <x v="110"/>
    <n v="2192"/>
  </r>
  <r>
    <x v="16"/>
    <x v="37"/>
    <x v="5"/>
    <x v="5100"/>
    <n v="-12.8"/>
    <n v="397"/>
    <x v="422"/>
    <n v="1892"/>
  </r>
  <r>
    <x v="16"/>
    <x v="37"/>
    <x v="6"/>
    <x v="981"/>
    <n v="5.7"/>
    <n v="512"/>
    <x v="582"/>
    <n v="2011"/>
  </r>
  <r>
    <x v="16"/>
    <x v="37"/>
    <x v="7"/>
    <x v="1735"/>
    <n v="1.5"/>
    <n v="397"/>
    <x v="579"/>
    <n v="2052"/>
  </r>
  <r>
    <x v="16"/>
    <x v="37"/>
    <x v="8"/>
    <x v="5101"/>
    <n v="-4.5"/>
    <n v="374"/>
    <x v="90"/>
    <n v="2024"/>
  </r>
  <r>
    <x v="16"/>
    <x v="37"/>
    <x v="9"/>
    <x v="5102"/>
    <n v="3.2"/>
    <n v="498"/>
    <x v="739"/>
    <n v="2200"/>
  </r>
  <r>
    <x v="16"/>
    <x v="37"/>
    <x v="10"/>
    <x v="456"/>
    <n v="0"/>
    <n v="0"/>
    <x v="327"/>
    <n v="0"/>
  </r>
  <r>
    <x v="16"/>
    <x v="37"/>
    <x v="11"/>
    <x v="517"/>
    <n v="0"/>
    <m/>
    <x v="255"/>
    <m/>
  </r>
  <r>
    <x v="16"/>
    <x v="38"/>
    <x v="0"/>
    <x v="456"/>
    <n v="0"/>
    <n v="0"/>
    <x v="327"/>
    <n v="0"/>
  </r>
  <r>
    <x v="16"/>
    <x v="38"/>
    <x v="1"/>
    <x v="456"/>
    <n v="0"/>
    <n v="0"/>
    <x v="327"/>
    <n v="0"/>
  </r>
  <r>
    <x v="16"/>
    <x v="38"/>
    <x v="2"/>
    <x v="456"/>
    <n v="0"/>
    <n v="0"/>
    <x v="327"/>
    <n v="0"/>
  </r>
  <r>
    <x v="16"/>
    <x v="38"/>
    <x v="3"/>
    <x v="456"/>
    <n v="0"/>
    <n v="0"/>
    <x v="327"/>
    <n v="0"/>
  </r>
  <r>
    <x v="16"/>
    <x v="38"/>
    <x v="4"/>
    <x v="456"/>
    <n v="0"/>
    <n v="0"/>
    <x v="327"/>
    <n v="0"/>
  </r>
  <r>
    <x v="16"/>
    <x v="38"/>
    <x v="5"/>
    <x v="456"/>
    <n v="0"/>
    <n v="0"/>
    <x v="327"/>
    <n v="0"/>
  </r>
  <r>
    <x v="16"/>
    <x v="38"/>
    <x v="6"/>
    <x v="456"/>
    <n v="0"/>
    <n v="0"/>
    <x v="327"/>
    <n v="0"/>
  </r>
  <r>
    <x v="16"/>
    <x v="38"/>
    <x v="7"/>
    <x v="456"/>
    <n v="0"/>
    <n v="0"/>
    <x v="327"/>
    <n v="0"/>
  </r>
  <r>
    <x v="16"/>
    <x v="38"/>
    <x v="8"/>
    <x v="456"/>
    <n v="0"/>
    <n v="0"/>
    <x v="327"/>
    <n v="0"/>
  </r>
  <r>
    <x v="16"/>
    <x v="38"/>
    <x v="9"/>
    <x v="456"/>
    <n v="0"/>
    <n v="0"/>
    <x v="327"/>
    <n v="0"/>
  </r>
  <r>
    <x v="16"/>
    <x v="38"/>
    <x v="10"/>
    <x v="456"/>
    <n v="0"/>
    <n v="0"/>
    <x v="327"/>
    <n v="0"/>
  </r>
  <r>
    <x v="16"/>
    <x v="38"/>
    <x v="11"/>
    <x v="456"/>
    <n v="0"/>
    <n v="0"/>
    <x v="327"/>
    <n v="0"/>
  </r>
  <r>
    <x v="16"/>
    <x v="39"/>
    <x v="0"/>
    <x v="5103"/>
    <n v="0"/>
    <n v="7312"/>
    <x v="19"/>
    <n v="20840"/>
  </r>
  <r>
    <x v="16"/>
    <x v="39"/>
    <x v="1"/>
    <x v="5104"/>
    <n v="-0.1"/>
    <n v="7822"/>
    <x v="19"/>
    <n v="21951"/>
  </r>
  <r>
    <x v="16"/>
    <x v="39"/>
    <x v="2"/>
    <x v="5105"/>
    <n v="3.3"/>
    <n v="7523"/>
    <x v="493"/>
    <n v="23272"/>
  </r>
  <r>
    <x v="16"/>
    <x v="39"/>
    <x v="3"/>
    <x v="5106"/>
    <n v="0.4"/>
    <n v="8704"/>
    <x v="17"/>
    <n v="24469"/>
  </r>
  <r>
    <x v="16"/>
    <x v="39"/>
    <x v="4"/>
    <x v="5107"/>
    <n v="2.9"/>
    <n v="8602"/>
    <x v="16"/>
    <n v="26162"/>
  </r>
  <r>
    <x v="16"/>
    <x v="39"/>
    <x v="5"/>
    <x v="5108"/>
    <n v="2.5"/>
    <n v="10200"/>
    <x v="892"/>
    <n v="27846"/>
  </r>
  <r>
    <x v="16"/>
    <x v="39"/>
    <x v="6"/>
    <x v="5109"/>
    <n v="2.4"/>
    <n v="10968"/>
    <x v="893"/>
    <n v="29548"/>
  </r>
  <r>
    <x v="16"/>
    <x v="39"/>
    <x v="7"/>
    <x v="5110"/>
    <n v="2.1"/>
    <n v="11989"/>
    <x v="845"/>
    <n v="30825"/>
  </r>
  <r>
    <x v="16"/>
    <x v="39"/>
    <x v="8"/>
    <x v="5111"/>
    <n v="2.2000000000000002"/>
    <n v="11882"/>
    <x v="794"/>
    <n v="31789"/>
  </r>
  <r>
    <x v="16"/>
    <x v="39"/>
    <x v="9"/>
    <x v="5112"/>
    <n v="7.8"/>
    <n v="13879"/>
    <x v="894"/>
    <n v="35010"/>
  </r>
  <r>
    <x v="16"/>
    <x v="39"/>
    <x v="10"/>
    <x v="456"/>
    <n v="0"/>
    <n v="0"/>
    <x v="327"/>
    <n v="0"/>
  </r>
  <r>
    <x v="16"/>
    <x v="39"/>
    <x v="11"/>
    <x v="517"/>
    <n v="0"/>
    <m/>
    <x v="255"/>
    <m/>
  </r>
  <r>
    <x v="16"/>
    <x v="40"/>
    <x v="0"/>
    <x v="5113"/>
    <n v="0"/>
    <n v="4844"/>
    <x v="512"/>
    <n v="10360"/>
  </r>
  <r>
    <x v="16"/>
    <x v="40"/>
    <x v="1"/>
    <x v="5114"/>
    <n v="1.3"/>
    <n v="5208"/>
    <x v="194"/>
    <n v="11009"/>
  </r>
  <r>
    <x v="16"/>
    <x v="40"/>
    <x v="2"/>
    <x v="5115"/>
    <n v="1.8"/>
    <n v="4950"/>
    <x v="199"/>
    <n v="11753"/>
  </r>
  <r>
    <x v="16"/>
    <x v="40"/>
    <x v="3"/>
    <x v="5116"/>
    <n v="-1.1000000000000001"/>
    <n v="5293"/>
    <x v="150"/>
    <n v="12258"/>
  </r>
  <r>
    <x v="16"/>
    <x v="40"/>
    <x v="4"/>
    <x v="15"/>
    <n v="2"/>
    <n v="5320"/>
    <x v="537"/>
    <n v="12973"/>
  </r>
  <r>
    <x v="16"/>
    <x v="40"/>
    <x v="5"/>
    <x v="5117"/>
    <n v="4.4000000000000004"/>
    <n v="6328"/>
    <x v="538"/>
    <n v="13854"/>
  </r>
  <r>
    <x v="16"/>
    <x v="40"/>
    <x v="6"/>
    <x v="5118"/>
    <n v="1.9"/>
    <n v="7151"/>
    <x v="677"/>
    <n v="14695"/>
  </r>
  <r>
    <x v="16"/>
    <x v="40"/>
    <x v="7"/>
    <x v="5119"/>
    <n v="2.9"/>
    <n v="7392"/>
    <x v="58"/>
    <n v="15424"/>
  </r>
  <r>
    <x v="16"/>
    <x v="40"/>
    <x v="8"/>
    <x v="5120"/>
    <n v="2.5"/>
    <n v="7569"/>
    <x v="540"/>
    <n v="15730"/>
  </r>
  <r>
    <x v="16"/>
    <x v="40"/>
    <x v="9"/>
    <x v="5121"/>
    <n v="13.5"/>
    <n v="9343"/>
    <x v="52"/>
    <n v="18248"/>
  </r>
  <r>
    <x v="16"/>
    <x v="40"/>
    <x v="10"/>
    <x v="456"/>
    <n v="0"/>
    <n v="0"/>
    <x v="327"/>
    <n v="0"/>
  </r>
  <r>
    <x v="16"/>
    <x v="40"/>
    <x v="11"/>
    <x v="517"/>
    <n v="0"/>
    <m/>
    <x v="255"/>
    <m/>
  </r>
  <r>
    <x v="16"/>
    <x v="41"/>
    <x v="0"/>
    <x v="5122"/>
    <n v="0"/>
    <n v="2468"/>
    <x v="464"/>
    <n v="10480"/>
  </r>
  <r>
    <x v="16"/>
    <x v="41"/>
    <x v="1"/>
    <x v="5123"/>
    <n v="-1.8"/>
    <n v="2614"/>
    <x v="636"/>
    <n v="10942"/>
  </r>
  <r>
    <x v="16"/>
    <x v="41"/>
    <x v="2"/>
    <x v="5124"/>
    <n v="5.0999999999999996"/>
    <n v="2573"/>
    <x v="464"/>
    <n v="11519"/>
  </r>
  <r>
    <x v="16"/>
    <x v="41"/>
    <x v="3"/>
    <x v="5125"/>
    <n v="2.2000000000000002"/>
    <n v="3411"/>
    <x v="144"/>
    <n v="12211"/>
  </r>
  <r>
    <x v="16"/>
    <x v="41"/>
    <x v="4"/>
    <x v="5126"/>
    <n v="3.8"/>
    <n v="3282"/>
    <x v="441"/>
    <n v="13189"/>
  </r>
  <r>
    <x v="16"/>
    <x v="41"/>
    <x v="5"/>
    <x v="5127"/>
    <n v="0.3"/>
    <n v="3872"/>
    <x v="443"/>
    <n v="13992"/>
  </r>
  <r>
    <x v="16"/>
    <x v="41"/>
    <x v="6"/>
    <x v="282"/>
    <n v="3"/>
    <n v="3817"/>
    <x v="704"/>
    <n v="14853"/>
  </r>
  <r>
    <x v="16"/>
    <x v="41"/>
    <x v="7"/>
    <x v="5128"/>
    <n v="1.2"/>
    <n v="4597"/>
    <x v="822"/>
    <n v="15401"/>
  </r>
  <r>
    <x v="16"/>
    <x v="41"/>
    <x v="8"/>
    <x v="5129"/>
    <n v="1.7"/>
    <n v="4313"/>
    <x v="864"/>
    <n v="16059"/>
  </r>
  <r>
    <x v="16"/>
    <x v="41"/>
    <x v="9"/>
    <x v="5130"/>
    <n v="1.3"/>
    <n v="4536"/>
    <x v="612"/>
    <n v="16762"/>
  </r>
  <r>
    <x v="16"/>
    <x v="41"/>
    <x v="10"/>
    <x v="456"/>
    <n v="0"/>
    <n v="0"/>
    <x v="327"/>
    <n v="0"/>
  </r>
  <r>
    <x v="16"/>
    <x v="41"/>
    <x v="11"/>
    <x v="517"/>
    <n v="0"/>
    <m/>
    <x v="255"/>
    <m/>
  </r>
  <r>
    <x v="17"/>
    <x v="0"/>
    <x v="0"/>
    <x v="5131"/>
    <n v="0"/>
    <n v="10781"/>
    <x v="895"/>
    <n v="21669"/>
  </r>
  <r>
    <x v="17"/>
    <x v="0"/>
    <x v="1"/>
    <x v="5132"/>
    <n v="-1.8"/>
    <n v="8526"/>
    <x v="521"/>
    <n v="22619"/>
  </r>
  <r>
    <x v="17"/>
    <x v="0"/>
    <x v="2"/>
    <x v="5133"/>
    <n v="1.2"/>
    <n v="9551"/>
    <x v="849"/>
    <n v="23157"/>
  </r>
  <r>
    <x v="17"/>
    <x v="0"/>
    <x v="3"/>
    <x v="5134"/>
    <n v="3.5"/>
    <n v="11303"/>
    <x v="896"/>
    <n v="25139"/>
  </r>
  <r>
    <x v="17"/>
    <x v="0"/>
    <x v="4"/>
    <x v="5135"/>
    <n v="6.2"/>
    <n v="11526"/>
    <x v="897"/>
    <n v="26757"/>
  </r>
  <r>
    <x v="17"/>
    <x v="0"/>
    <x v="5"/>
    <x v="5136"/>
    <n v="1.2"/>
    <n v="10990"/>
    <x v="898"/>
    <n v="27878"/>
  </r>
  <r>
    <x v="17"/>
    <x v="0"/>
    <x v="6"/>
    <x v="5137"/>
    <n v="0.2"/>
    <n v="11733"/>
    <x v="897"/>
    <n v="28398"/>
  </r>
  <r>
    <x v="17"/>
    <x v="0"/>
    <x v="7"/>
    <x v="5138"/>
    <n v="2.4"/>
    <n v="15839"/>
    <x v="899"/>
    <n v="29324"/>
  </r>
  <r>
    <x v="17"/>
    <x v="0"/>
    <x v="8"/>
    <x v="5139"/>
    <n v="1.8"/>
    <n v="19850"/>
    <x v="900"/>
    <n v="30307"/>
  </r>
  <r>
    <x v="17"/>
    <x v="0"/>
    <x v="9"/>
    <x v="5140"/>
    <n v="0.6"/>
    <n v="16061"/>
    <x v="633"/>
    <n v="31183"/>
  </r>
  <r>
    <x v="17"/>
    <x v="0"/>
    <x v="10"/>
    <x v="456"/>
    <n v="0"/>
    <n v="0"/>
    <x v="327"/>
    <n v="0"/>
  </r>
  <r>
    <x v="17"/>
    <x v="0"/>
    <x v="11"/>
    <x v="517"/>
    <n v="0"/>
    <m/>
    <x v="255"/>
    <m/>
  </r>
  <r>
    <x v="17"/>
    <x v="1"/>
    <x v="0"/>
    <x v="5141"/>
    <n v="0"/>
    <n v="1284"/>
    <x v="91"/>
    <n v="453"/>
  </r>
  <r>
    <x v="17"/>
    <x v="1"/>
    <x v="1"/>
    <x v="5141"/>
    <n v="-3.6"/>
    <n v="236"/>
    <x v="92"/>
    <n v="447"/>
  </r>
  <r>
    <x v="17"/>
    <x v="1"/>
    <x v="2"/>
    <x v="1473"/>
    <n v="2.9"/>
    <n v="417"/>
    <x v="38"/>
    <n v="469"/>
  </r>
  <r>
    <x v="17"/>
    <x v="1"/>
    <x v="3"/>
    <x v="1449"/>
    <n v="-8.6999999999999993"/>
    <n v="365"/>
    <x v="91"/>
    <n v="493"/>
  </r>
  <r>
    <x v="17"/>
    <x v="1"/>
    <x v="4"/>
    <x v="4533"/>
    <n v="3"/>
    <n v="541"/>
    <x v="92"/>
    <n v="453"/>
  </r>
  <r>
    <x v="17"/>
    <x v="1"/>
    <x v="5"/>
    <x v="5142"/>
    <n v="-1.5"/>
    <n v="341"/>
    <x v="93"/>
    <n v="484"/>
  </r>
  <r>
    <x v="17"/>
    <x v="1"/>
    <x v="6"/>
    <x v="5143"/>
    <n v="-6.6"/>
    <n v="473"/>
    <x v="93"/>
    <n v="506"/>
  </r>
  <r>
    <x v="17"/>
    <x v="1"/>
    <x v="7"/>
    <x v="5144"/>
    <n v="5.8"/>
    <n v="496"/>
    <x v="445"/>
    <n v="520"/>
  </r>
  <r>
    <x v="17"/>
    <x v="1"/>
    <x v="8"/>
    <x v="5145"/>
    <n v="0.6"/>
    <n v="327"/>
    <x v="445"/>
    <n v="521"/>
  </r>
  <r>
    <x v="17"/>
    <x v="1"/>
    <x v="9"/>
    <x v="2949"/>
    <n v="-1.5"/>
    <n v="440"/>
    <x v="378"/>
    <n v="522"/>
  </r>
  <r>
    <x v="17"/>
    <x v="1"/>
    <x v="10"/>
    <x v="456"/>
    <n v="0"/>
    <n v="0"/>
    <x v="327"/>
    <n v="0"/>
  </r>
  <r>
    <x v="17"/>
    <x v="1"/>
    <x v="11"/>
    <x v="517"/>
    <n v="0"/>
    <m/>
    <x v="255"/>
    <m/>
  </r>
  <r>
    <x v="17"/>
    <x v="2"/>
    <x v="0"/>
    <x v="3810"/>
    <n v="0"/>
    <n v="203"/>
    <x v="390"/>
    <n v="161"/>
  </r>
  <r>
    <x v="17"/>
    <x v="2"/>
    <x v="1"/>
    <x v="2792"/>
    <n v="-27.4"/>
    <n v="87"/>
    <x v="391"/>
    <n v="185"/>
  </r>
  <r>
    <x v="17"/>
    <x v="2"/>
    <x v="2"/>
    <x v="5146"/>
    <n v="136.19999999999999"/>
    <n v="198"/>
    <x v="390"/>
    <n v="218"/>
  </r>
  <r>
    <x v="17"/>
    <x v="2"/>
    <x v="3"/>
    <x v="1855"/>
    <n v="24"/>
    <n v="410"/>
    <x v="390"/>
    <n v="264"/>
  </r>
  <r>
    <x v="17"/>
    <x v="2"/>
    <x v="4"/>
    <x v="2414"/>
    <n v="7.8"/>
    <n v="154"/>
    <x v="390"/>
    <n v="277"/>
  </r>
  <r>
    <x v="17"/>
    <x v="2"/>
    <x v="5"/>
    <x v="5147"/>
    <n v="-14.1"/>
    <n v="361"/>
    <x v="390"/>
    <n v="264"/>
  </r>
  <r>
    <x v="17"/>
    <x v="2"/>
    <x v="6"/>
    <x v="5148"/>
    <n v="26.2"/>
    <n v="159"/>
    <x v="390"/>
    <n v="304"/>
  </r>
  <r>
    <x v="17"/>
    <x v="2"/>
    <x v="7"/>
    <x v="2136"/>
    <n v="2.2999999999999998"/>
    <n v="192"/>
    <x v="389"/>
    <n v="299"/>
  </r>
  <r>
    <x v="17"/>
    <x v="2"/>
    <x v="8"/>
    <x v="5149"/>
    <n v="-37.799999999999997"/>
    <n v="549"/>
    <x v="389"/>
    <n v="423"/>
  </r>
  <r>
    <x v="17"/>
    <x v="2"/>
    <x v="9"/>
    <x v="5150"/>
    <n v="16.8"/>
    <n v="430"/>
    <x v="389"/>
    <n v="416"/>
  </r>
  <r>
    <x v="17"/>
    <x v="2"/>
    <x v="10"/>
    <x v="456"/>
    <n v="0"/>
    <n v="0"/>
    <x v="327"/>
    <n v="0"/>
  </r>
  <r>
    <x v="17"/>
    <x v="2"/>
    <x v="11"/>
    <x v="517"/>
    <n v="0"/>
    <m/>
    <x v="255"/>
    <m/>
  </r>
  <r>
    <x v="17"/>
    <x v="3"/>
    <x v="0"/>
    <x v="517"/>
    <n v="0"/>
    <m/>
    <x v="255"/>
    <m/>
  </r>
  <r>
    <x v="17"/>
    <x v="3"/>
    <x v="1"/>
    <x v="517"/>
    <n v="0"/>
    <m/>
    <x v="255"/>
    <m/>
  </r>
  <r>
    <x v="17"/>
    <x v="3"/>
    <x v="2"/>
    <x v="517"/>
    <n v="0"/>
    <m/>
    <x v="255"/>
    <m/>
  </r>
  <r>
    <x v="17"/>
    <x v="3"/>
    <x v="3"/>
    <x v="517"/>
    <n v="0"/>
    <m/>
    <x v="255"/>
    <m/>
  </r>
  <r>
    <x v="17"/>
    <x v="3"/>
    <x v="4"/>
    <x v="517"/>
    <n v="0"/>
    <m/>
    <x v="255"/>
    <m/>
  </r>
  <r>
    <x v="17"/>
    <x v="3"/>
    <x v="5"/>
    <x v="517"/>
    <n v="0"/>
    <m/>
    <x v="255"/>
    <m/>
  </r>
  <r>
    <x v="17"/>
    <x v="3"/>
    <x v="6"/>
    <x v="517"/>
    <n v="0"/>
    <m/>
    <x v="255"/>
    <m/>
  </r>
  <r>
    <x v="17"/>
    <x v="3"/>
    <x v="7"/>
    <x v="517"/>
    <n v="0"/>
    <m/>
    <x v="255"/>
    <m/>
  </r>
  <r>
    <x v="17"/>
    <x v="3"/>
    <x v="8"/>
    <x v="517"/>
    <n v="0"/>
    <m/>
    <x v="255"/>
    <m/>
  </r>
  <r>
    <x v="17"/>
    <x v="3"/>
    <x v="9"/>
    <x v="517"/>
    <n v="0"/>
    <m/>
    <x v="255"/>
    <m/>
  </r>
  <r>
    <x v="17"/>
    <x v="3"/>
    <x v="10"/>
    <x v="456"/>
    <n v="0"/>
    <n v="0"/>
    <x v="327"/>
    <n v="0"/>
  </r>
  <r>
    <x v="17"/>
    <x v="3"/>
    <x v="11"/>
    <x v="517"/>
    <n v="0"/>
    <m/>
    <x v="255"/>
    <m/>
  </r>
  <r>
    <x v="17"/>
    <x v="4"/>
    <x v="0"/>
    <x v="4478"/>
    <n v="0"/>
    <n v="0"/>
    <x v="390"/>
    <n v="569"/>
  </r>
  <r>
    <x v="17"/>
    <x v="4"/>
    <x v="1"/>
    <x v="2277"/>
    <n v="30.2"/>
    <n v="0"/>
    <x v="389"/>
    <n v="742"/>
  </r>
  <r>
    <x v="17"/>
    <x v="4"/>
    <x v="2"/>
    <x v="3504"/>
    <n v="-16.3"/>
    <n v="0"/>
    <x v="398"/>
    <n v="642"/>
  </r>
  <r>
    <x v="17"/>
    <x v="4"/>
    <x v="3"/>
    <x v="3212"/>
    <n v="29.4"/>
    <n v="1"/>
    <x v="398"/>
    <n v="819"/>
  </r>
  <r>
    <x v="17"/>
    <x v="4"/>
    <x v="4"/>
    <x v="751"/>
    <n v="0.8"/>
    <n v="108"/>
    <x v="399"/>
    <n v="963"/>
  </r>
  <r>
    <x v="17"/>
    <x v="4"/>
    <x v="5"/>
    <x v="4943"/>
    <n v="2.2000000000000002"/>
    <n v="99"/>
    <x v="400"/>
    <n v="1054"/>
  </r>
  <r>
    <x v="17"/>
    <x v="4"/>
    <x v="6"/>
    <x v="1405"/>
    <n v="-12.4"/>
    <n v="86"/>
    <x v="399"/>
    <n v="966"/>
  </r>
  <r>
    <x v="17"/>
    <x v="4"/>
    <x v="7"/>
    <x v="989"/>
    <n v="5.7"/>
    <n v="80"/>
    <x v="399"/>
    <n v="1037"/>
  </r>
  <r>
    <x v="17"/>
    <x v="4"/>
    <x v="8"/>
    <x v="4842"/>
    <n v="-3.1"/>
    <n v="11"/>
    <x v="398"/>
    <n v="1053"/>
  </r>
  <r>
    <x v="17"/>
    <x v="4"/>
    <x v="9"/>
    <x v="3379"/>
    <n v="-10.5"/>
    <n v="68"/>
    <x v="389"/>
    <n v="923"/>
  </r>
  <r>
    <x v="17"/>
    <x v="4"/>
    <x v="10"/>
    <x v="456"/>
    <n v="0"/>
    <n v="0"/>
    <x v="327"/>
    <n v="0"/>
  </r>
  <r>
    <x v="17"/>
    <x v="4"/>
    <x v="11"/>
    <x v="517"/>
    <n v="0"/>
    <m/>
    <x v="255"/>
    <m/>
  </r>
  <r>
    <x v="17"/>
    <x v="5"/>
    <x v="0"/>
    <x v="1431"/>
    <n v="0"/>
    <n v="0"/>
    <x v="391"/>
    <n v="536"/>
  </r>
  <r>
    <x v="17"/>
    <x v="5"/>
    <x v="1"/>
    <x v="2111"/>
    <n v="23.9"/>
    <n v="0"/>
    <x v="389"/>
    <n v="660"/>
  </r>
  <r>
    <x v="17"/>
    <x v="5"/>
    <x v="2"/>
    <x v="2486"/>
    <n v="-19"/>
    <n v="0"/>
    <x v="390"/>
    <n v="541"/>
  </r>
  <r>
    <x v="17"/>
    <x v="5"/>
    <x v="3"/>
    <x v="2105"/>
    <n v="20.9"/>
    <n v="0"/>
    <x v="389"/>
    <n v="721"/>
  </r>
  <r>
    <x v="17"/>
    <x v="5"/>
    <x v="4"/>
    <x v="5151"/>
    <n v="8.3000000000000007"/>
    <n v="93"/>
    <x v="398"/>
    <n v="807"/>
  </r>
  <r>
    <x v="17"/>
    <x v="5"/>
    <x v="5"/>
    <x v="5152"/>
    <n v="6.8"/>
    <n v="96"/>
    <x v="398"/>
    <n v="877"/>
  </r>
  <r>
    <x v="17"/>
    <x v="5"/>
    <x v="6"/>
    <x v="601"/>
    <n v="-10.8"/>
    <n v="82"/>
    <x v="389"/>
    <n v="811"/>
  </r>
  <r>
    <x v="17"/>
    <x v="5"/>
    <x v="7"/>
    <x v="5153"/>
    <n v="13.3"/>
    <n v="72"/>
    <x v="398"/>
    <n v="965"/>
  </r>
  <r>
    <x v="17"/>
    <x v="5"/>
    <x v="8"/>
    <x v="3141"/>
    <n v="-4.5"/>
    <n v="72"/>
    <x v="389"/>
    <n v="972"/>
  </r>
  <r>
    <x v="17"/>
    <x v="5"/>
    <x v="9"/>
    <x v="3595"/>
    <n v="-8.6"/>
    <n v="72"/>
    <x v="389"/>
    <n v="888"/>
  </r>
  <r>
    <x v="17"/>
    <x v="5"/>
    <x v="10"/>
    <x v="456"/>
    <n v="0"/>
    <n v="0"/>
    <x v="327"/>
    <n v="0"/>
  </r>
  <r>
    <x v="17"/>
    <x v="5"/>
    <x v="11"/>
    <x v="517"/>
    <n v="0"/>
    <m/>
    <x v="255"/>
    <m/>
  </r>
  <r>
    <x v="17"/>
    <x v="6"/>
    <x v="0"/>
    <x v="4108"/>
    <n v="0"/>
    <n v="0"/>
    <x v="327"/>
    <n v="33"/>
  </r>
  <r>
    <x v="17"/>
    <x v="6"/>
    <x v="1"/>
    <x v="585"/>
    <n v="107.7"/>
    <n v="0"/>
    <x v="256"/>
    <n v="82"/>
  </r>
  <r>
    <x v="17"/>
    <x v="6"/>
    <x v="2"/>
    <x v="3369"/>
    <n v="-0.4"/>
    <n v="0"/>
    <x v="256"/>
    <n v="101"/>
  </r>
  <r>
    <x v="17"/>
    <x v="6"/>
    <x v="3"/>
    <x v="3263"/>
    <n v="71.2"/>
    <n v="1"/>
    <x v="256"/>
    <n v="98"/>
  </r>
  <r>
    <x v="17"/>
    <x v="6"/>
    <x v="4"/>
    <x v="5154"/>
    <n v="-23.7"/>
    <n v="15"/>
    <x v="192"/>
    <n v="156"/>
  </r>
  <r>
    <x v="17"/>
    <x v="6"/>
    <x v="5"/>
    <x v="3534"/>
    <n v="-20.7"/>
    <n v="3"/>
    <x v="192"/>
    <n v="177"/>
  </r>
  <r>
    <x v="17"/>
    <x v="6"/>
    <x v="6"/>
    <x v="4451"/>
    <n v="-22.3"/>
    <n v="4"/>
    <x v="192"/>
    <n v="155"/>
  </r>
  <r>
    <x v="17"/>
    <x v="6"/>
    <x v="7"/>
    <x v="1451"/>
    <n v="-47.6"/>
    <n v="8"/>
    <x v="256"/>
    <n v="72"/>
  </r>
  <r>
    <x v="17"/>
    <x v="6"/>
    <x v="8"/>
    <x v="2737"/>
    <n v="18.2"/>
    <n v="-61"/>
    <x v="256"/>
    <n v="81"/>
  </r>
  <r>
    <x v="17"/>
    <x v="6"/>
    <x v="9"/>
    <x v="2710"/>
    <n v="-44.1"/>
    <n v="-4"/>
    <x v="327"/>
    <n v="35"/>
  </r>
  <r>
    <x v="17"/>
    <x v="6"/>
    <x v="10"/>
    <x v="456"/>
    <n v="0"/>
    <n v="0"/>
    <x v="327"/>
    <n v="0"/>
  </r>
  <r>
    <x v="17"/>
    <x v="6"/>
    <x v="11"/>
    <x v="517"/>
    <n v="0"/>
    <m/>
    <x v="255"/>
    <m/>
  </r>
  <r>
    <x v="17"/>
    <x v="7"/>
    <x v="0"/>
    <x v="5155"/>
    <n v="0"/>
    <n v="839"/>
    <x v="601"/>
    <n v="2876"/>
  </r>
  <r>
    <x v="17"/>
    <x v="7"/>
    <x v="1"/>
    <x v="5156"/>
    <n v="-19.899999999999999"/>
    <n v="644"/>
    <x v="739"/>
    <n v="2812"/>
  </r>
  <r>
    <x v="17"/>
    <x v="7"/>
    <x v="2"/>
    <x v="1417"/>
    <n v="14.2"/>
    <n v="812"/>
    <x v="739"/>
    <n v="2690"/>
  </r>
  <r>
    <x v="17"/>
    <x v="7"/>
    <x v="3"/>
    <x v="3861"/>
    <n v="-3.5"/>
    <n v="1043"/>
    <x v="581"/>
    <n v="3159"/>
  </r>
  <r>
    <x v="17"/>
    <x v="7"/>
    <x v="4"/>
    <x v="5157"/>
    <n v="29.4"/>
    <n v="961"/>
    <x v="600"/>
    <n v="3137"/>
  </r>
  <r>
    <x v="17"/>
    <x v="7"/>
    <x v="5"/>
    <x v="5158"/>
    <n v="9.6"/>
    <n v="136"/>
    <x v="108"/>
    <n v="3196"/>
  </r>
  <r>
    <x v="17"/>
    <x v="7"/>
    <x v="6"/>
    <x v="2616"/>
    <n v="-3.4"/>
    <n v="660"/>
    <x v="109"/>
    <n v="3180"/>
  </r>
  <r>
    <x v="17"/>
    <x v="7"/>
    <x v="7"/>
    <x v="3084"/>
    <n v="1.4"/>
    <n v="400"/>
    <x v="739"/>
    <n v="3319"/>
  </r>
  <r>
    <x v="17"/>
    <x v="7"/>
    <x v="8"/>
    <x v="5159"/>
    <n v="14.6"/>
    <n v="1081"/>
    <x v="109"/>
    <n v="3436"/>
  </r>
  <r>
    <x v="17"/>
    <x v="7"/>
    <x v="9"/>
    <x v="2004"/>
    <n v="-10.1"/>
    <n v="693"/>
    <x v="109"/>
    <n v="3440"/>
  </r>
  <r>
    <x v="17"/>
    <x v="7"/>
    <x v="10"/>
    <x v="456"/>
    <n v="0"/>
    <n v="0"/>
    <x v="327"/>
    <n v="0"/>
  </r>
  <r>
    <x v="17"/>
    <x v="7"/>
    <x v="11"/>
    <x v="517"/>
    <n v="0"/>
    <m/>
    <x v="255"/>
    <m/>
  </r>
  <r>
    <x v="17"/>
    <x v="8"/>
    <x v="0"/>
    <x v="1907"/>
    <n v="0"/>
    <n v="161"/>
    <x v="396"/>
    <n v="512"/>
  </r>
  <r>
    <x v="17"/>
    <x v="8"/>
    <x v="1"/>
    <x v="5160"/>
    <n v="22.9"/>
    <n v="98"/>
    <x v="392"/>
    <n v="524"/>
  </r>
  <r>
    <x v="17"/>
    <x v="8"/>
    <x v="2"/>
    <x v="4621"/>
    <n v="17.899999999999999"/>
    <n v="312"/>
    <x v="392"/>
    <n v="560"/>
  </r>
  <r>
    <x v="17"/>
    <x v="8"/>
    <x v="3"/>
    <x v="5161"/>
    <n v="16.899999999999999"/>
    <n v="329"/>
    <x v="386"/>
    <n v="638"/>
  </r>
  <r>
    <x v="17"/>
    <x v="8"/>
    <x v="4"/>
    <x v="5162"/>
    <n v="-8.3000000000000007"/>
    <n v="522"/>
    <x v="387"/>
    <n v="678"/>
  </r>
  <r>
    <x v="17"/>
    <x v="8"/>
    <x v="5"/>
    <x v="3077"/>
    <n v="2.7"/>
    <n v="174"/>
    <x v="386"/>
    <n v="703"/>
  </r>
  <r>
    <x v="17"/>
    <x v="8"/>
    <x v="6"/>
    <x v="5163"/>
    <n v="4.2"/>
    <n v="210"/>
    <x v="387"/>
    <n v="720"/>
  </r>
  <r>
    <x v="17"/>
    <x v="8"/>
    <x v="7"/>
    <x v="4939"/>
    <n v="-2.8"/>
    <n v="183"/>
    <x v="386"/>
    <n v="759"/>
  </r>
  <r>
    <x v="17"/>
    <x v="8"/>
    <x v="8"/>
    <x v="4893"/>
    <n v="22.2"/>
    <n v="190"/>
    <x v="387"/>
    <n v="788"/>
  </r>
  <r>
    <x v="17"/>
    <x v="8"/>
    <x v="9"/>
    <x v="3593"/>
    <n v="-34.799999999999997"/>
    <n v="250"/>
    <x v="387"/>
    <n v="828"/>
  </r>
  <r>
    <x v="17"/>
    <x v="8"/>
    <x v="10"/>
    <x v="456"/>
    <n v="0"/>
    <n v="0"/>
    <x v="327"/>
    <n v="0"/>
  </r>
  <r>
    <x v="17"/>
    <x v="8"/>
    <x v="11"/>
    <x v="517"/>
    <n v="0"/>
    <m/>
    <x v="255"/>
    <m/>
  </r>
  <r>
    <x v="17"/>
    <x v="9"/>
    <x v="0"/>
    <x v="517"/>
    <n v="0"/>
    <m/>
    <x v="255"/>
    <m/>
  </r>
  <r>
    <x v="17"/>
    <x v="9"/>
    <x v="1"/>
    <x v="517"/>
    <n v="0"/>
    <m/>
    <x v="255"/>
    <m/>
  </r>
  <r>
    <x v="17"/>
    <x v="9"/>
    <x v="2"/>
    <x v="517"/>
    <n v="0"/>
    <m/>
    <x v="255"/>
    <m/>
  </r>
  <r>
    <x v="17"/>
    <x v="9"/>
    <x v="3"/>
    <x v="517"/>
    <n v="0"/>
    <m/>
    <x v="255"/>
    <m/>
  </r>
  <r>
    <x v="17"/>
    <x v="9"/>
    <x v="4"/>
    <x v="517"/>
    <n v="0"/>
    <m/>
    <x v="255"/>
    <m/>
  </r>
  <r>
    <x v="17"/>
    <x v="9"/>
    <x v="5"/>
    <x v="517"/>
    <n v="0"/>
    <m/>
    <x v="255"/>
    <m/>
  </r>
  <r>
    <x v="17"/>
    <x v="9"/>
    <x v="6"/>
    <x v="517"/>
    <n v="0"/>
    <m/>
    <x v="255"/>
    <m/>
  </r>
  <r>
    <x v="17"/>
    <x v="9"/>
    <x v="7"/>
    <x v="517"/>
    <n v="0"/>
    <m/>
    <x v="255"/>
    <m/>
  </r>
  <r>
    <x v="17"/>
    <x v="9"/>
    <x v="8"/>
    <x v="517"/>
    <n v="0"/>
    <m/>
    <x v="255"/>
    <m/>
  </r>
  <r>
    <x v="17"/>
    <x v="9"/>
    <x v="9"/>
    <x v="517"/>
    <n v="0"/>
    <m/>
    <x v="255"/>
    <m/>
  </r>
  <r>
    <x v="17"/>
    <x v="9"/>
    <x v="10"/>
    <x v="456"/>
    <n v="0"/>
    <n v="0"/>
    <x v="327"/>
    <n v="0"/>
  </r>
  <r>
    <x v="17"/>
    <x v="9"/>
    <x v="11"/>
    <x v="517"/>
    <n v="0"/>
    <m/>
    <x v="255"/>
    <m/>
  </r>
  <r>
    <x v="17"/>
    <x v="10"/>
    <x v="0"/>
    <x v="5164"/>
    <n v="0"/>
    <n v="331"/>
    <x v="414"/>
    <n v="482"/>
  </r>
  <r>
    <x v="17"/>
    <x v="10"/>
    <x v="1"/>
    <x v="655"/>
    <n v="-35.200000000000003"/>
    <n v="275"/>
    <x v="400"/>
    <n v="496"/>
  </r>
  <r>
    <x v="17"/>
    <x v="10"/>
    <x v="2"/>
    <x v="2692"/>
    <n v="58.4"/>
    <n v="270"/>
    <x v="400"/>
    <n v="458"/>
  </r>
  <r>
    <x v="17"/>
    <x v="10"/>
    <x v="3"/>
    <x v="5165"/>
    <n v="-130.5"/>
    <n v="101"/>
    <x v="414"/>
    <n v="594"/>
  </r>
  <r>
    <x v="17"/>
    <x v="10"/>
    <x v="4"/>
    <x v="1005"/>
    <n v="-299.8"/>
    <n v="96"/>
    <x v="400"/>
    <n v="520"/>
  </r>
  <r>
    <x v="17"/>
    <x v="10"/>
    <x v="5"/>
    <x v="2132"/>
    <n v="19.7"/>
    <n v="40"/>
    <x v="399"/>
    <n v="481"/>
  </r>
  <r>
    <x v="17"/>
    <x v="10"/>
    <x v="6"/>
    <x v="3055"/>
    <n v="23.2"/>
    <n v="55"/>
    <x v="399"/>
    <n v="507"/>
  </r>
  <r>
    <x v="17"/>
    <x v="10"/>
    <x v="7"/>
    <x v="2112"/>
    <n v="-5.3"/>
    <n v="26"/>
    <x v="400"/>
    <n v="517"/>
  </r>
  <r>
    <x v="17"/>
    <x v="10"/>
    <x v="8"/>
    <x v="5166"/>
    <n v="6.1"/>
    <n v="135"/>
    <x v="400"/>
    <n v="540"/>
  </r>
  <r>
    <x v="17"/>
    <x v="10"/>
    <x v="9"/>
    <x v="3404"/>
    <n v="-12.6"/>
    <n v="78"/>
    <x v="414"/>
    <n v="585"/>
  </r>
  <r>
    <x v="17"/>
    <x v="10"/>
    <x v="10"/>
    <x v="456"/>
    <n v="0"/>
    <n v="0"/>
    <x v="327"/>
    <n v="0"/>
  </r>
  <r>
    <x v="17"/>
    <x v="10"/>
    <x v="11"/>
    <x v="517"/>
    <n v="0"/>
    <m/>
    <x v="255"/>
    <m/>
  </r>
  <r>
    <x v="17"/>
    <x v="11"/>
    <x v="0"/>
    <x v="712"/>
    <n v="0"/>
    <n v="-1"/>
    <x v="256"/>
    <n v="24"/>
  </r>
  <r>
    <x v="17"/>
    <x v="11"/>
    <x v="1"/>
    <x v="1401"/>
    <n v="-39.4"/>
    <n v="0"/>
    <x v="327"/>
    <n v="17"/>
  </r>
  <r>
    <x v="17"/>
    <x v="11"/>
    <x v="2"/>
    <x v="1326"/>
    <n v="10"/>
    <n v="1"/>
    <x v="327"/>
    <n v="16"/>
  </r>
  <r>
    <x v="17"/>
    <x v="11"/>
    <x v="3"/>
    <x v="1326"/>
    <n v="-3.9"/>
    <n v="0"/>
    <x v="327"/>
    <n v="17"/>
  </r>
  <r>
    <x v="17"/>
    <x v="11"/>
    <x v="4"/>
    <x v="1771"/>
    <n v="-19.5"/>
    <n v="0"/>
    <x v="327"/>
    <n v="15"/>
  </r>
  <r>
    <x v="17"/>
    <x v="11"/>
    <x v="5"/>
    <x v="1771"/>
    <n v="-3.6"/>
    <n v="0"/>
    <x v="327"/>
    <n v="14"/>
  </r>
  <r>
    <x v="17"/>
    <x v="11"/>
    <x v="6"/>
    <x v="1770"/>
    <n v="-7.9"/>
    <n v="0"/>
    <x v="327"/>
    <n v="13"/>
  </r>
  <r>
    <x v="17"/>
    <x v="11"/>
    <x v="7"/>
    <x v="1770"/>
    <n v="-2.1"/>
    <n v="1"/>
    <x v="327"/>
    <n v="13"/>
  </r>
  <r>
    <x v="17"/>
    <x v="11"/>
    <x v="8"/>
    <x v="522"/>
    <n v="15.8"/>
    <n v="1"/>
    <x v="327"/>
    <n v="13"/>
  </r>
  <r>
    <x v="17"/>
    <x v="11"/>
    <x v="9"/>
    <x v="1770"/>
    <n v="15.1"/>
    <n v="0"/>
    <x v="327"/>
    <n v="14"/>
  </r>
  <r>
    <x v="17"/>
    <x v="11"/>
    <x v="10"/>
    <x v="456"/>
    <n v="0"/>
    <n v="0"/>
    <x v="327"/>
    <n v="0"/>
  </r>
  <r>
    <x v="17"/>
    <x v="11"/>
    <x v="11"/>
    <x v="517"/>
    <n v="0"/>
    <m/>
    <x v="255"/>
    <m/>
  </r>
  <r>
    <x v="17"/>
    <x v="12"/>
    <x v="0"/>
    <x v="1357"/>
    <n v="0"/>
    <n v="26"/>
    <x v="256"/>
    <n v="51"/>
  </r>
  <r>
    <x v="17"/>
    <x v="12"/>
    <x v="1"/>
    <x v="3030"/>
    <n v="-61.1"/>
    <n v="10"/>
    <x v="327"/>
    <n v="31"/>
  </r>
  <r>
    <x v="17"/>
    <x v="12"/>
    <x v="2"/>
    <x v="1828"/>
    <n v="118.1"/>
    <n v="8"/>
    <x v="327"/>
    <n v="30"/>
  </r>
  <r>
    <x v="17"/>
    <x v="12"/>
    <x v="3"/>
    <x v="1397"/>
    <n v="51.8"/>
    <n v="178"/>
    <x v="327"/>
    <n v="37"/>
  </r>
  <r>
    <x v="17"/>
    <x v="12"/>
    <x v="4"/>
    <x v="2788"/>
    <n v="102.5"/>
    <n v="65"/>
    <x v="256"/>
    <n v="52"/>
  </r>
  <r>
    <x v="17"/>
    <x v="12"/>
    <x v="5"/>
    <x v="1833"/>
    <n v="-39.6"/>
    <n v="-471"/>
    <x v="256"/>
    <n v="49"/>
  </r>
  <r>
    <x v="17"/>
    <x v="12"/>
    <x v="6"/>
    <x v="554"/>
    <n v="10.5"/>
    <n v="108"/>
    <x v="327"/>
    <n v="58"/>
  </r>
  <r>
    <x v="17"/>
    <x v="12"/>
    <x v="7"/>
    <x v="552"/>
    <n v="0.5"/>
    <n v="11"/>
    <x v="256"/>
    <n v="70"/>
  </r>
  <r>
    <x v="17"/>
    <x v="12"/>
    <x v="8"/>
    <x v="3264"/>
    <n v="46.6"/>
    <n v="103"/>
    <x v="256"/>
    <n v="46"/>
  </r>
  <r>
    <x v="17"/>
    <x v="12"/>
    <x v="9"/>
    <x v="3268"/>
    <n v="16.100000000000001"/>
    <n v="103"/>
    <x v="256"/>
    <n v="63"/>
  </r>
  <r>
    <x v="17"/>
    <x v="12"/>
    <x v="10"/>
    <x v="456"/>
    <n v="0"/>
    <n v="0"/>
    <x v="327"/>
    <n v="0"/>
  </r>
  <r>
    <x v="17"/>
    <x v="12"/>
    <x v="11"/>
    <x v="517"/>
    <n v="0"/>
    <m/>
    <x v="255"/>
    <m/>
  </r>
  <r>
    <x v="17"/>
    <x v="13"/>
    <x v="0"/>
    <x v="3058"/>
    <n v="0"/>
    <n v="127"/>
    <x v="398"/>
    <n v="375"/>
  </r>
  <r>
    <x v="17"/>
    <x v="13"/>
    <x v="1"/>
    <x v="3478"/>
    <n v="-23.1"/>
    <n v="152"/>
    <x v="389"/>
    <n v="357"/>
  </r>
  <r>
    <x v="17"/>
    <x v="13"/>
    <x v="2"/>
    <x v="5167"/>
    <n v="14.6"/>
    <n v="117"/>
    <x v="389"/>
    <n v="351"/>
  </r>
  <r>
    <x v="17"/>
    <x v="13"/>
    <x v="3"/>
    <x v="3058"/>
    <n v="8.1"/>
    <n v="131"/>
    <x v="389"/>
    <n v="386"/>
  </r>
  <r>
    <x v="17"/>
    <x v="13"/>
    <x v="4"/>
    <x v="2469"/>
    <n v="24"/>
    <n v="99"/>
    <x v="389"/>
    <n v="390"/>
  </r>
  <r>
    <x v="17"/>
    <x v="13"/>
    <x v="5"/>
    <x v="5164"/>
    <n v="-4.5"/>
    <n v="148"/>
    <x v="389"/>
    <n v="413"/>
  </r>
  <r>
    <x v="17"/>
    <x v="13"/>
    <x v="6"/>
    <x v="5168"/>
    <n v="-6.8"/>
    <n v="126"/>
    <x v="389"/>
    <n v="409"/>
  </r>
  <r>
    <x v="17"/>
    <x v="13"/>
    <x v="7"/>
    <x v="3402"/>
    <n v="7.4"/>
    <n v="61"/>
    <x v="389"/>
    <n v="436"/>
  </r>
  <r>
    <x v="17"/>
    <x v="13"/>
    <x v="8"/>
    <x v="2101"/>
    <n v="11.6"/>
    <n v="55"/>
    <x v="389"/>
    <n v="456"/>
  </r>
  <r>
    <x v="17"/>
    <x v="13"/>
    <x v="9"/>
    <x v="3274"/>
    <n v="-7.8"/>
    <n v="89"/>
    <x v="398"/>
    <n v="424"/>
  </r>
  <r>
    <x v="17"/>
    <x v="13"/>
    <x v="10"/>
    <x v="456"/>
    <n v="0"/>
    <n v="0"/>
    <x v="327"/>
    <n v="0"/>
  </r>
  <r>
    <x v="17"/>
    <x v="13"/>
    <x v="11"/>
    <x v="517"/>
    <n v="0"/>
    <m/>
    <x v="255"/>
    <m/>
  </r>
  <r>
    <x v="17"/>
    <x v="14"/>
    <x v="0"/>
    <x v="517"/>
    <n v="0"/>
    <m/>
    <x v="255"/>
    <m/>
  </r>
  <r>
    <x v="17"/>
    <x v="14"/>
    <x v="1"/>
    <x v="517"/>
    <n v="0"/>
    <m/>
    <x v="255"/>
    <m/>
  </r>
  <r>
    <x v="17"/>
    <x v="14"/>
    <x v="2"/>
    <x v="517"/>
    <n v="0"/>
    <m/>
    <x v="255"/>
    <m/>
  </r>
  <r>
    <x v="17"/>
    <x v="14"/>
    <x v="3"/>
    <x v="517"/>
    <n v="0"/>
    <m/>
    <x v="255"/>
    <m/>
  </r>
  <r>
    <x v="17"/>
    <x v="14"/>
    <x v="4"/>
    <x v="517"/>
    <n v="0"/>
    <m/>
    <x v="255"/>
    <m/>
  </r>
  <r>
    <x v="17"/>
    <x v="14"/>
    <x v="5"/>
    <x v="517"/>
    <n v="0"/>
    <m/>
    <x v="255"/>
    <m/>
  </r>
  <r>
    <x v="17"/>
    <x v="14"/>
    <x v="6"/>
    <x v="517"/>
    <n v="0"/>
    <m/>
    <x v="255"/>
    <m/>
  </r>
  <r>
    <x v="17"/>
    <x v="14"/>
    <x v="7"/>
    <x v="517"/>
    <n v="0"/>
    <m/>
    <x v="255"/>
    <m/>
  </r>
  <r>
    <x v="17"/>
    <x v="14"/>
    <x v="8"/>
    <x v="517"/>
    <n v="0"/>
    <m/>
    <x v="255"/>
    <m/>
  </r>
  <r>
    <x v="17"/>
    <x v="14"/>
    <x v="9"/>
    <x v="517"/>
    <n v="0"/>
    <m/>
    <x v="255"/>
    <m/>
  </r>
  <r>
    <x v="17"/>
    <x v="14"/>
    <x v="10"/>
    <x v="456"/>
    <n v="0"/>
    <n v="0"/>
    <x v="327"/>
    <n v="0"/>
  </r>
  <r>
    <x v="17"/>
    <x v="14"/>
    <x v="11"/>
    <x v="517"/>
    <n v="0"/>
    <m/>
    <x v="255"/>
    <m/>
  </r>
  <r>
    <x v="17"/>
    <x v="15"/>
    <x v="0"/>
    <x v="5169"/>
    <n v="0"/>
    <n v="154"/>
    <x v="395"/>
    <n v="889"/>
  </r>
  <r>
    <x v="17"/>
    <x v="15"/>
    <x v="1"/>
    <x v="4519"/>
    <n v="-42.7"/>
    <n v="88"/>
    <x v="396"/>
    <n v="653"/>
  </r>
  <r>
    <x v="17"/>
    <x v="15"/>
    <x v="2"/>
    <x v="3055"/>
    <n v="11.6"/>
    <n v="95"/>
    <x v="387"/>
    <n v="701"/>
  </r>
  <r>
    <x v="17"/>
    <x v="15"/>
    <x v="3"/>
    <x v="3824"/>
    <n v="27.5"/>
    <n v="103"/>
    <x v="387"/>
    <n v="773"/>
  </r>
  <r>
    <x v="17"/>
    <x v="15"/>
    <x v="4"/>
    <x v="5170"/>
    <n v="-2.6"/>
    <n v="108"/>
    <x v="387"/>
    <n v="799"/>
  </r>
  <r>
    <x v="17"/>
    <x v="15"/>
    <x v="5"/>
    <x v="5171"/>
    <n v="-5.2"/>
    <n v="90"/>
    <x v="392"/>
    <n v="773"/>
  </r>
  <r>
    <x v="17"/>
    <x v="15"/>
    <x v="6"/>
    <x v="5172"/>
    <n v="-14.1"/>
    <n v="136"/>
    <x v="396"/>
    <n v="763"/>
  </r>
  <r>
    <x v="17"/>
    <x v="15"/>
    <x v="7"/>
    <x v="3147"/>
    <n v="4.5999999999999996"/>
    <n v="52"/>
    <x v="396"/>
    <n v="784"/>
  </r>
  <r>
    <x v="17"/>
    <x v="15"/>
    <x v="8"/>
    <x v="1052"/>
    <n v="-13.2"/>
    <n v="95"/>
    <x v="400"/>
    <n v="603"/>
  </r>
  <r>
    <x v="17"/>
    <x v="15"/>
    <x v="9"/>
    <x v="2416"/>
    <n v="-10.9"/>
    <n v="69"/>
    <x v="400"/>
    <n v="587"/>
  </r>
  <r>
    <x v="17"/>
    <x v="15"/>
    <x v="10"/>
    <x v="456"/>
    <n v="0"/>
    <n v="0"/>
    <x v="327"/>
    <n v="0"/>
  </r>
  <r>
    <x v="17"/>
    <x v="15"/>
    <x v="11"/>
    <x v="517"/>
    <n v="0"/>
    <m/>
    <x v="255"/>
    <m/>
  </r>
  <r>
    <x v="17"/>
    <x v="16"/>
    <x v="0"/>
    <x v="612"/>
    <n v="0"/>
    <n v="21"/>
    <x v="399"/>
    <n v="434"/>
  </r>
  <r>
    <x v="17"/>
    <x v="16"/>
    <x v="1"/>
    <x v="4161"/>
    <n v="133.5"/>
    <n v="14"/>
    <x v="414"/>
    <n v="649"/>
  </r>
  <r>
    <x v="17"/>
    <x v="16"/>
    <x v="2"/>
    <x v="618"/>
    <n v="-57.2"/>
    <n v="2"/>
    <x v="399"/>
    <n v="492"/>
  </r>
  <r>
    <x v="17"/>
    <x v="16"/>
    <x v="3"/>
    <x v="558"/>
    <n v="173.5"/>
    <n v="193"/>
    <x v="400"/>
    <n v="620"/>
  </r>
  <r>
    <x v="17"/>
    <x v="16"/>
    <x v="4"/>
    <x v="553"/>
    <n v="-17.600000000000001"/>
    <n v="52"/>
    <x v="399"/>
    <n v="581"/>
  </r>
  <r>
    <x v="17"/>
    <x v="16"/>
    <x v="5"/>
    <x v="5173"/>
    <n v="165.9"/>
    <n v="144"/>
    <x v="399"/>
    <n v="634"/>
  </r>
  <r>
    <x v="17"/>
    <x v="16"/>
    <x v="6"/>
    <x v="1427"/>
    <n v="-27.1"/>
    <n v="2"/>
    <x v="399"/>
    <n v="573"/>
  </r>
  <r>
    <x v="17"/>
    <x v="16"/>
    <x v="7"/>
    <x v="2124"/>
    <n v="10.8"/>
    <n v="32"/>
    <x v="398"/>
    <n v="576"/>
  </r>
  <r>
    <x v="17"/>
    <x v="16"/>
    <x v="8"/>
    <x v="3592"/>
    <n v="62"/>
    <n v="310"/>
    <x v="400"/>
    <n v="818"/>
  </r>
  <r>
    <x v="17"/>
    <x v="16"/>
    <x v="9"/>
    <x v="2107"/>
    <n v="12"/>
    <n v="69"/>
    <x v="399"/>
    <n v="745"/>
  </r>
  <r>
    <x v="17"/>
    <x v="16"/>
    <x v="10"/>
    <x v="456"/>
    <n v="0"/>
    <n v="0"/>
    <x v="327"/>
    <n v="0"/>
  </r>
  <r>
    <x v="17"/>
    <x v="16"/>
    <x v="11"/>
    <x v="517"/>
    <n v="0"/>
    <m/>
    <x v="255"/>
    <m/>
  </r>
  <r>
    <x v="17"/>
    <x v="17"/>
    <x v="0"/>
    <x v="3481"/>
    <n v="0"/>
    <n v="9"/>
    <x v="256"/>
    <n v="41"/>
  </r>
  <r>
    <x v="17"/>
    <x v="17"/>
    <x v="1"/>
    <x v="2735"/>
    <n v="11.7"/>
    <n v="3"/>
    <x v="256"/>
    <n v="40"/>
  </r>
  <r>
    <x v="17"/>
    <x v="17"/>
    <x v="2"/>
    <x v="3480"/>
    <n v="-44.1"/>
    <n v="3"/>
    <x v="256"/>
    <n v="27"/>
  </r>
  <r>
    <x v="17"/>
    <x v="17"/>
    <x v="3"/>
    <x v="1332"/>
    <n v="-6.9"/>
    <n v="3"/>
    <x v="256"/>
    <n v="24"/>
  </r>
  <r>
    <x v="17"/>
    <x v="17"/>
    <x v="4"/>
    <x v="715"/>
    <n v="19.899999999999999"/>
    <n v="2"/>
    <x v="256"/>
    <n v="30"/>
  </r>
  <r>
    <x v="17"/>
    <x v="17"/>
    <x v="5"/>
    <x v="718"/>
    <n v="-5.6"/>
    <n v="1"/>
    <x v="256"/>
    <n v="31"/>
  </r>
  <r>
    <x v="17"/>
    <x v="17"/>
    <x v="6"/>
    <x v="2738"/>
    <n v="12.9"/>
    <n v="2"/>
    <x v="256"/>
    <n v="34"/>
  </r>
  <r>
    <x v="17"/>
    <x v="17"/>
    <x v="7"/>
    <x v="4448"/>
    <n v="2.2999999999999998"/>
    <n v="9"/>
    <x v="256"/>
    <n v="40"/>
  </r>
  <r>
    <x v="17"/>
    <x v="17"/>
    <x v="8"/>
    <x v="3072"/>
    <n v="0"/>
    <n v="3"/>
    <x v="256"/>
    <n v="37"/>
  </r>
  <r>
    <x v="17"/>
    <x v="17"/>
    <x v="9"/>
    <x v="1787"/>
    <n v="8.6"/>
    <n v="9"/>
    <x v="256"/>
    <n v="37"/>
  </r>
  <r>
    <x v="17"/>
    <x v="17"/>
    <x v="10"/>
    <x v="456"/>
    <n v="0"/>
    <n v="0"/>
    <x v="327"/>
    <n v="0"/>
  </r>
  <r>
    <x v="17"/>
    <x v="17"/>
    <x v="11"/>
    <x v="517"/>
    <n v="0"/>
    <m/>
    <x v="255"/>
    <m/>
  </r>
  <r>
    <x v="17"/>
    <x v="18"/>
    <x v="0"/>
    <x v="714"/>
    <n v="0"/>
    <n v="10"/>
    <x v="256"/>
    <n v="55"/>
  </r>
  <r>
    <x v="17"/>
    <x v="18"/>
    <x v="1"/>
    <x v="1787"/>
    <n v="45"/>
    <n v="3"/>
    <x v="256"/>
    <n v="32"/>
  </r>
  <r>
    <x v="17"/>
    <x v="18"/>
    <x v="2"/>
    <x v="2382"/>
    <n v="-6.4"/>
    <n v="2"/>
    <x v="256"/>
    <n v="40"/>
  </r>
  <r>
    <x v="17"/>
    <x v="18"/>
    <x v="3"/>
    <x v="2434"/>
    <n v="15.2"/>
    <n v="2"/>
    <x v="256"/>
    <n v="54"/>
  </r>
  <r>
    <x v="17"/>
    <x v="18"/>
    <x v="4"/>
    <x v="1396"/>
    <n v="11.9"/>
    <n v="13"/>
    <x v="256"/>
    <n v="54"/>
  </r>
  <r>
    <x v="17"/>
    <x v="18"/>
    <x v="5"/>
    <x v="615"/>
    <n v="58.1"/>
    <n v="5"/>
    <x v="192"/>
    <n v="79"/>
  </r>
  <r>
    <x v="17"/>
    <x v="18"/>
    <x v="6"/>
    <x v="1828"/>
    <n v="-3.6"/>
    <n v="20"/>
    <x v="192"/>
    <n v="84"/>
  </r>
  <r>
    <x v="17"/>
    <x v="18"/>
    <x v="7"/>
    <x v="637"/>
    <n v="17"/>
    <n v="24"/>
    <x v="192"/>
    <n v="92"/>
  </r>
  <r>
    <x v="17"/>
    <x v="18"/>
    <x v="8"/>
    <x v="638"/>
    <n v="2.9"/>
    <n v="174"/>
    <x v="192"/>
    <n v="112"/>
  </r>
  <r>
    <x v="17"/>
    <x v="18"/>
    <x v="9"/>
    <x v="1739"/>
    <n v="12.7"/>
    <n v="13"/>
    <x v="192"/>
    <n v="132"/>
  </r>
  <r>
    <x v="17"/>
    <x v="18"/>
    <x v="10"/>
    <x v="456"/>
    <n v="0"/>
    <n v="0"/>
    <x v="327"/>
    <n v="0"/>
  </r>
  <r>
    <x v="17"/>
    <x v="18"/>
    <x v="11"/>
    <x v="517"/>
    <n v="0"/>
    <m/>
    <x v="255"/>
    <m/>
  </r>
  <r>
    <x v="17"/>
    <x v="19"/>
    <x v="0"/>
    <x v="1352"/>
    <n v="0"/>
    <n v="1023"/>
    <x v="390"/>
    <n v="302"/>
  </r>
  <r>
    <x v="17"/>
    <x v="19"/>
    <x v="1"/>
    <x v="569"/>
    <n v="-1.3"/>
    <n v="368"/>
    <x v="390"/>
    <n v="371"/>
  </r>
  <r>
    <x v="17"/>
    <x v="19"/>
    <x v="2"/>
    <x v="5174"/>
    <n v="1.9"/>
    <n v="442"/>
    <x v="390"/>
    <n v="400"/>
  </r>
  <r>
    <x v="17"/>
    <x v="19"/>
    <x v="3"/>
    <x v="5023"/>
    <n v="10.9"/>
    <n v="707"/>
    <x v="391"/>
    <n v="322"/>
  </r>
  <r>
    <x v="17"/>
    <x v="19"/>
    <x v="4"/>
    <x v="3310"/>
    <n v="5.4"/>
    <n v="583"/>
    <x v="391"/>
    <n v="330"/>
  </r>
  <r>
    <x v="17"/>
    <x v="19"/>
    <x v="5"/>
    <x v="5175"/>
    <n v="0.6"/>
    <n v="300"/>
    <x v="391"/>
    <n v="443"/>
  </r>
  <r>
    <x v="17"/>
    <x v="19"/>
    <x v="6"/>
    <x v="5176"/>
    <n v="-10.7"/>
    <n v="382"/>
    <x v="391"/>
    <n v="238"/>
  </r>
  <r>
    <x v="17"/>
    <x v="19"/>
    <x v="7"/>
    <x v="4670"/>
    <n v="25.5"/>
    <n v="501"/>
    <x v="391"/>
    <n v="456"/>
  </r>
  <r>
    <x v="17"/>
    <x v="19"/>
    <x v="8"/>
    <x v="5177"/>
    <n v="-24"/>
    <n v="768"/>
    <x v="391"/>
    <n v="376"/>
  </r>
  <r>
    <x v="17"/>
    <x v="19"/>
    <x v="9"/>
    <x v="2251"/>
    <n v="14.8"/>
    <n v="2488"/>
    <x v="391"/>
    <n v="410"/>
  </r>
  <r>
    <x v="17"/>
    <x v="19"/>
    <x v="10"/>
    <x v="456"/>
    <n v="0"/>
    <n v="0"/>
    <x v="327"/>
    <n v="0"/>
  </r>
  <r>
    <x v="17"/>
    <x v="19"/>
    <x v="11"/>
    <x v="517"/>
    <n v="0"/>
    <m/>
    <x v="255"/>
    <m/>
  </r>
  <r>
    <x v="17"/>
    <x v="20"/>
    <x v="0"/>
    <x v="3508"/>
    <n v="0"/>
    <n v="177"/>
    <x v="391"/>
    <n v="189"/>
  </r>
  <r>
    <x v="17"/>
    <x v="20"/>
    <x v="1"/>
    <x v="2793"/>
    <n v="-9.5"/>
    <n v="156"/>
    <x v="383"/>
    <n v="180"/>
  </r>
  <r>
    <x v="17"/>
    <x v="20"/>
    <x v="2"/>
    <x v="2707"/>
    <n v="1.4"/>
    <n v="157"/>
    <x v="383"/>
    <n v="190"/>
  </r>
  <r>
    <x v="17"/>
    <x v="20"/>
    <x v="3"/>
    <x v="2782"/>
    <n v="-11.8"/>
    <n v="212"/>
    <x v="383"/>
    <n v="176"/>
  </r>
  <r>
    <x v="17"/>
    <x v="20"/>
    <x v="4"/>
    <x v="3475"/>
    <n v="3.4"/>
    <n v="161"/>
    <x v="383"/>
    <n v="184"/>
  </r>
  <r>
    <x v="17"/>
    <x v="20"/>
    <x v="5"/>
    <x v="2708"/>
    <n v="3.2"/>
    <n v="210"/>
    <x v="383"/>
    <n v="198"/>
  </r>
  <r>
    <x v="17"/>
    <x v="20"/>
    <x v="6"/>
    <x v="4944"/>
    <n v="6.7"/>
    <n v="179"/>
    <x v="383"/>
    <n v="214"/>
  </r>
  <r>
    <x v="17"/>
    <x v="20"/>
    <x v="7"/>
    <x v="2706"/>
    <n v="-1.5"/>
    <n v="266"/>
    <x v="383"/>
    <n v="224"/>
  </r>
  <r>
    <x v="17"/>
    <x v="20"/>
    <x v="8"/>
    <x v="3510"/>
    <n v="3.6"/>
    <n v="365"/>
    <x v="383"/>
    <n v="240"/>
  </r>
  <r>
    <x v="17"/>
    <x v="20"/>
    <x v="9"/>
    <x v="3292"/>
    <n v="-7.6"/>
    <n v="348"/>
    <x v="383"/>
    <n v="260"/>
  </r>
  <r>
    <x v="17"/>
    <x v="20"/>
    <x v="10"/>
    <x v="456"/>
    <n v="0"/>
    <n v="0"/>
    <x v="327"/>
    <n v="0"/>
  </r>
  <r>
    <x v="17"/>
    <x v="20"/>
    <x v="11"/>
    <x v="517"/>
    <n v="0"/>
    <m/>
    <x v="255"/>
    <m/>
  </r>
  <r>
    <x v="17"/>
    <x v="21"/>
    <x v="0"/>
    <x v="5178"/>
    <n v="0"/>
    <n v="149"/>
    <x v="92"/>
    <n v="1638"/>
  </r>
  <r>
    <x v="17"/>
    <x v="21"/>
    <x v="1"/>
    <x v="5179"/>
    <n v="-3.2"/>
    <n v="207"/>
    <x v="93"/>
    <n v="1604"/>
  </r>
  <r>
    <x v="17"/>
    <x v="21"/>
    <x v="2"/>
    <x v="5180"/>
    <n v="6.3"/>
    <n v="155"/>
    <x v="92"/>
    <n v="1715"/>
  </r>
  <r>
    <x v="17"/>
    <x v="21"/>
    <x v="3"/>
    <x v="5181"/>
    <n v="-1.6"/>
    <n v="224"/>
    <x v="91"/>
    <n v="1830"/>
  </r>
  <r>
    <x v="17"/>
    <x v="21"/>
    <x v="4"/>
    <x v="3906"/>
    <n v="12.4"/>
    <n v="462"/>
    <x v="34"/>
    <n v="2088"/>
  </r>
  <r>
    <x v="17"/>
    <x v="21"/>
    <x v="5"/>
    <x v="3280"/>
    <n v="9"/>
    <n v="283"/>
    <x v="33"/>
    <n v="2339"/>
  </r>
  <r>
    <x v="17"/>
    <x v="21"/>
    <x v="6"/>
    <x v="2295"/>
    <n v="-5.7"/>
    <n v="425"/>
    <x v="37"/>
    <n v="2264"/>
  </r>
  <r>
    <x v="17"/>
    <x v="21"/>
    <x v="7"/>
    <x v="4100"/>
    <n v="5.7"/>
    <n v="330"/>
    <x v="397"/>
    <n v="2423"/>
  </r>
  <r>
    <x v="17"/>
    <x v="21"/>
    <x v="8"/>
    <x v="5182"/>
    <n v="8.5"/>
    <n v="371"/>
    <x v="422"/>
    <n v="2643"/>
  </r>
  <r>
    <x v="17"/>
    <x v="21"/>
    <x v="9"/>
    <x v="953"/>
    <n v="4"/>
    <n v="553"/>
    <x v="90"/>
    <n v="2886"/>
  </r>
  <r>
    <x v="17"/>
    <x v="21"/>
    <x v="10"/>
    <x v="456"/>
    <n v="0"/>
    <n v="0"/>
    <x v="327"/>
    <n v="0"/>
  </r>
  <r>
    <x v="17"/>
    <x v="21"/>
    <x v="11"/>
    <x v="517"/>
    <n v="0"/>
    <m/>
    <x v="255"/>
    <m/>
  </r>
  <r>
    <x v="17"/>
    <x v="22"/>
    <x v="0"/>
    <x v="5183"/>
    <n v="0"/>
    <n v="394"/>
    <x v="524"/>
    <n v="2132"/>
  </r>
  <r>
    <x v="17"/>
    <x v="22"/>
    <x v="1"/>
    <x v="1036"/>
    <n v="-4.8"/>
    <n v="350"/>
    <x v="426"/>
    <n v="2170"/>
  </r>
  <r>
    <x v="17"/>
    <x v="22"/>
    <x v="2"/>
    <x v="5184"/>
    <n v="3.3"/>
    <n v="187"/>
    <x v="426"/>
    <n v="2269"/>
  </r>
  <r>
    <x v="17"/>
    <x v="22"/>
    <x v="3"/>
    <x v="4271"/>
    <n v="4.7"/>
    <n v="224"/>
    <x v="426"/>
    <n v="2409"/>
  </r>
  <r>
    <x v="17"/>
    <x v="22"/>
    <x v="4"/>
    <x v="5185"/>
    <n v="9.8000000000000007"/>
    <n v="181"/>
    <x v="524"/>
    <n v="2535"/>
  </r>
  <r>
    <x v="17"/>
    <x v="22"/>
    <x v="5"/>
    <x v="2450"/>
    <n v="1.7"/>
    <n v="288"/>
    <x v="426"/>
    <n v="2621"/>
  </r>
  <r>
    <x v="17"/>
    <x v="22"/>
    <x v="6"/>
    <x v="2898"/>
    <n v="5.9"/>
    <n v="301"/>
    <x v="426"/>
    <n v="2687"/>
  </r>
  <r>
    <x v="17"/>
    <x v="22"/>
    <x v="7"/>
    <x v="5186"/>
    <n v="10.5"/>
    <n v="278"/>
    <x v="104"/>
    <n v="2791"/>
  </r>
  <r>
    <x v="17"/>
    <x v="22"/>
    <x v="8"/>
    <x v="5187"/>
    <n v="8.6"/>
    <n v="188"/>
    <x v="104"/>
    <n v="2869"/>
  </r>
  <r>
    <x v="17"/>
    <x v="22"/>
    <x v="9"/>
    <x v="5188"/>
    <n v="-1.2"/>
    <n v="361"/>
    <x v="104"/>
    <n v="2888"/>
  </r>
  <r>
    <x v="17"/>
    <x v="22"/>
    <x v="10"/>
    <x v="456"/>
    <n v="0"/>
    <n v="0"/>
    <x v="327"/>
    <n v="0"/>
  </r>
  <r>
    <x v="17"/>
    <x v="22"/>
    <x v="11"/>
    <x v="517"/>
    <n v="0"/>
    <m/>
    <x v="255"/>
    <m/>
  </r>
  <r>
    <x v="17"/>
    <x v="23"/>
    <x v="0"/>
    <x v="456"/>
    <n v="0"/>
    <n v="0"/>
    <x v="327"/>
    <n v="0"/>
  </r>
  <r>
    <x v="17"/>
    <x v="23"/>
    <x v="1"/>
    <x v="456"/>
    <n v="0"/>
    <n v="0"/>
    <x v="327"/>
    <n v="0"/>
  </r>
  <r>
    <x v="17"/>
    <x v="23"/>
    <x v="2"/>
    <x v="456"/>
    <n v="0"/>
    <n v="0"/>
    <x v="327"/>
    <n v="0"/>
  </r>
  <r>
    <x v="17"/>
    <x v="23"/>
    <x v="3"/>
    <x v="456"/>
    <n v="0"/>
    <n v="0"/>
    <x v="327"/>
    <n v="0"/>
  </r>
  <r>
    <x v="17"/>
    <x v="23"/>
    <x v="4"/>
    <x v="456"/>
    <n v="0"/>
    <n v="0"/>
    <x v="327"/>
    <n v="0"/>
  </r>
  <r>
    <x v="17"/>
    <x v="23"/>
    <x v="5"/>
    <x v="456"/>
    <n v="0"/>
    <n v="0"/>
    <x v="327"/>
    <n v="0"/>
  </r>
  <r>
    <x v="17"/>
    <x v="23"/>
    <x v="6"/>
    <x v="456"/>
    <n v="0"/>
    <n v="0"/>
    <x v="327"/>
    <n v="0"/>
  </r>
  <r>
    <x v="17"/>
    <x v="23"/>
    <x v="7"/>
    <x v="456"/>
    <n v="0"/>
    <n v="0"/>
    <x v="327"/>
    <n v="0"/>
  </r>
  <r>
    <x v="17"/>
    <x v="23"/>
    <x v="8"/>
    <x v="456"/>
    <n v="0"/>
    <n v="0"/>
    <x v="327"/>
    <n v="0"/>
  </r>
  <r>
    <x v="17"/>
    <x v="23"/>
    <x v="9"/>
    <x v="456"/>
    <n v="0"/>
    <n v="0"/>
    <x v="327"/>
    <n v="0"/>
  </r>
  <r>
    <x v="17"/>
    <x v="23"/>
    <x v="10"/>
    <x v="456"/>
    <n v="0"/>
    <n v="0"/>
    <x v="327"/>
    <n v="0"/>
  </r>
  <r>
    <x v="17"/>
    <x v="23"/>
    <x v="11"/>
    <x v="517"/>
    <n v="0"/>
    <m/>
    <x v="255"/>
    <m/>
  </r>
  <r>
    <x v="17"/>
    <x v="24"/>
    <x v="0"/>
    <x v="517"/>
    <n v="0"/>
    <m/>
    <x v="255"/>
    <m/>
  </r>
  <r>
    <x v="17"/>
    <x v="24"/>
    <x v="1"/>
    <x v="517"/>
    <n v="0"/>
    <m/>
    <x v="255"/>
    <m/>
  </r>
  <r>
    <x v="17"/>
    <x v="24"/>
    <x v="2"/>
    <x v="517"/>
    <n v="0"/>
    <m/>
    <x v="255"/>
    <m/>
  </r>
  <r>
    <x v="17"/>
    <x v="24"/>
    <x v="3"/>
    <x v="517"/>
    <n v="0"/>
    <m/>
    <x v="255"/>
    <m/>
  </r>
  <r>
    <x v="17"/>
    <x v="24"/>
    <x v="4"/>
    <x v="517"/>
    <n v="0"/>
    <m/>
    <x v="255"/>
    <m/>
  </r>
  <r>
    <x v="17"/>
    <x v="24"/>
    <x v="5"/>
    <x v="517"/>
    <n v="0"/>
    <m/>
    <x v="255"/>
    <m/>
  </r>
  <r>
    <x v="17"/>
    <x v="24"/>
    <x v="6"/>
    <x v="517"/>
    <n v="0"/>
    <m/>
    <x v="255"/>
    <m/>
  </r>
  <r>
    <x v="17"/>
    <x v="24"/>
    <x v="7"/>
    <x v="517"/>
    <n v="0"/>
    <m/>
    <x v="255"/>
    <m/>
  </r>
  <r>
    <x v="17"/>
    <x v="24"/>
    <x v="8"/>
    <x v="517"/>
    <n v="0"/>
    <m/>
    <x v="255"/>
    <m/>
  </r>
  <r>
    <x v="17"/>
    <x v="24"/>
    <x v="9"/>
    <x v="517"/>
    <n v="0"/>
    <m/>
    <x v="255"/>
    <m/>
  </r>
  <r>
    <x v="17"/>
    <x v="24"/>
    <x v="10"/>
    <x v="456"/>
    <n v="0"/>
    <n v="0"/>
    <x v="327"/>
    <n v="0"/>
  </r>
  <r>
    <x v="17"/>
    <x v="24"/>
    <x v="11"/>
    <x v="517"/>
    <n v="0"/>
    <m/>
    <x v="255"/>
    <m/>
  </r>
  <r>
    <x v="17"/>
    <x v="25"/>
    <x v="0"/>
    <x v="5189"/>
    <n v="0"/>
    <n v="595"/>
    <x v="416"/>
    <n v="1552"/>
  </r>
  <r>
    <x v="17"/>
    <x v="25"/>
    <x v="1"/>
    <x v="1086"/>
    <n v="-8.6999999999999993"/>
    <n v="429"/>
    <x v="416"/>
    <n v="1484"/>
  </r>
  <r>
    <x v="17"/>
    <x v="25"/>
    <x v="2"/>
    <x v="5190"/>
    <n v="-5.0999999999999996"/>
    <n v="638"/>
    <x v="416"/>
    <n v="1460"/>
  </r>
  <r>
    <x v="17"/>
    <x v="25"/>
    <x v="3"/>
    <x v="5191"/>
    <n v="8.1999999999999993"/>
    <n v="602"/>
    <x v="419"/>
    <n v="1606"/>
  </r>
  <r>
    <x v="17"/>
    <x v="25"/>
    <x v="4"/>
    <x v="763"/>
    <n v="-7.2"/>
    <n v="664"/>
    <x v="419"/>
    <n v="1685"/>
  </r>
  <r>
    <x v="17"/>
    <x v="25"/>
    <x v="5"/>
    <x v="5192"/>
    <n v="-7.2"/>
    <n v="897"/>
    <x v="416"/>
    <n v="1718"/>
  </r>
  <r>
    <x v="17"/>
    <x v="25"/>
    <x v="6"/>
    <x v="5193"/>
    <n v="-5.0999999999999996"/>
    <n v="390"/>
    <x v="381"/>
    <n v="1815"/>
  </r>
  <r>
    <x v="17"/>
    <x v="25"/>
    <x v="7"/>
    <x v="5194"/>
    <n v="-0.2"/>
    <n v="324"/>
    <x v="419"/>
    <n v="1852"/>
  </r>
  <r>
    <x v="17"/>
    <x v="25"/>
    <x v="8"/>
    <x v="5195"/>
    <n v="12.7"/>
    <n v="689"/>
    <x v="381"/>
    <n v="1996"/>
  </r>
  <r>
    <x v="17"/>
    <x v="25"/>
    <x v="9"/>
    <x v="5196"/>
    <n v="-1.8"/>
    <n v="296"/>
    <x v="382"/>
    <n v="2002"/>
  </r>
  <r>
    <x v="17"/>
    <x v="25"/>
    <x v="10"/>
    <x v="456"/>
    <n v="0"/>
    <n v="0"/>
    <x v="327"/>
    <n v="0"/>
  </r>
  <r>
    <x v="17"/>
    <x v="25"/>
    <x v="11"/>
    <x v="517"/>
    <n v="0"/>
    <m/>
    <x v="255"/>
    <m/>
  </r>
  <r>
    <x v="17"/>
    <x v="26"/>
    <x v="0"/>
    <x v="3128"/>
    <n v="0"/>
    <n v="7"/>
    <x v="390"/>
    <n v="212"/>
  </r>
  <r>
    <x v="17"/>
    <x v="26"/>
    <x v="1"/>
    <x v="2210"/>
    <n v="-7"/>
    <n v="-86"/>
    <x v="390"/>
    <n v="190"/>
  </r>
  <r>
    <x v="17"/>
    <x v="26"/>
    <x v="2"/>
    <x v="1808"/>
    <n v="-11.8"/>
    <n v="9"/>
    <x v="391"/>
    <n v="165"/>
  </r>
  <r>
    <x v="17"/>
    <x v="26"/>
    <x v="3"/>
    <x v="4981"/>
    <n v="-8"/>
    <n v="15"/>
    <x v="383"/>
    <n v="142"/>
  </r>
  <r>
    <x v="17"/>
    <x v="26"/>
    <x v="4"/>
    <x v="1833"/>
    <n v="-4"/>
    <n v="7"/>
    <x v="383"/>
    <n v="159"/>
  </r>
  <r>
    <x v="17"/>
    <x v="26"/>
    <x v="5"/>
    <x v="1437"/>
    <n v="16.8"/>
    <n v="12"/>
    <x v="383"/>
    <n v="166"/>
  </r>
  <r>
    <x v="17"/>
    <x v="26"/>
    <x v="6"/>
    <x v="1832"/>
    <n v="-4.8"/>
    <n v="10"/>
    <x v="383"/>
    <n v="171"/>
  </r>
  <r>
    <x v="17"/>
    <x v="26"/>
    <x v="7"/>
    <x v="581"/>
    <n v="-9.4"/>
    <n v="13"/>
    <x v="383"/>
    <n v="165"/>
  </r>
  <r>
    <x v="17"/>
    <x v="26"/>
    <x v="8"/>
    <x v="1839"/>
    <n v="-16.100000000000001"/>
    <n v="4"/>
    <x v="383"/>
    <n v="141"/>
  </r>
  <r>
    <x v="17"/>
    <x v="26"/>
    <x v="9"/>
    <x v="5197"/>
    <n v="-9.5"/>
    <n v="5"/>
    <x v="383"/>
    <n v="152"/>
  </r>
  <r>
    <x v="17"/>
    <x v="26"/>
    <x v="10"/>
    <x v="456"/>
    <n v="0"/>
    <n v="0"/>
    <x v="327"/>
    <n v="0"/>
  </r>
  <r>
    <x v="17"/>
    <x v="26"/>
    <x v="11"/>
    <x v="517"/>
    <n v="0"/>
    <m/>
    <x v="255"/>
    <m/>
  </r>
  <r>
    <x v="17"/>
    <x v="27"/>
    <x v="0"/>
    <x v="3332"/>
    <n v="0"/>
    <n v="40"/>
    <x v="386"/>
    <n v="350"/>
  </r>
  <r>
    <x v="17"/>
    <x v="27"/>
    <x v="1"/>
    <x v="3852"/>
    <n v="10.4"/>
    <n v="37"/>
    <x v="392"/>
    <n v="335"/>
  </r>
  <r>
    <x v="17"/>
    <x v="27"/>
    <x v="2"/>
    <x v="2169"/>
    <n v="0.2"/>
    <n v="42"/>
    <x v="387"/>
    <n v="377"/>
  </r>
  <r>
    <x v="17"/>
    <x v="27"/>
    <x v="3"/>
    <x v="1005"/>
    <n v="1.3"/>
    <n v="31"/>
    <x v="387"/>
    <n v="380"/>
  </r>
  <r>
    <x v="17"/>
    <x v="27"/>
    <x v="4"/>
    <x v="942"/>
    <n v="5.6"/>
    <n v="49"/>
    <x v="386"/>
    <n v="427"/>
  </r>
  <r>
    <x v="17"/>
    <x v="27"/>
    <x v="5"/>
    <x v="5198"/>
    <n v="2.2999999999999998"/>
    <n v="42"/>
    <x v="386"/>
    <n v="457"/>
  </r>
  <r>
    <x v="17"/>
    <x v="27"/>
    <x v="6"/>
    <x v="5199"/>
    <n v="7.7"/>
    <n v="24"/>
    <x v="388"/>
    <n v="485"/>
  </r>
  <r>
    <x v="17"/>
    <x v="27"/>
    <x v="7"/>
    <x v="1029"/>
    <n v="4.7"/>
    <n v="39"/>
    <x v="394"/>
    <n v="496"/>
  </r>
  <r>
    <x v="17"/>
    <x v="27"/>
    <x v="8"/>
    <x v="1819"/>
    <n v="8"/>
    <n v="39"/>
    <x v="393"/>
    <n v="520"/>
  </r>
  <r>
    <x v="17"/>
    <x v="27"/>
    <x v="9"/>
    <x v="2486"/>
    <n v="-4.5999999999999996"/>
    <n v="104"/>
    <x v="395"/>
    <n v="539"/>
  </r>
  <r>
    <x v="17"/>
    <x v="27"/>
    <x v="10"/>
    <x v="456"/>
    <n v="0"/>
    <n v="0"/>
    <x v="327"/>
    <n v="0"/>
  </r>
  <r>
    <x v="17"/>
    <x v="27"/>
    <x v="11"/>
    <x v="517"/>
    <n v="0"/>
    <m/>
    <x v="255"/>
    <m/>
  </r>
  <r>
    <x v="17"/>
    <x v="28"/>
    <x v="0"/>
    <x v="4178"/>
    <n v="0"/>
    <n v="412"/>
    <x v="389"/>
    <n v="358"/>
  </r>
  <r>
    <x v="17"/>
    <x v="28"/>
    <x v="1"/>
    <x v="5200"/>
    <n v="-18.899999999999999"/>
    <n v="252"/>
    <x v="390"/>
    <n v="351"/>
  </r>
  <r>
    <x v="17"/>
    <x v="28"/>
    <x v="2"/>
    <x v="5201"/>
    <n v="-16.3"/>
    <n v="290"/>
    <x v="389"/>
    <n v="357"/>
  </r>
  <r>
    <x v="17"/>
    <x v="28"/>
    <x v="3"/>
    <x v="3827"/>
    <n v="9.1"/>
    <n v="173"/>
    <x v="389"/>
    <n v="360"/>
  </r>
  <r>
    <x v="17"/>
    <x v="28"/>
    <x v="4"/>
    <x v="3274"/>
    <n v="-4.7"/>
    <n v="153"/>
    <x v="389"/>
    <n v="372"/>
  </r>
  <r>
    <x v="17"/>
    <x v="28"/>
    <x v="5"/>
    <x v="3812"/>
    <n v="0.3"/>
    <n v="165"/>
    <x v="389"/>
    <n v="383"/>
  </r>
  <r>
    <x v="17"/>
    <x v="28"/>
    <x v="6"/>
    <x v="1432"/>
    <n v="4.9000000000000004"/>
    <n v="155"/>
    <x v="389"/>
    <n v="431"/>
  </r>
  <r>
    <x v="17"/>
    <x v="28"/>
    <x v="7"/>
    <x v="678"/>
    <n v="2.7"/>
    <n v="104"/>
    <x v="398"/>
    <n v="376"/>
  </r>
  <r>
    <x v="17"/>
    <x v="28"/>
    <x v="8"/>
    <x v="5202"/>
    <n v="5.3"/>
    <n v="210"/>
    <x v="389"/>
    <n v="412"/>
  </r>
  <r>
    <x v="17"/>
    <x v="28"/>
    <x v="9"/>
    <x v="1025"/>
    <n v="2.2999999999999998"/>
    <n v="227"/>
    <x v="389"/>
    <n v="399"/>
  </r>
  <r>
    <x v="17"/>
    <x v="28"/>
    <x v="10"/>
    <x v="456"/>
    <n v="0"/>
    <n v="0"/>
    <x v="327"/>
    <n v="0"/>
  </r>
  <r>
    <x v="17"/>
    <x v="28"/>
    <x v="11"/>
    <x v="517"/>
    <n v="0"/>
    <m/>
    <x v="255"/>
    <m/>
  </r>
  <r>
    <x v="17"/>
    <x v="29"/>
    <x v="0"/>
    <x v="4620"/>
    <n v="0"/>
    <n v="109"/>
    <x v="391"/>
    <n v="373"/>
  </r>
  <r>
    <x v="17"/>
    <x v="29"/>
    <x v="1"/>
    <x v="5203"/>
    <n v="2.7"/>
    <n v="74"/>
    <x v="391"/>
    <n v="383"/>
  </r>
  <r>
    <x v="17"/>
    <x v="29"/>
    <x v="2"/>
    <x v="1023"/>
    <n v="-26"/>
    <n v="41"/>
    <x v="383"/>
    <n v="299"/>
  </r>
  <r>
    <x v="17"/>
    <x v="29"/>
    <x v="3"/>
    <x v="1859"/>
    <n v="-13.3"/>
    <n v="50"/>
    <x v="383"/>
    <n v="284"/>
  </r>
  <r>
    <x v="17"/>
    <x v="29"/>
    <x v="4"/>
    <x v="1823"/>
    <n v="-2.5"/>
    <n v="54"/>
    <x v="193"/>
    <n v="285"/>
  </r>
  <r>
    <x v="17"/>
    <x v="29"/>
    <x v="5"/>
    <x v="5146"/>
    <n v="3.4"/>
    <n v="50"/>
    <x v="383"/>
    <n v="283"/>
  </r>
  <r>
    <x v="17"/>
    <x v="29"/>
    <x v="6"/>
    <x v="2410"/>
    <n v="5.6"/>
    <n v="44"/>
    <x v="383"/>
    <n v="302"/>
  </r>
  <r>
    <x v="17"/>
    <x v="29"/>
    <x v="7"/>
    <x v="508"/>
    <n v="1.1000000000000001"/>
    <n v="14"/>
    <x v="193"/>
    <n v="284"/>
  </r>
  <r>
    <x v="17"/>
    <x v="29"/>
    <x v="8"/>
    <x v="5204"/>
    <n v="5.7"/>
    <n v="27"/>
    <x v="193"/>
    <n v="288"/>
  </r>
  <r>
    <x v="17"/>
    <x v="29"/>
    <x v="9"/>
    <x v="5205"/>
    <n v="-0.9"/>
    <n v="43"/>
    <x v="193"/>
    <n v="278"/>
  </r>
  <r>
    <x v="17"/>
    <x v="29"/>
    <x v="10"/>
    <x v="456"/>
    <n v="0"/>
    <n v="0"/>
    <x v="327"/>
    <n v="0"/>
  </r>
  <r>
    <x v="17"/>
    <x v="29"/>
    <x v="11"/>
    <x v="517"/>
    <n v="0"/>
    <m/>
    <x v="255"/>
    <m/>
  </r>
  <r>
    <x v="17"/>
    <x v="30"/>
    <x v="0"/>
    <x v="661"/>
    <n v="0"/>
    <n v="359"/>
    <x v="391"/>
    <n v="186"/>
  </r>
  <r>
    <x v="17"/>
    <x v="30"/>
    <x v="1"/>
    <x v="5206"/>
    <n v="15.3"/>
    <n v="518"/>
    <x v="391"/>
    <n v="190"/>
  </r>
  <r>
    <x v="17"/>
    <x v="30"/>
    <x v="2"/>
    <x v="1859"/>
    <n v="0.6"/>
    <n v="440"/>
    <x v="391"/>
    <n v="185"/>
  </r>
  <r>
    <x v="17"/>
    <x v="30"/>
    <x v="3"/>
    <x v="927"/>
    <n v="12.3"/>
    <n v="554"/>
    <x v="391"/>
    <n v="192"/>
  </r>
  <r>
    <x v="17"/>
    <x v="30"/>
    <x v="4"/>
    <x v="3076"/>
    <n v="5.2"/>
    <n v="709"/>
    <x v="391"/>
    <n v="204"/>
  </r>
  <r>
    <x v="17"/>
    <x v="30"/>
    <x v="5"/>
    <x v="3501"/>
    <n v="-5.5"/>
    <n v="437"/>
    <x v="391"/>
    <n v="213"/>
  </r>
  <r>
    <x v="17"/>
    <x v="30"/>
    <x v="6"/>
    <x v="3075"/>
    <n v="6.3"/>
    <n v="419"/>
    <x v="391"/>
    <n v="230"/>
  </r>
  <r>
    <x v="17"/>
    <x v="30"/>
    <x v="7"/>
    <x v="5207"/>
    <n v="-3.3"/>
    <n v="619"/>
    <x v="390"/>
    <n v="255"/>
  </r>
  <r>
    <x v="17"/>
    <x v="30"/>
    <x v="8"/>
    <x v="2799"/>
    <n v="2.6"/>
    <n v="880"/>
    <x v="390"/>
    <n v="245"/>
  </r>
  <r>
    <x v="17"/>
    <x v="30"/>
    <x v="9"/>
    <x v="2282"/>
    <n v="21.5"/>
    <n v="774"/>
    <x v="390"/>
    <n v="270"/>
  </r>
  <r>
    <x v="17"/>
    <x v="30"/>
    <x v="10"/>
    <x v="456"/>
    <n v="0"/>
    <n v="0"/>
    <x v="327"/>
    <n v="0"/>
  </r>
  <r>
    <x v="17"/>
    <x v="30"/>
    <x v="11"/>
    <x v="517"/>
    <n v="0"/>
    <m/>
    <x v="255"/>
    <m/>
  </r>
  <r>
    <x v="17"/>
    <x v="31"/>
    <x v="0"/>
    <x v="5208"/>
    <n v="0"/>
    <n v="2905"/>
    <x v="255"/>
    <m/>
  </r>
  <r>
    <x v="17"/>
    <x v="31"/>
    <x v="1"/>
    <x v="5209"/>
    <n v="-5.4"/>
    <n v="2274"/>
    <x v="255"/>
    <m/>
  </r>
  <r>
    <x v="17"/>
    <x v="31"/>
    <x v="2"/>
    <x v="763"/>
    <n v="4.8"/>
    <n v="2787"/>
    <x v="255"/>
    <m/>
  </r>
  <r>
    <x v="17"/>
    <x v="31"/>
    <x v="3"/>
    <x v="4884"/>
    <n v="-4.3"/>
    <n v="3741"/>
    <x v="255"/>
    <m/>
  </r>
  <r>
    <x v="17"/>
    <x v="31"/>
    <x v="4"/>
    <x v="2855"/>
    <n v="8.8000000000000007"/>
    <n v="3839"/>
    <x v="255"/>
    <m/>
  </r>
  <r>
    <x v="17"/>
    <x v="31"/>
    <x v="5"/>
    <x v="5025"/>
    <n v="-1"/>
    <n v="4350"/>
    <x v="255"/>
    <m/>
  </r>
  <r>
    <x v="17"/>
    <x v="31"/>
    <x v="6"/>
    <x v="960"/>
    <n v="6"/>
    <n v="4793"/>
    <x v="255"/>
    <m/>
  </r>
  <r>
    <x v="17"/>
    <x v="31"/>
    <x v="7"/>
    <x v="5210"/>
    <n v="5.0999999999999996"/>
    <n v="8269"/>
    <x v="255"/>
    <m/>
  </r>
  <r>
    <x v="17"/>
    <x v="31"/>
    <x v="8"/>
    <x v="1933"/>
    <n v="0.6"/>
    <n v="10121"/>
    <x v="255"/>
    <m/>
  </r>
  <r>
    <x v="17"/>
    <x v="31"/>
    <x v="9"/>
    <x v="5211"/>
    <n v="2.4"/>
    <n v="5310"/>
    <x v="255"/>
    <m/>
  </r>
  <r>
    <x v="17"/>
    <x v="31"/>
    <x v="10"/>
    <x v="456"/>
    <n v="0"/>
    <n v="0"/>
    <x v="327"/>
    <n v="0"/>
  </r>
  <r>
    <x v="17"/>
    <x v="31"/>
    <x v="11"/>
    <x v="517"/>
    <n v="0"/>
    <m/>
    <x v="255"/>
    <m/>
  </r>
  <r>
    <x v="17"/>
    <x v="32"/>
    <x v="0"/>
    <x v="5212"/>
    <n v="0"/>
    <n v="101"/>
    <x v="387"/>
    <n v="556"/>
  </r>
  <r>
    <x v="17"/>
    <x v="32"/>
    <x v="1"/>
    <x v="5213"/>
    <n v="3.6"/>
    <n v="100"/>
    <x v="387"/>
    <n v="574"/>
  </r>
  <r>
    <x v="17"/>
    <x v="32"/>
    <x v="2"/>
    <x v="3377"/>
    <n v="-0.1"/>
    <n v="133"/>
    <x v="387"/>
    <n v="618"/>
  </r>
  <r>
    <x v="17"/>
    <x v="32"/>
    <x v="3"/>
    <x v="3387"/>
    <n v="13.4"/>
    <n v="16"/>
    <x v="387"/>
    <n v="665"/>
  </r>
  <r>
    <x v="17"/>
    <x v="32"/>
    <x v="4"/>
    <x v="566"/>
    <n v="3.7"/>
    <n v="27"/>
    <x v="387"/>
    <n v="714"/>
  </r>
  <r>
    <x v="17"/>
    <x v="32"/>
    <x v="5"/>
    <x v="5214"/>
    <n v="-1.7"/>
    <n v="54"/>
    <x v="386"/>
    <n v="781"/>
  </r>
  <r>
    <x v="17"/>
    <x v="32"/>
    <x v="6"/>
    <x v="3502"/>
    <n v="0.4"/>
    <n v="220"/>
    <x v="386"/>
    <n v="836"/>
  </r>
  <r>
    <x v="17"/>
    <x v="32"/>
    <x v="7"/>
    <x v="4516"/>
    <n v="5.6"/>
    <n v="135"/>
    <x v="388"/>
    <n v="900"/>
  </r>
  <r>
    <x v="17"/>
    <x v="32"/>
    <x v="8"/>
    <x v="2849"/>
    <n v="9.4"/>
    <n v="134"/>
    <x v="394"/>
    <n v="956"/>
  </r>
  <r>
    <x v="17"/>
    <x v="32"/>
    <x v="9"/>
    <x v="4762"/>
    <n v="4.3"/>
    <n v="118"/>
    <x v="394"/>
    <n v="1012"/>
  </r>
  <r>
    <x v="17"/>
    <x v="32"/>
    <x v="10"/>
    <x v="456"/>
    <n v="0"/>
    <n v="0"/>
    <x v="327"/>
    <n v="0"/>
  </r>
  <r>
    <x v="17"/>
    <x v="32"/>
    <x v="11"/>
    <x v="517"/>
    <n v="0"/>
    <m/>
    <x v="255"/>
    <m/>
  </r>
  <r>
    <x v="17"/>
    <x v="33"/>
    <x v="0"/>
    <x v="4525"/>
    <n v="0"/>
    <n v="58"/>
    <x v="388"/>
    <n v="537"/>
  </r>
  <r>
    <x v="17"/>
    <x v="33"/>
    <x v="1"/>
    <x v="5215"/>
    <n v="87"/>
    <n v="30"/>
    <x v="421"/>
    <n v="792"/>
  </r>
  <r>
    <x v="17"/>
    <x v="33"/>
    <x v="2"/>
    <x v="5216"/>
    <n v="-32.799999999999997"/>
    <n v="32"/>
    <x v="395"/>
    <n v="806"/>
  </r>
  <r>
    <x v="17"/>
    <x v="33"/>
    <x v="3"/>
    <x v="512"/>
    <n v="43.7"/>
    <n v="67"/>
    <x v="385"/>
    <n v="1100"/>
  </r>
  <r>
    <x v="17"/>
    <x v="33"/>
    <x v="4"/>
    <x v="3118"/>
    <n v="9.3000000000000007"/>
    <n v="67"/>
    <x v="417"/>
    <n v="1330"/>
  </r>
  <r>
    <x v="17"/>
    <x v="33"/>
    <x v="5"/>
    <x v="5217"/>
    <n v="-20.5"/>
    <n v="173"/>
    <x v="374"/>
    <n v="996"/>
  </r>
  <r>
    <x v="17"/>
    <x v="33"/>
    <x v="6"/>
    <x v="5218"/>
    <n v="2.9"/>
    <n v="117"/>
    <x v="375"/>
    <n v="915"/>
  </r>
  <r>
    <x v="17"/>
    <x v="33"/>
    <x v="7"/>
    <x v="5163"/>
    <n v="-10.6"/>
    <n v="111"/>
    <x v="395"/>
    <n v="819"/>
  </r>
  <r>
    <x v="17"/>
    <x v="33"/>
    <x v="8"/>
    <x v="2148"/>
    <n v="-20"/>
    <n v="159"/>
    <x v="393"/>
    <n v="726"/>
  </r>
  <r>
    <x v="17"/>
    <x v="33"/>
    <x v="9"/>
    <x v="5217"/>
    <n v="23.7"/>
    <n v="167"/>
    <x v="421"/>
    <n v="891"/>
  </r>
  <r>
    <x v="17"/>
    <x v="33"/>
    <x v="10"/>
    <x v="456"/>
    <n v="0"/>
    <n v="0"/>
    <x v="327"/>
    <n v="0"/>
  </r>
  <r>
    <x v="17"/>
    <x v="33"/>
    <x v="11"/>
    <x v="517"/>
    <n v="0"/>
    <m/>
    <x v="255"/>
    <m/>
  </r>
  <r>
    <x v="17"/>
    <x v="34"/>
    <x v="0"/>
    <x v="1545"/>
    <n v="0"/>
    <n v="1103"/>
    <x v="378"/>
    <n v="1869"/>
  </r>
  <r>
    <x v="17"/>
    <x v="34"/>
    <x v="1"/>
    <x v="5219"/>
    <n v="4"/>
    <n v="1255"/>
    <x v="378"/>
    <n v="2019"/>
  </r>
  <r>
    <x v="17"/>
    <x v="34"/>
    <x v="2"/>
    <x v="5220"/>
    <n v="7"/>
    <n v="1394"/>
    <x v="445"/>
    <n v="2151"/>
  </r>
  <r>
    <x v="17"/>
    <x v="34"/>
    <x v="3"/>
    <x v="5221"/>
    <n v="-0.6"/>
    <n v="1522"/>
    <x v="445"/>
    <n v="2193"/>
  </r>
  <r>
    <x v="17"/>
    <x v="34"/>
    <x v="4"/>
    <x v="5222"/>
    <n v="-3.7"/>
    <n v="1500"/>
    <x v="445"/>
    <n v="2197"/>
  </r>
  <r>
    <x v="17"/>
    <x v="34"/>
    <x v="5"/>
    <x v="5223"/>
    <n v="6.4"/>
    <n v="1547"/>
    <x v="93"/>
    <n v="2433"/>
  </r>
  <r>
    <x v="17"/>
    <x v="34"/>
    <x v="6"/>
    <x v="2584"/>
    <n v="3.4"/>
    <n v="1570"/>
    <x v="91"/>
    <n v="2518"/>
  </r>
  <r>
    <x v="17"/>
    <x v="34"/>
    <x v="7"/>
    <x v="5224"/>
    <n v="-0.5"/>
    <n v="1943"/>
    <x v="34"/>
    <n v="2490"/>
  </r>
  <r>
    <x v="17"/>
    <x v="34"/>
    <x v="8"/>
    <x v="4560"/>
    <n v="-6.3"/>
    <n v="2101"/>
    <x v="37"/>
    <n v="2335"/>
  </r>
  <r>
    <x v="17"/>
    <x v="34"/>
    <x v="9"/>
    <x v="4045"/>
    <n v="-1.5"/>
    <n v="1963"/>
    <x v="37"/>
    <n v="2385"/>
  </r>
  <r>
    <x v="17"/>
    <x v="34"/>
    <x v="10"/>
    <x v="456"/>
    <n v="0"/>
    <n v="0"/>
    <x v="327"/>
    <n v="0"/>
  </r>
  <r>
    <x v="17"/>
    <x v="34"/>
    <x v="11"/>
    <x v="517"/>
    <n v="0"/>
    <m/>
    <x v="255"/>
    <m/>
  </r>
  <r>
    <x v="17"/>
    <x v="35"/>
    <x v="0"/>
    <x v="774"/>
    <n v="0"/>
    <n v="503"/>
    <x v="582"/>
    <n v="2239"/>
  </r>
  <r>
    <x v="17"/>
    <x v="35"/>
    <x v="1"/>
    <x v="5183"/>
    <n v="-0.8"/>
    <n v="1003"/>
    <x v="90"/>
    <n v="2371"/>
  </r>
  <r>
    <x v="17"/>
    <x v="35"/>
    <x v="2"/>
    <x v="5225"/>
    <n v="1.7"/>
    <n v="847"/>
    <x v="90"/>
    <n v="2463"/>
  </r>
  <r>
    <x v="17"/>
    <x v="35"/>
    <x v="3"/>
    <x v="5221"/>
    <n v="4.4000000000000004"/>
    <n v="804"/>
    <x v="578"/>
    <n v="2649"/>
  </r>
  <r>
    <x v="17"/>
    <x v="35"/>
    <x v="4"/>
    <x v="5226"/>
    <n v="2.8"/>
    <n v="694"/>
    <x v="578"/>
    <n v="2792"/>
  </r>
  <r>
    <x v="17"/>
    <x v="35"/>
    <x v="5"/>
    <x v="4966"/>
    <n v="0.3"/>
    <n v="488"/>
    <x v="109"/>
    <n v="2870"/>
  </r>
  <r>
    <x v="17"/>
    <x v="35"/>
    <x v="6"/>
    <x v="5227"/>
    <n v="-0.4"/>
    <n v="580"/>
    <x v="422"/>
    <n v="2975"/>
  </r>
  <r>
    <x v="17"/>
    <x v="35"/>
    <x v="7"/>
    <x v="5228"/>
    <n v="-2.1"/>
    <n v="883"/>
    <x v="582"/>
    <n v="3071"/>
  </r>
  <r>
    <x v="17"/>
    <x v="35"/>
    <x v="8"/>
    <x v="4136"/>
    <n v="5"/>
    <n v="772"/>
    <x v="579"/>
    <n v="3228"/>
  </r>
  <r>
    <x v="17"/>
    <x v="35"/>
    <x v="9"/>
    <x v="5229"/>
    <n v="-0.7"/>
    <n v="775"/>
    <x v="579"/>
    <n v="3337"/>
  </r>
  <r>
    <x v="17"/>
    <x v="35"/>
    <x v="10"/>
    <x v="456"/>
    <n v="0"/>
    <n v="0"/>
    <x v="327"/>
    <n v="0"/>
  </r>
  <r>
    <x v="17"/>
    <x v="35"/>
    <x v="11"/>
    <x v="517"/>
    <n v="0"/>
    <m/>
    <x v="255"/>
    <m/>
  </r>
  <r>
    <x v="17"/>
    <x v="36"/>
    <x v="0"/>
    <x v="5230"/>
    <n v="0"/>
    <n v="395"/>
    <x v="484"/>
    <n v="4623"/>
  </r>
  <r>
    <x v="17"/>
    <x v="36"/>
    <x v="1"/>
    <x v="5231"/>
    <n v="0.4"/>
    <n v="449"/>
    <x v="120"/>
    <n v="4941"/>
  </r>
  <r>
    <x v="17"/>
    <x v="36"/>
    <x v="2"/>
    <x v="3236"/>
    <n v="1.6"/>
    <n v="392"/>
    <x v="23"/>
    <n v="5202"/>
  </r>
  <r>
    <x v="17"/>
    <x v="36"/>
    <x v="3"/>
    <x v="5232"/>
    <n v="0.3"/>
    <n v="392"/>
    <x v="26"/>
    <n v="5532"/>
  </r>
  <r>
    <x v="17"/>
    <x v="36"/>
    <x v="4"/>
    <x v="2608"/>
    <n v="4.9000000000000004"/>
    <n v="471"/>
    <x v="118"/>
    <n v="6028"/>
  </r>
  <r>
    <x v="17"/>
    <x v="36"/>
    <x v="5"/>
    <x v="5233"/>
    <n v="-0.1"/>
    <n v="619"/>
    <x v="100"/>
    <n v="6365"/>
  </r>
  <r>
    <x v="17"/>
    <x v="36"/>
    <x v="6"/>
    <x v="5234"/>
    <n v="1"/>
    <n v="611"/>
    <x v="101"/>
    <n v="6749"/>
  </r>
  <r>
    <x v="17"/>
    <x v="36"/>
    <x v="7"/>
    <x v="5072"/>
    <n v="-0.2"/>
    <n v="707"/>
    <x v="509"/>
    <n v="6948"/>
  </r>
  <r>
    <x v="17"/>
    <x v="36"/>
    <x v="8"/>
    <x v="5235"/>
    <n v="2.4"/>
    <n v="899"/>
    <x v="497"/>
    <n v="7287"/>
  </r>
  <r>
    <x v="17"/>
    <x v="36"/>
    <x v="9"/>
    <x v="5236"/>
    <n v="0.2"/>
    <n v="737"/>
    <x v="498"/>
    <n v="7544"/>
  </r>
  <r>
    <x v="17"/>
    <x v="36"/>
    <x v="10"/>
    <x v="456"/>
    <n v="0"/>
    <n v="0"/>
    <x v="327"/>
    <n v="0"/>
  </r>
  <r>
    <x v="17"/>
    <x v="36"/>
    <x v="11"/>
    <x v="517"/>
    <n v="0"/>
    <m/>
    <x v="255"/>
    <m/>
  </r>
  <r>
    <x v="17"/>
    <x v="37"/>
    <x v="0"/>
    <x v="5201"/>
    <n v="0"/>
    <n v="116"/>
    <x v="388"/>
    <n v="411"/>
  </r>
  <r>
    <x v="17"/>
    <x v="37"/>
    <x v="1"/>
    <x v="5237"/>
    <n v="-10.1"/>
    <n v="128"/>
    <x v="388"/>
    <n v="395"/>
  </r>
  <r>
    <x v="17"/>
    <x v="37"/>
    <x v="2"/>
    <x v="3544"/>
    <n v="-2.5"/>
    <n v="123"/>
    <x v="387"/>
    <n v="391"/>
  </r>
  <r>
    <x v="17"/>
    <x v="37"/>
    <x v="3"/>
    <x v="2146"/>
    <n v="7.6"/>
    <n v="123"/>
    <x v="394"/>
    <n v="462"/>
  </r>
  <r>
    <x v="17"/>
    <x v="37"/>
    <x v="4"/>
    <x v="3814"/>
    <n v="1"/>
    <n v="127"/>
    <x v="394"/>
    <n v="486"/>
  </r>
  <r>
    <x v="17"/>
    <x v="37"/>
    <x v="5"/>
    <x v="2797"/>
    <n v="5.6"/>
    <n v="127"/>
    <x v="388"/>
    <n v="500"/>
  </r>
  <r>
    <x v="17"/>
    <x v="37"/>
    <x v="6"/>
    <x v="2698"/>
    <n v="-3"/>
    <n v="128"/>
    <x v="386"/>
    <n v="508"/>
  </r>
  <r>
    <x v="17"/>
    <x v="37"/>
    <x v="7"/>
    <x v="2145"/>
    <n v="-0.7"/>
    <n v="119"/>
    <x v="388"/>
    <n v="493"/>
  </r>
  <r>
    <x v="17"/>
    <x v="37"/>
    <x v="8"/>
    <x v="1052"/>
    <n v="0.2"/>
    <n v="117"/>
    <x v="388"/>
    <n v="523"/>
  </r>
  <r>
    <x v="17"/>
    <x v="37"/>
    <x v="9"/>
    <x v="4173"/>
    <n v="-2.1"/>
    <n v="131"/>
    <x v="388"/>
    <n v="550"/>
  </r>
  <r>
    <x v="17"/>
    <x v="37"/>
    <x v="10"/>
    <x v="456"/>
    <n v="0"/>
    <n v="0"/>
    <x v="327"/>
    <n v="0"/>
  </r>
  <r>
    <x v="17"/>
    <x v="37"/>
    <x v="11"/>
    <x v="517"/>
    <n v="0"/>
    <m/>
    <x v="255"/>
    <m/>
  </r>
  <r>
    <x v="17"/>
    <x v="38"/>
    <x v="0"/>
    <x v="456"/>
    <n v="0"/>
    <n v="0"/>
    <x v="327"/>
    <n v="0"/>
  </r>
  <r>
    <x v="17"/>
    <x v="38"/>
    <x v="1"/>
    <x v="456"/>
    <n v="0"/>
    <n v="0"/>
    <x v="327"/>
    <n v="0"/>
  </r>
  <r>
    <x v="17"/>
    <x v="38"/>
    <x v="2"/>
    <x v="456"/>
    <n v="0"/>
    <n v="0"/>
    <x v="327"/>
    <n v="0"/>
  </r>
  <r>
    <x v="17"/>
    <x v="38"/>
    <x v="3"/>
    <x v="456"/>
    <n v="0"/>
    <n v="0"/>
    <x v="327"/>
    <n v="0"/>
  </r>
  <r>
    <x v="17"/>
    <x v="38"/>
    <x v="4"/>
    <x v="456"/>
    <n v="0"/>
    <n v="0"/>
    <x v="327"/>
    <n v="0"/>
  </r>
  <r>
    <x v="17"/>
    <x v="38"/>
    <x v="5"/>
    <x v="456"/>
    <n v="0"/>
    <n v="0"/>
    <x v="327"/>
    <n v="0"/>
  </r>
  <r>
    <x v="17"/>
    <x v="38"/>
    <x v="6"/>
    <x v="456"/>
    <n v="0"/>
    <n v="0"/>
    <x v="327"/>
    <n v="0"/>
  </r>
  <r>
    <x v="17"/>
    <x v="38"/>
    <x v="7"/>
    <x v="456"/>
    <n v="0"/>
    <n v="0"/>
    <x v="327"/>
    <n v="0"/>
  </r>
  <r>
    <x v="17"/>
    <x v="38"/>
    <x v="8"/>
    <x v="456"/>
    <n v="0"/>
    <n v="0"/>
    <x v="327"/>
    <n v="0"/>
  </r>
  <r>
    <x v="17"/>
    <x v="38"/>
    <x v="9"/>
    <x v="456"/>
    <n v="0"/>
    <n v="0"/>
    <x v="327"/>
    <n v="0"/>
  </r>
  <r>
    <x v="17"/>
    <x v="38"/>
    <x v="10"/>
    <x v="456"/>
    <n v="0"/>
    <n v="0"/>
    <x v="327"/>
    <n v="0"/>
  </r>
  <r>
    <x v="17"/>
    <x v="38"/>
    <x v="11"/>
    <x v="456"/>
    <n v="0"/>
    <n v="0"/>
    <x v="327"/>
    <n v="0"/>
  </r>
  <r>
    <x v="17"/>
    <x v="39"/>
    <x v="0"/>
    <x v="5238"/>
    <n v="0"/>
    <n v="2027"/>
    <x v="94"/>
    <n v="7840"/>
  </r>
  <r>
    <x v="17"/>
    <x v="39"/>
    <x v="1"/>
    <x v="5239"/>
    <n v="0.6"/>
    <n v="2732"/>
    <x v="148"/>
    <n v="8339"/>
  </r>
  <r>
    <x v="17"/>
    <x v="39"/>
    <x v="2"/>
    <x v="5240"/>
    <n v="3"/>
    <n v="2676"/>
    <x v="213"/>
    <n v="8791"/>
  </r>
  <r>
    <x v="17"/>
    <x v="39"/>
    <x v="3"/>
    <x v="5241"/>
    <n v="0.3"/>
    <n v="2777"/>
    <x v="490"/>
    <n v="9248"/>
  </r>
  <r>
    <x v="17"/>
    <x v="39"/>
    <x v="4"/>
    <x v="5242"/>
    <n v="1.6"/>
    <n v="2696"/>
    <x v="194"/>
    <n v="9789"/>
  </r>
  <r>
    <x v="17"/>
    <x v="39"/>
    <x v="5"/>
    <x v="5243"/>
    <n v="2.1"/>
    <n v="2670"/>
    <x v="150"/>
    <n v="10474"/>
  </r>
  <r>
    <x v="17"/>
    <x v="39"/>
    <x v="6"/>
    <x v="5244"/>
    <n v="1.2"/>
    <n v="2782"/>
    <x v="537"/>
    <n v="10958"/>
  </r>
  <r>
    <x v="17"/>
    <x v="39"/>
    <x v="7"/>
    <x v="5245"/>
    <n v="-0.8"/>
    <n v="3638"/>
    <x v="583"/>
    <n v="11141"/>
  </r>
  <r>
    <x v="17"/>
    <x v="39"/>
    <x v="8"/>
    <x v="5246"/>
    <n v="0.3"/>
    <n v="3971"/>
    <x v="211"/>
    <n v="11387"/>
  </r>
  <r>
    <x v="17"/>
    <x v="39"/>
    <x v="9"/>
    <x v="5247"/>
    <n v="0.1"/>
    <n v="3604"/>
    <x v="745"/>
    <n v="11813"/>
  </r>
  <r>
    <x v="17"/>
    <x v="39"/>
    <x v="10"/>
    <x v="456"/>
    <n v="0"/>
    <n v="0"/>
    <x v="327"/>
    <n v="0"/>
  </r>
  <r>
    <x v="17"/>
    <x v="39"/>
    <x v="11"/>
    <x v="517"/>
    <n v="0"/>
    <m/>
    <x v="255"/>
    <m/>
  </r>
  <r>
    <x v="17"/>
    <x v="40"/>
    <x v="0"/>
    <x v="5248"/>
    <n v="0"/>
    <n v="1068"/>
    <x v="423"/>
    <n v="2581"/>
  </r>
  <r>
    <x v="17"/>
    <x v="40"/>
    <x v="1"/>
    <x v="2565"/>
    <n v="1.3"/>
    <n v="1137"/>
    <x v="423"/>
    <n v="2718"/>
  </r>
  <r>
    <x v="17"/>
    <x v="40"/>
    <x v="2"/>
    <x v="3284"/>
    <n v="-2.2999999999999998"/>
    <n v="977"/>
    <x v="423"/>
    <n v="2841"/>
  </r>
  <r>
    <x v="17"/>
    <x v="40"/>
    <x v="3"/>
    <x v="4968"/>
    <n v="-2"/>
    <n v="1042"/>
    <x v="423"/>
    <n v="2945"/>
  </r>
  <r>
    <x v="17"/>
    <x v="40"/>
    <x v="4"/>
    <x v="5249"/>
    <n v="2.9"/>
    <n v="1058"/>
    <x v="422"/>
    <n v="3121"/>
  </r>
  <r>
    <x v="17"/>
    <x v="40"/>
    <x v="5"/>
    <x v="5250"/>
    <n v="5.5"/>
    <n v="1303"/>
    <x v="90"/>
    <n v="3437"/>
  </r>
  <r>
    <x v="17"/>
    <x v="40"/>
    <x v="6"/>
    <x v="5251"/>
    <n v="0.7"/>
    <n v="1440"/>
    <x v="579"/>
    <n v="3597"/>
  </r>
  <r>
    <x v="17"/>
    <x v="40"/>
    <x v="7"/>
    <x v="5252"/>
    <n v="-1.4"/>
    <n v="1382"/>
    <x v="108"/>
    <n v="3615"/>
  </r>
  <r>
    <x v="17"/>
    <x v="40"/>
    <x v="8"/>
    <x v="5253"/>
    <n v="-5.9"/>
    <n v="1291"/>
    <x v="739"/>
    <n v="3429"/>
  </r>
  <r>
    <x v="17"/>
    <x v="40"/>
    <x v="9"/>
    <x v="5254"/>
    <n v="-0.6"/>
    <n v="1362"/>
    <x v="108"/>
    <n v="3482"/>
  </r>
  <r>
    <x v="17"/>
    <x v="40"/>
    <x v="10"/>
    <x v="456"/>
    <n v="0"/>
    <n v="0"/>
    <x v="327"/>
    <n v="0"/>
  </r>
  <r>
    <x v="17"/>
    <x v="40"/>
    <x v="11"/>
    <x v="517"/>
    <n v="0"/>
    <m/>
    <x v="255"/>
    <m/>
  </r>
  <r>
    <x v="17"/>
    <x v="41"/>
    <x v="0"/>
    <x v="5255"/>
    <n v="0"/>
    <n v="959"/>
    <x v="121"/>
    <n v="5259"/>
  </r>
  <r>
    <x v="17"/>
    <x v="41"/>
    <x v="1"/>
    <x v="5256"/>
    <n v="0.2"/>
    <n v="1595"/>
    <x v="165"/>
    <n v="5621"/>
  </r>
  <r>
    <x v="17"/>
    <x v="41"/>
    <x v="2"/>
    <x v="5257"/>
    <n v="5.9"/>
    <n v="1699"/>
    <x v="100"/>
    <n v="5950"/>
  </r>
  <r>
    <x v="17"/>
    <x v="41"/>
    <x v="3"/>
    <x v="5258"/>
    <n v="1.4"/>
    <n v="1735"/>
    <x v="852"/>
    <n v="6303"/>
  </r>
  <r>
    <x v="17"/>
    <x v="41"/>
    <x v="4"/>
    <x v="5259"/>
    <n v="0.9"/>
    <n v="1638"/>
    <x v="28"/>
    <n v="6668"/>
  </r>
  <r>
    <x v="17"/>
    <x v="41"/>
    <x v="5"/>
    <x v="5260"/>
    <n v="0.3"/>
    <n v="1367"/>
    <x v="715"/>
    <n v="7037"/>
  </r>
  <r>
    <x v="17"/>
    <x v="41"/>
    <x v="6"/>
    <x v="5261"/>
    <n v="1.4"/>
    <n v="1342"/>
    <x v="111"/>
    <n v="7361"/>
  </r>
  <r>
    <x v="17"/>
    <x v="41"/>
    <x v="7"/>
    <x v="5262"/>
    <n v="-0.5"/>
    <n v="2256"/>
    <x v="509"/>
    <n v="7526"/>
  </r>
  <r>
    <x v="17"/>
    <x v="41"/>
    <x v="8"/>
    <x v="5263"/>
    <n v="3.5"/>
    <n v="2680"/>
    <x v="167"/>
    <n v="7958"/>
  </r>
  <r>
    <x v="17"/>
    <x v="41"/>
    <x v="9"/>
    <x v="5264"/>
    <n v="0.4"/>
    <n v="2242"/>
    <x v="376"/>
    <n v="8331"/>
  </r>
  <r>
    <x v="17"/>
    <x v="41"/>
    <x v="10"/>
    <x v="456"/>
    <n v="0"/>
    <n v="0"/>
    <x v="327"/>
    <n v="0"/>
  </r>
  <r>
    <x v="17"/>
    <x v="41"/>
    <x v="11"/>
    <x v="517"/>
    <n v="0"/>
    <m/>
    <x v="255"/>
    <m/>
  </r>
  <r>
    <x v="18"/>
    <x v="0"/>
    <x v="0"/>
    <x v="5265"/>
    <n v="0"/>
    <n v="20767"/>
    <x v="901"/>
    <n v="42237"/>
  </r>
  <r>
    <x v="18"/>
    <x v="0"/>
    <x v="1"/>
    <x v="5266"/>
    <n v="-3.8"/>
    <n v="17919"/>
    <x v="902"/>
    <n v="43131"/>
  </r>
  <r>
    <x v="18"/>
    <x v="0"/>
    <x v="2"/>
    <x v="5267"/>
    <n v="2.2000000000000002"/>
    <n v="19440"/>
    <x v="903"/>
    <n v="44881"/>
  </r>
  <r>
    <x v="18"/>
    <x v="0"/>
    <x v="3"/>
    <x v="5268"/>
    <n v="-1.2"/>
    <n v="19859"/>
    <x v="904"/>
    <n v="47723"/>
  </r>
  <r>
    <x v="18"/>
    <x v="0"/>
    <x v="4"/>
    <x v="5269"/>
    <n v="5"/>
    <n v="22200"/>
    <x v="905"/>
    <n v="50380"/>
  </r>
  <r>
    <x v="18"/>
    <x v="0"/>
    <x v="5"/>
    <x v="5270"/>
    <n v="0.5"/>
    <n v="22856"/>
    <x v="906"/>
    <n v="52057"/>
  </r>
  <r>
    <x v="18"/>
    <x v="0"/>
    <x v="6"/>
    <x v="5271"/>
    <n v="4"/>
    <n v="24695"/>
    <x v="907"/>
    <n v="54493"/>
  </r>
  <r>
    <x v="18"/>
    <x v="0"/>
    <x v="7"/>
    <x v="5272"/>
    <n v="0"/>
    <n v="24148"/>
    <x v="908"/>
    <n v="56007"/>
  </r>
  <r>
    <x v="18"/>
    <x v="0"/>
    <x v="8"/>
    <x v="5273"/>
    <n v="1.7"/>
    <n v="28045"/>
    <x v="208"/>
    <n v="57447"/>
  </r>
  <r>
    <x v="18"/>
    <x v="0"/>
    <x v="9"/>
    <x v="5274"/>
    <n v="1.4"/>
    <n v="29893"/>
    <x v="909"/>
    <n v="59703"/>
  </r>
  <r>
    <x v="18"/>
    <x v="0"/>
    <x v="10"/>
    <x v="5275"/>
    <n v="2.1"/>
    <n v="30761"/>
    <x v="648"/>
    <n v="63143"/>
  </r>
  <r>
    <x v="18"/>
    <x v="0"/>
    <x v="11"/>
    <x v="5276"/>
    <n v="0.2"/>
    <n v="32775"/>
    <x v="910"/>
    <n v="66088"/>
  </r>
  <r>
    <x v="18"/>
    <x v="1"/>
    <x v="0"/>
    <x v="3748"/>
    <n v="0"/>
    <n v="232"/>
    <x v="416"/>
    <n v="259"/>
  </r>
  <r>
    <x v="18"/>
    <x v="1"/>
    <x v="1"/>
    <x v="5277"/>
    <n v="-3.8"/>
    <n v="130"/>
    <x v="417"/>
    <n v="259"/>
  </r>
  <r>
    <x v="18"/>
    <x v="1"/>
    <x v="2"/>
    <x v="4621"/>
    <n v="-0.8"/>
    <n v="229"/>
    <x v="417"/>
    <n v="274"/>
  </r>
  <r>
    <x v="18"/>
    <x v="1"/>
    <x v="3"/>
    <x v="4710"/>
    <n v="-7.9"/>
    <n v="169"/>
    <x v="416"/>
    <n v="288"/>
  </r>
  <r>
    <x v="18"/>
    <x v="1"/>
    <x v="4"/>
    <x v="5278"/>
    <n v="5.5"/>
    <n v="465"/>
    <x v="417"/>
    <n v="325"/>
  </r>
  <r>
    <x v="18"/>
    <x v="1"/>
    <x v="5"/>
    <x v="5279"/>
    <n v="-3.1"/>
    <n v="117"/>
    <x v="418"/>
    <n v="335"/>
  </r>
  <r>
    <x v="18"/>
    <x v="1"/>
    <x v="6"/>
    <x v="1359"/>
    <n v="-0.7"/>
    <n v="225"/>
    <x v="418"/>
    <n v="347"/>
  </r>
  <r>
    <x v="18"/>
    <x v="1"/>
    <x v="7"/>
    <x v="3362"/>
    <n v="3"/>
    <n v="247"/>
    <x v="478"/>
    <n v="335"/>
  </r>
  <r>
    <x v="18"/>
    <x v="1"/>
    <x v="8"/>
    <x v="3594"/>
    <n v="-1.7"/>
    <n v="173"/>
    <x v="478"/>
    <n v="346"/>
  </r>
  <r>
    <x v="18"/>
    <x v="1"/>
    <x v="9"/>
    <x v="3362"/>
    <n v="1.1000000000000001"/>
    <n v="210"/>
    <x v="479"/>
    <n v="347"/>
  </r>
  <r>
    <x v="18"/>
    <x v="1"/>
    <x v="10"/>
    <x v="4764"/>
    <n v="4"/>
    <n v="351"/>
    <x v="479"/>
    <n v="362"/>
  </r>
  <r>
    <x v="18"/>
    <x v="1"/>
    <x v="11"/>
    <x v="1115"/>
    <n v="0.4"/>
    <n v="548"/>
    <x v="479"/>
    <n v="384"/>
  </r>
  <r>
    <x v="18"/>
    <x v="2"/>
    <x v="0"/>
    <x v="5280"/>
    <n v="0"/>
    <n v="688"/>
    <x v="419"/>
    <n v="605"/>
  </r>
  <r>
    <x v="18"/>
    <x v="2"/>
    <x v="1"/>
    <x v="5281"/>
    <n v="12"/>
    <n v="392"/>
    <x v="417"/>
    <n v="668"/>
  </r>
  <r>
    <x v="18"/>
    <x v="2"/>
    <x v="2"/>
    <x v="5070"/>
    <n v="-6.6"/>
    <n v="623"/>
    <x v="416"/>
    <n v="801"/>
  </r>
  <r>
    <x v="18"/>
    <x v="2"/>
    <x v="3"/>
    <x v="5282"/>
    <n v="-0.4"/>
    <n v="565"/>
    <x v="416"/>
    <n v="837"/>
  </r>
  <r>
    <x v="18"/>
    <x v="2"/>
    <x v="4"/>
    <x v="3417"/>
    <n v="12.9"/>
    <n v="286"/>
    <x v="419"/>
    <n v="890"/>
  </r>
  <r>
    <x v="18"/>
    <x v="2"/>
    <x v="5"/>
    <x v="2887"/>
    <n v="-7.9"/>
    <n v="585"/>
    <x v="416"/>
    <n v="872"/>
  </r>
  <r>
    <x v="18"/>
    <x v="2"/>
    <x v="6"/>
    <x v="5051"/>
    <n v="25.3"/>
    <n v="911"/>
    <x v="416"/>
    <n v="903"/>
  </r>
  <r>
    <x v="18"/>
    <x v="2"/>
    <x v="7"/>
    <x v="4106"/>
    <n v="-7.2"/>
    <n v="743"/>
    <x v="382"/>
    <n v="999"/>
  </r>
  <r>
    <x v="18"/>
    <x v="2"/>
    <x v="8"/>
    <x v="5283"/>
    <n v="-18.100000000000001"/>
    <n v="1483"/>
    <x v="382"/>
    <n v="1127"/>
  </r>
  <r>
    <x v="18"/>
    <x v="2"/>
    <x v="9"/>
    <x v="5284"/>
    <n v="6.7"/>
    <n v="1639"/>
    <x v="381"/>
    <n v="1358"/>
  </r>
  <r>
    <x v="18"/>
    <x v="2"/>
    <x v="10"/>
    <x v="5285"/>
    <n v="2.4"/>
    <n v="1359"/>
    <x v="377"/>
    <n v="1529"/>
  </r>
  <r>
    <x v="18"/>
    <x v="2"/>
    <x v="11"/>
    <x v="5286"/>
    <n v="5.3"/>
    <n v="1644"/>
    <x v="379"/>
    <n v="1642"/>
  </r>
  <r>
    <x v="18"/>
    <x v="3"/>
    <x v="0"/>
    <x v="2705"/>
    <n v="0"/>
    <n v="57"/>
    <x v="391"/>
    <n v="217"/>
  </r>
  <r>
    <x v="18"/>
    <x v="3"/>
    <x v="1"/>
    <x v="1788"/>
    <n v="-38.9"/>
    <n v="72"/>
    <x v="383"/>
    <n v="212"/>
  </r>
  <r>
    <x v="18"/>
    <x v="3"/>
    <x v="2"/>
    <x v="5287"/>
    <n v="72.599999999999994"/>
    <n v="56"/>
    <x v="383"/>
    <n v="236"/>
  </r>
  <r>
    <x v="18"/>
    <x v="3"/>
    <x v="3"/>
    <x v="5288"/>
    <n v="14.4"/>
    <n v="281"/>
    <x v="391"/>
    <n v="265"/>
  </r>
  <r>
    <x v="18"/>
    <x v="3"/>
    <x v="4"/>
    <x v="1456"/>
    <n v="0.6"/>
    <n v="362"/>
    <x v="391"/>
    <n v="299"/>
  </r>
  <r>
    <x v="18"/>
    <x v="3"/>
    <x v="5"/>
    <x v="3578"/>
    <n v="-28"/>
    <n v="229"/>
    <x v="391"/>
    <n v="277"/>
  </r>
  <r>
    <x v="18"/>
    <x v="3"/>
    <x v="6"/>
    <x v="741"/>
    <n v="6"/>
    <n v="176"/>
    <x v="391"/>
    <n v="306"/>
  </r>
  <r>
    <x v="18"/>
    <x v="3"/>
    <x v="7"/>
    <x v="5289"/>
    <n v="-2"/>
    <n v="212"/>
    <x v="390"/>
    <n v="347"/>
  </r>
  <r>
    <x v="18"/>
    <x v="3"/>
    <x v="8"/>
    <x v="3358"/>
    <n v="25.7"/>
    <n v="53"/>
    <x v="390"/>
    <n v="380"/>
  </r>
  <r>
    <x v="18"/>
    <x v="3"/>
    <x v="9"/>
    <x v="2100"/>
    <n v="-22.4"/>
    <n v="131"/>
    <x v="390"/>
    <n v="402"/>
  </r>
  <r>
    <x v="18"/>
    <x v="3"/>
    <x v="10"/>
    <x v="3273"/>
    <n v="-1.7"/>
    <n v="131"/>
    <x v="389"/>
    <n v="425"/>
  </r>
  <r>
    <x v="18"/>
    <x v="3"/>
    <x v="11"/>
    <x v="5146"/>
    <n v="33.5"/>
    <n v="345"/>
    <x v="389"/>
    <n v="498"/>
  </r>
  <r>
    <x v="18"/>
    <x v="4"/>
    <x v="0"/>
    <x v="456"/>
    <n v="0"/>
    <n v="0"/>
    <x v="327"/>
    <n v="0"/>
  </r>
  <r>
    <x v="18"/>
    <x v="4"/>
    <x v="1"/>
    <x v="2384"/>
    <n v="0"/>
    <n v="0"/>
    <x v="327"/>
    <n v="2"/>
  </r>
  <r>
    <x v="18"/>
    <x v="4"/>
    <x v="2"/>
    <x v="523"/>
    <n v="54.7"/>
    <n v="0"/>
    <x v="327"/>
    <n v="5"/>
  </r>
  <r>
    <x v="18"/>
    <x v="4"/>
    <x v="3"/>
    <x v="712"/>
    <n v="41.3"/>
    <n v="0"/>
    <x v="327"/>
    <n v="6"/>
  </r>
  <r>
    <x v="18"/>
    <x v="4"/>
    <x v="4"/>
    <x v="2436"/>
    <n v="59.7"/>
    <n v="1"/>
    <x v="327"/>
    <n v="13"/>
  </r>
  <r>
    <x v="18"/>
    <x v="4"/>
    <x v="5"/>
    <x v="2735"/>
    <n v="29.4"/>
    <n v="0"/>
    <x v="327"/>
    <n v="10"/>
  </r>
  <r>
    <x v="18"/>
    <x v="4"/>
    <x v="6"/>
    <x v="3030"/>
    <n v="-18.2"/>
    <n v="0"/>
    <x v="327"/>
    <n v="8"/>
  </r>
  <r>
    <x v="18"/>
    <x v="4"/>
    <x v="7"/>
    <x v="2130"/>
    <n v="30.2"/>
    <n v="1"/>
    <x v="327"/>
    <n v="16"/>
  </r>
  <r>
    <x v="18"/>
    <x v="4"/>
    <x v="8"/>
    <x v="1389"/>
    <n v="52.4"/>
    <n v="1"/>
    <x v="256"/>
    <n v="52"/>
  </r>
  <r>
    <x v="18"/>
    <x v="4"/>
    <x v="9"/>
    <x v="5290"/>
    <n v="-7.5"/>
    <n v="3"/>
    <x v="256"/>
    <n v="57"/>
  </r>
  <r>
    <x v="18"/>
    <x v="4"/>
    <x v="10"/>
    <x v="520"/>
    <n v="-88"/>
    <n v="4"/>
    <x v="256"/>
    <n v="97"/>
  </r>
  <r>
    <x v="18"/>
    <x v="4"/>
    <x v="11"/>
    <x v="2117"/>
    <n v="1383.3"/>
    <n v="49"/>
    <x v="256"/>
    <n v="129"/>
  </r>
  <r>
    <x v="18"/>
    <x v="5"/>
    <x v="0"/>
    <x v="456"/>
    <n v="0"/>
    <n v="0"/>
    <x v="327"/>
    <n v="0"/>
  </r>
  <r>
    <x v="18"/>
    <x v="5"/>
    <x v="1"/>
    <x v="456"/>
    <n v="0"/>
    <n v="0"/>
    <x v="327"/>
    <n v="0"/>
  </r>
  <r>
    <x v="18"/>
    <x v="5"/>
    <x v="2"/>
    <x v="456"/>
    <n v="0"/>
    <n v="0"/>
    <x v="327"/>
    <n v="0"/>
  </r>
  <r>
    <x v="18"/>
    <x v="5"/>
    <x v="3"/>
    <x v="456"/>
    <n v="0"/>
    <n v="0"/>
    <x v="327"/>
    <n v="0"/>
  </r>
  <r>
    <x v="18"/>
    <x v="5"/>
    <x v="4"/>
    <x v="456"/>
    <n v="0"/>
    <n v="0"/>
    <x v="327"/>
    <n v="0"/>
  </r>
  <r>
    <x v="18"/>
    <x v="5"/>
    <x v="5"/>
    <x v="2199"/>
    <n v="0"/>
    <n v="0"/>
    <x v="327"/>
    <n v="1"/>
  </r>
  <r>
    <x v="18"/>
    <x v="5"/>
    <x v="6"/>
    <x v="456"/>
    <n v="-100"/>
    <n v="0"/>
    <x v="327"/>
    <n v="0"/>
  </r>
  <r>
    <x v="18"/>
    <x v="5"/>
    <x v="7"/>
    <x v="1401"/>
    <n v="0"/>
    <n v="1"/>
    <x v="327"/>
    <n v="12"/>
  </r>
  <r>
    <x v="18"/>
    <x v="5"/>
    <x v="8"/>
    <x v="1326"/>
    <n v="10.5"/>
    <n v="1"/>
    <x v="327"/>
    <n v="14"/>
  </r>
  <r>
    <x v="18"/>
    <x v="5"/>
    <x v="9"/>
    <x v="1329"/>
    <n v="26.1"/>
    <n v="1"/>
    <x v="327"/>
    <n v="18"/>
  </r>
  <r>
    <x v="18"/>
    <x v="5"/>
    <x v="10"/>
    <x v="524"/>
    <n v="-14.6"/>
    <n v="1"/>
    <x v="327"/>
    <n v="17"/>
  </r>
  <r>
    <x v="18"/>
    <x v="5"/>
    <x v="11"/>
    <x v="1333"/>
    <n v="34.6"/>
    <n v="2"/>
    <x v="327"/>
    <n v="23"/>
  </r>
  <r>
    <x v="18"/>
    <x v="6"/>
    <x v="0"/>
    <x v="456"/>
    <n v="0"/>
    <n v="0"/>
    <x v="327"/>
    <n v="0"/>
  </r>
  <r>
    <x v="18"/>
    <x v="6"/>
    <x v="1"/>
    <x v="2384"/>
    <n v="0"/>
    <n v="0"/>
    <x v="327"/>
    <n v="2"/>
  </r>
  <r>
    <x v="18"/>
    <x v="6"/>
    <x v="2"/>
    <x v="523"/>
    <n v="54.7"/>
    <n v="0"/>
    <x v="327"/>
    <n v="5"/>
  </r>
  <r>
    <x v="18"/>
    <x v="6"/>
    <x v="3"/>
    <x v="712"/>
    <n v="41.3"/>
    <n v="0"/>
    <x v="327"/>
    <n v="6"/>
  </r>
  <r>
    <x v="18"/>
    <x v="6"/>
    <x v="4"/>
    <x v="2436"/>
    <n v="59.7"/>
    <n v="1"/>
    <x v="327"/>
    <n v="13"/>
  </r>
  <r>
    <x v="18"/>
    <x v="6"/>
    <x v="5"/>
    <x v="3012"/>
    <n v="27.2"/>
    <n v="0"/>
    <x v="327"/>
    <n v="9"/>
  </r>
  <r>
    <x v="18"/>
    <x v="6"/>
    <x v="6"/>
    <x v="3030"/>
    <n v="-16.8"/>
    <n v="0"/>
    <x v="327"/>
    <n v="8"/>
  </r>
  <r>
    <x v="18"/>
    <x v="6"/>
    <x v="7"/>
    <x v="3030"/>
    <n v="1.6"/>
    <n v="0"/>
    <x v="327"/>
    <n v="4"/>
  </r>
  <r>
    <x v="18"/>
    <x v="6"/>
    <x v="8"/>
    <x v="2736"/>
    <n v="64.5"/>
    <n v="0"/>
    <x v="256"/>
    <n v="38"/>
  </r>
  <r>
    <x v="18"/>
    <x v="6"/>
    <x v="9"/>
    <x v="717"/>
    <n v="-16.600000000000001"/>
    <n v="2"/>
    <x v="327"/>
    <n v="39"/>
  </r>
  <r>
    <x v="18"/>
    <x v="6"/>
    <x v="10"/>
    <x v="5291"/>
    <n v="-130.19999999999999"/>
    <n v="3"/>
    <x v="256"/>
    <n v="80"/>
  </r>
  <r>
    <x v="18"/>
    <x v="6"/>
    <x v="11"/>
    <x v="1455"/>
    <n v="-864.5"/>
    <n v="47"/>
    <x v="256"/>
    <n v="106"/>
  </r>
  <r>
    <x v="18"/>
    <x v="7"/>
    <x v="0"/>
    <x v="5292"/>
    <n v="0"/>
    <n v="4634"/>
    <x v="738"/>
    <n v="4472"/>
  </r>
  <r>
    <x v="18"/>
    <x v="7"/>
    <x v="1"/>
    <x v="5293"/>
    <n v="-23.7"/>
    <n v="2061"/>
    <x v="738"/>
    <n v="4282"/>
  </r>
  <r>
    <x v="18"/>
    <x v="7"/>
    <x v="2"/>
    <x v="5294"/>
    <n v="2.9"/>
    <n v="1894"/>
    <x v="697"/>
    <n v="4259"/>
  </r>
  <r>
    <x v="18"/>
    <x v="7"/>
    <x v="3"/>
    <x v="5295"/>
    <n v="-3.6"/>
    <n v="2017"/>
    <x v="435"/>
    <n v="4790"/>
  </r>
  <r>
    <x v="18"/>
    <x v="7"/>
    <x v="4"/>
    <x v="5296"/>
    <n v="13"/>
    <n v="1238"/>
    <x v="126"/>
    <n v="4656"/>
  </r>
  <r>
    <x v="18"/>
    <x v="7"/>
    <x v="5"/>
    <x v="5297"/>
    <n v="-7.9"/>
    <n v="1652"/>
    <x v="128"/>
    <n v="4788"/>
  </r>
  <r>
    <x v="18"/>
    <x v="7"/>
    <x v="6"/>
    <x v="5298"/>
    <n v="11.2"/>
    <n v="2038"/>
    <x v="434"/>
    <n v="5072"/>
  </r>
  <r>
    <x v="18"/>
    <x v="7"/>
    <x v="7"/>
    <x v="3922"/>
    <n v="-4.0999999999999996"/>
    <n v="1562"/>
    <x v="435"/>
    <n v="5331"/>
  </r>
  <r>
    <x v="18"/>
    <x v="7"/>
    <x v="8"/>
    <x v="5299"/>
    <n v="13.8"/>
    <n v="1686"/>
    <x v="153"/>
    <n v="5517"/>
  </r>
  <r>
    <x v="18"/>
    <x v="7"/>
    <x v="9"/>
    <x v="5300"/>
    <n v="-4"/>
    <n v="1927"/>
    <x v="125"/>
    <n v="5650"/>
  </r>
  <r>
    <x v="18"/>
    <x v="7"/>
    <x v="10"/>
    <x v="3677"/>
    <n v="0.3"/>
    <n v="2307"/>
    <x v="129"/>
    <n v="6089"/>
  </r>
  <r>
    <x v="18"/>
    <x v="7"/>
    <x v="11"/>
    <x v="1231"/>
    <n v="-0.4"/>
    <n v="2326"/>
    <x v="738"/>
    <n v="6199"/>
  </r>
  <r>
    <x v="18"/>
    <x v="8"/>
    <x v="0"/>
    <x v="4439"/>
    <n v="0"/>
    <n v="616"/>
    <x v="417"/>
    <n v="1132"/>
  </r>
  <r>
    <x v="18"/>
    <x v="8"/>
    <x v="1"/>
    <x v="5301"/>
    <n v="-11.2"/>
    <n v="732"/>
    <x v="419"/>
    <n v="1206"/>
  </r>
  <r>
    <x v="18"/>
    <x v="8"/>
    <x v="2"/>
    <x v="5302"/>
    <n v="44.3"/>
    <n v="1015"/>
    <x v="416"/>
    <n v="1237"/>
  </r>
  <r>
    <x v="18"/>
    <x v="8"/>
    <x v="3"/>
    <x v="3169"/>
    <n v="7.5"/>
    <n v="1000"/>
    <x v="419"/>
    <n v="1396"/>
  </r>
  <r>
    <x v="18"/>
    <x v="8"/>
    <x v="4"/>
    <x v="5303"/>
    <n v="8.4"/>
    <n v="566"/>
    <x v="382"/>
    <n v="1430"/>
  </r>
  <r>
    <x v="18"/>
    <x v="8"/>
    <x v="5"/>
    <x v="825"/>
    <n v="0.7"/>
    <n v="511"/>
    <x v="419"/>
    <n v="1494"/>
  </r>
  <r>
    <x v="18"/>
    <x v="8"/>
    <x v="6"/>
    <x v="3859"/>
    <n v="3.9"/>
    <n v="598"/>
    <x v="419"/>
    <n v="1571"/>
  </r>
  <r>
    <x v="18"/>
    <x v="8"/>
    <x v="7"/>
    <x v="5304"/>
    <n v="0.3"/>
    <n v="523"/>
    <x v="382"/>
    <n v="1496"/>
  </r>
  <r>
    <x v="18"/>
    <x v="8"/>
    <x v="8"/>
    <x v="4274"/>
    <n v="11.6"/>
    <n v="492"/>
    <x v="382"/>
    <n v="1578"/>
  </r>
  <r>
    <x v="18"/>
    <x v="8"/>
    <x v="9"/>
    <x v="3158"/>
    <n v="-13.9"/>
    <n v="759"/>
    <x v="381"/>
    <n v="1632"/>
  </r>
  <r>
    <x v="18"/>
    <x v="8"/>
    <x v="10"/>
    <x v="726"/>
    <n v="-3.8"/>
    <n v="1150"/>
    <x v="382"/>
    <n v="1676"/>
  </r>
  <r>
    <x v="18"/>
    <x v="8"/>
    <x v="11"/>
    <x v="5305"/>
    <n v="14.1"/>
    <n v="1035"/>
    <x v="381"/>
    <n v="1803"/>
  </r>
  <r>
    <x v="18"/>
    <x v="9"/>
    <x v="0"/>
    <x v="613"/>
    <n v="0"/>
    <n v="27"/>
    <x v="192"/>
    <n v="70"/>
  </r>
  <r>
    <x v="18"/>
    <x v="9"/>
    <x v="1"/>
    <x v="1786"/>
    <n v="-33"/>
    <n v="18"/>
    <x v="192"/>
    <n v="64"/>
  </r>
  <r>
    <x v="18"/>
    <x v="9"/>
    <x v="2"/>
    <x v="1827"/>
    <n v="11.3"/>
    <n v="90"/>
    <x v="192"/>
    <n v="67"/>
  </r>
  <r>
    <x v="18"/>
    <x v="9"/>
    <x v="3"/>
    <x v="1828"/>
    <n v="28.1"/>
    <n v="15"/>
    <x v="192"/>
    <n v="81"/>
  </r>
  <r>
    <x v="18"/>
    <x v="9"/>
    <x v="4"/>
    <x v="1828"/>
    <n v="-3.7"/>
    <n v="42"/>
    <x v="192"/>
    <n v="80"/>
  </r>
  <r>
    <x v="18"/>
    <x v="9"/>
    <x v="5"/>
    <x v="619"/>
    <n v="-26.4"/>
    <n v="12"/>
    <x v="192"/>
    <n v="70"/>
  </r>
  <r>
    <x v="18"/>
    <x v="9"/>
    <x v="6"/>
    <x v="4947"/>
    <n v="22.3"/>
    <n v="6"/>
    <x v="192"/>
    <n v="72"/>
  </r>
  <r>
    <x v="18"/>
    <x v="9"/>
    <x v="7"/>
    <x v="1394"/>
    <n v="-9.3000000000000007"/>
    <n v="17"/>
    <x v="192"/>
    <n v="66"/>
  </r>
  <r>
    <x v="18"/>
    <x v="9"/>
    <x v="8"/>
    <x v="2117"/>
    <n v="0.2"/>
    <n v="18"/>
    <x v="192"/>
    <n v="73"/>
  </r>
  <r>
    <x v="18"/>
    <x v="9"/>
    <x v="9"/>
    <x v="615"/>
    <n v="9"/>
    <n v="43"/>
    <x v="192"/>
    <n v="84"/>
  </r>
  <r>
    <x v="18"/>
    <x v="9"/>
    <x v="10"/>
    <x v="2116"/>
    <n v="12.5"/>
    <n v="49"/>
    <x v="192"/>
    <n v="101"/>
  </r>
  <r>
    <x v="18"/>
    <x v="9"/>
    <x v="11"/>
    <x v="615"/>
    <n v="-18.399999999999999"/>
    <n v="21"/>
    <x v="192"/>
    <n v="96"/>
  </r>
  <r>
    <x v="18"/>
    <x v="10"/>
    <x v="0"/>
    <x v="3267"/>
    <n v="0"/>
    <n v="49"/>
    <x v="389"/>
    <n v="263"/>
  </r>
  <r>
    <x v="18"/>
    <x v="10"/>
    <x v="1"/>
    <x v="4637"/>
    <n v="-24.2"/>
    <n v="96"/>
    <x v="390"/>
    <n v="246"/>
  </r>
  <r>
    <x v="18"/>
    <x v="10"/>
    <x v="2"/>
    <x v="1058"/>
    <n v="6.7"/>
    <n v="30"/>
    <x v="390"/>
    <n v="264"/>
  </r>
  <r>
    <x v="18"/>
    <x v="10"/>
    <x v="3"/>
    <x v="3819"/>
    <n v="9"/>
    <n v="40"/>
    <x v="390"/>
    <n v="259"/>
  </r>
  <r>
    <x v="18"/>
    <x v="10"/>
    <x v="4"/>
    <x v="654"/>
    <n v="-3.8"/>
    <n v="63"/>
    <x v="389"/>
    <n v="267"/>
  </r>
  <r>
    <x v="18"/>
    <x v="10"/>
    <x v="5"/>
    <x v="556"/>
    <n v="-10.4"/>
    <n v="55"/>
    <x v="390"/>
    <n v="270"/>
  </r>
  <r>
    <x v="18"/>
    <x v="10"/>
    <x v="6"/>
    <x v="3264"/>
    <n v="2.2000000000000002"/>
    <n v="56"/>
    <x v="390"/>
    <n v="278"/>
  </r>
  <r>
    <x v="18"/>
    <x v="10"/>
    <x v="7"/>
    <x v="3027"/>
    <n v="13.4"/>
    <n v="47"/>
    <x v="390"/>
    <n v="298"/>
  </r>
  <r>
    <x v="18"/>
    <x v="10"/>
    <x v="8"/>
    <x v="4666"/>
    <n v="8.6"/>
    <n v="49"/>
    <x v="390"/>
    <n v="315"/>
  </r>
  <r>
    <x v="18"/>
    <x v="10"/>
    <x v="9"/>
    <x v="3294"/>
    <n v="-6.6"/>
    <n v="30"/>
    <x v="389"/>
    <n v="317"/>
  </r>
  <r>
    <x v="18"/>
    <x v="10"/>
    <x v="10"/>
    <x v="654"/>
    <n v="-12.8"/>
    <n v="28"/>
    <x v="390"/>
    <n v="297"/>
  </r>
  <r>
    <x v="18"/>
    <x v="10"/>
    <x v="11"/>
    <x v="2153"/>
    <n v="1.2"/>
    <n v="4"/>
    <x v="390"/>
    <n v="323"/>
  </r>
  <r>
    <x v="18"/>
    <x v="11"/>
    <x v="0"/>
    <x v="2408"/>
    <n v="0"/>
    <n v="16"/>
    <x v="193"/>
    <n v="113"/>
  </r>
  <r>
    <x v="18"/>
    <x v="11"/>
    <x v="1"/>
    <x v="1392"/>
    <n v="23.6"/>
    <n v="34"/>
    <x v="193"/>
    <n v="124"/>
  </r>
  <r>
    <x v="18"/>
    <x v="11"/>
    <x v="2"/>
    <x v="5306"/>
    <n v="4.4000000000000004"/>
    <n v="5"/>
    <x v="193"/>
    <n v="127"/>
  </r>
  <r>
    <x v="18"/>
    <x v="11"/>
    <x v="3"/>
    <x v="1068"/>
    <n v="8.8000000000000007"/>
    <n v="14"/>
    <x v="193"/>
    <n v="134"/>
  </r>
  <r>
    <x v="18"/>
    <x v="11"/>
    <x v="4"/>
    <x v="641"/>
    <n v="10.9"/>
    <n v="4"/>
    <x v="193"/>
    <n v="150"/>
  </r>
  <r>
    <x v="18"/>
    <x v="11"/>
    <x v="5"/>
    <x v="3129"/>
    <n v="-2.2999999999999998"/>
    <n v="19"/>
    <x v="193"/>
    <n v="162"/>
  </r>
  <r>
    <x v="18"/>
    <x v="11"/>
    <x v="6"/>
    <x v="2382"/>
    <n v="-77.5"/>
    <n v="4"/>
    <x v="256"/>
    <n v="56"/>
  </r>
  <r>
    <x v="18"/>
    <x v="11"/>
    <x v="7"/>
    <x v="3302"/>
    <n v="355.6"/>
    <n v="18"/>
    <x v="193"/>
    <n v="178"/>
  </r>
  <r>
    <x v="18"/>
    <x v="11"/>
    <x v="8"/>
    <x v="2701"/>
    <n v="45.3"/>
    <n v="102"/>
    <x v="193"/>
    <n v="190"/>
  </r>
  <r>
    <x v="18"/>
    <x v="11"/>
    <x v="9"/>
    <x v="1790"/>
    <n v="9.9"/>
    <n v="16"/>
    <x v="193"/>
    <n v="212"/>
  </r>
  <r>
    <x v="18"/>
    <x v="11"/>
    <x v="10"/>
    <x v="1902"/>
    <n v="20.399999999999999"/>
    <n v="15"/>
    <x v="193"/>
    <n v="222"/>
  </r>
  <r>
    <x v="18"/>
    <x v="11"/>
    <x v="11"/>
    <x v="1395"/>
    <n v="-81.900000000000006"/>
    <n v="1"/>
    <x v="256"/>
    <n v="48"/>
  </r>
  <r>
    <x v="18"/>
    <x v="12"/>
    <x v="0"/>
    <x v="779"/>
    <n v="0"/>
    <n v="2022"/>
    <x v="400"/>
    <n v="558"/>
  </r>
  <r>
    <x v="18"/>
    <x v="12"/>
    <x v="1"/>
    <x v="4545"/>
    <n v="-49.8"/>
    <n v="606"/>
    <x v="399"/>
    <n v="417"/>
  </r>
  <r>
    <x v="18"/>
    <x v="12"/>
    <x v="2"/>
    <x v="3131"/>
    <n v="2.8"/>
    <n v="13"/>
    <x v="399"/>
    <n v="521"/>
  </r>
  <r>
    <x v="18"/>
    <x v="12"/>
    <x v="3"/>
    <x v="3301"/>
    <n v="-87.6"/>
    <n v="269"/>
    <x v="399"/>
    <n v="662"/>
  </r>
  <r>
    <x v="18"/>
    <x v="12"/>
    <x v="4"/>
    <x v="3124"/>
    <n v="202.5"/>
    <n v="192"/>
    <x v="389"/>
    <n v="449"/>
  </r>
  <r>
    <x v="18"/>
    <x v="12"/>
    <x v="5"/>
    <x v="2119"/>
    <n v="73.900000000000006"/>
    <n v="539"/>
    <x v="390"/>
    <n v="428"/>
  </r>
  <r>
    <x v="18"/>
    <x v="12"/>
    <x v="6"/>
    <x v="5307"/>
    <n v="39.799999999999997"/>
    <n v="326"/>
    <x v="389"/>
    <n v="425"/>
  </r>
  <r>
    <x v="18"/>
    <x v="12"/>
    <x v="7"/>
    <x v="3007"/>
    <n v="-25.8"/>
    <n v="324"/>
    <x v="389"/>
    <n v="500"/>
  </r>
  <r>
    <x v="18"/>
    <x v="12"/>
    <x v="8"/>
    <x v="3428"/>
    <n v="28.3"/>
    <n v="185"/>
    <x v="389"/>
    <n v="518"/>
  </r>
  <r>
    <x v="18"/>
    <x v="12"/>
    <x v="9"/>
    <x v="4885"/>
    <n v="-18.3"/>
    <n v="293"/>
    <x v="389"/>
    <n v="535"/>
  </r>
  <r>
    <x v="18"/>
    <x v="12"/>
    <x v="10"/>
    <x v="3927"/>
    <n v="16.399999999999999"/>
    <n v="293"/>
    <x v="389"/>
    <n v="577"/>
  </r>
  <r>
    <x v="18"/>
    <x v="12"/>
    <x v="11"/>
    <x v="4432"/>
    <n v="34.200000000000003"/>
    <n v="304"/>
    <x v="389"/>
    <n v="610"/>
  </r>
  <r>
    <x v="18"/>
    <x v="13"/>
    <x v="0"/>
    <x v="2417"/>
    <n v="0"/>
    <n v="117"/>
    <x v="389"/>
    <n v="369"/>
  </r>
  <r>
    <x v="18"/>
    <x v="13"/>
    <x v="1"/>
    <x v="506"/>
    <n v="-1.4"/>
    <n v="50"/>
    <x v="389"/>
    <n v="375"/>
  </r>
  <r>
    <x v="18"/>
    <x v="13"/>
    <x v="2"/>
    <x v="4722"/>
    <n v="6.9"/>
    <n v="103"/>
    <x v="389"/>
    <n v="349"/>
  </r>
  <r>
    <x v="18"/>
    <x v="13"/>
    <x v="3"/>
    <x v="1022"/>
    <n v="8.1"/>
    <n v="104"/>
    <x v="389"/>
    <n v="374"/>
  </r>
  <r>
    <x v="18"/>
    <x v="13"/>
    <x v="4"/>
    <x v="1354"/>
    <n v="-1.2"/>
    <n v="75"/>
    <x v="389"/>
    <n v="398"/>
  </r>
  <r>
    <x v="18"/>
    <x v="13"/>
    <x v="5"/>
    <x v="745"/>
    <n v="-19.5"/>
    <n v="168"/>
    <x v="389"/>
    <n v="443"/>
  </r>
  <r>
    <x v="18"/>
    <x v="13"/>
    <x v="6"/>
    <x v="5172"/>
    <n v="18"/>
    <n v="127"/>
    <x v="389"/>
    <n v="468"/>
  </r>
  <r>
    <x v="18"/>
    <x v="13"/>
    <x v="7"/>
    <x v="2276"/>
    <n v="-1.3"/>
    <n v="103"/>
    <x v="398"/>
    <n v="484"/>
  </r>
  <r>
    <x v="18"/>
    <x v="13"/>
    <x v="8"/>
    <x v="5308"/>
    <n v="5.0999999999999996"/>
    <n v="288"/>
    <x v="398"/>
    <n v="532"/>
  </r>
  <r>
    <x v="18"/>
    <x v="13"/>
    <x v="9"/>
    <x v="5309"/>
    <n v="40.5"/>
    <n v="244"/>
    <x v="399"/>
    <n v="531"/>
  </r>
  <r>
    <x v="18"/>
    <x v="13"/>
    <x v="10"/>
    <x v="1045"/>
    <n v="-32.5"/>
    <n v="232"/>
    <x v="399"/>
    <n v="658"/>
  </r>
  <r>
    <x v="18"/>
    <x v="13"/>
    <x v="11"/>
    <x v="2172"/>
    <n v="-25.5"/>
    <n v="188"/>
    <x v="399"/>
    <n v="628"/>
  </r>
  <r>
    <x v="18"/>
    <x v="14"/>
    <x v="0"/>
    <x v="1732"/>
    <n v="0"/>
    <n v="575"/>
    <x v="415"/>
    <n v="684"/>
  </r>
  <r>
    <x v="18"/>
    <x v="14"/>
    <x v="1"/>
    <x v="5310"/>
    <n v="-45.3"/>
    <n v="70"/>
    <x v="396"/>
    <n v="624"/>
  </r>
  <r>
    <x v="18"/>
    <x v="14"/>
    <x v="2"/>
    <x v="5311"/>
    <n v="-28.7"/>
    <n v="75"/>
    <x v="400"/>
    <n v="469"/>
  </r>
  <r>
    <x v="18"/>
    <x v="14"/>
    <x v="3"/>
    <x v="748"/>
    <n v="7.3"/>
    <n v="214"/>
    <x v="414"/>
    <n v="570"/>
  </r>
  <r>
    <x v="18"/>
    <x v="14"/>
    <x v="4"/>
    <x v="3368"/>
    <n v="72.599999999999994"/>
    <n v="146"/>
    <x v="414"/>
    <n v="644"/>
  </r>
  <r>
    <x v="18"/>
    <x v="14"/>
    <x v="5"/>
    <x v="2274"/>
    <n v="-43.1"/>
    <n v="199"/>
    <x v="400"/>
    <n v="620"/>
  </r>
  <r>
    <x v="18"/>
    <x v="14"/>
    <x v="6"/>
    <x v="3742"/>
    <n v="49"/>
    <n v="270"/>
    <x v="400"/>
    <n v="687"/>
  </r>
  <r>
    <x v="18"/>
    <x v="14"/>
    <x v="7"/>
    <x v="1047"/>
    <n v="-29.4"/>
    <n v="285"/>
    <x v="400"/>
    <n v="683"/>
  </r>
  <r>
    <x v="18"/>
    <x v="14"/>
    <x v="8"/>
    <x v="5149"/>
    <n v="59.7"/>
    <n v="399"/>
    <x v="414"/>
    <n v="780"/>
  </r>
  <r>
    <x v="18"/>
    <x v="14"/>
    <x v="9"/>
    <x v="3738"/>
    <n v="-18.100000000000001"/>
    <n v="329"/>
    <x v="414"/>
    <n v="788"/>
  </r>
  <r>
    <x v="18"/>
    <x v="14"/>
    <x v="10"/>
    <x v="867"/>
    <n v="6.8"/>
    <n v="363"/>
    <x v="414"/>
    <n v="807"/>
  </r>
  <r>
    <x v="18"/>
    <x v="14"/>
    <x v="11"/>
    <x v="5312"/>
    <n v="0.5"/>
    <n v="489"/>
    <x v="415"/>
    <n v="866"/>
  </r>
  <r>
    <x v="18"/>
    <x v="15"/>
    <x v="0"/>
    <x v="5313"/>
    <n v="0"/>
    <n v="1174"/>
    <x v="386"/>
    <n v="795"/>
  </r>
  <r>
    <x v="18"/>
    <x v="15"/>
    <x v="1"/>
    <x v="5314"/>
    <n v="7"/>
    <n v="357"/>
    <x v="387"/>
    <n v="741"/>
  </r>
  <r>
    <x v="18"/>
    <x v="15"/>
    <x v="2"/>
    <x v="3361"/>
    <n v="-20.6"/>
    <n v="430"/>
    <x v="387"/>
    <n v="732"/>
  </r>
  <r>
    <x v="18"/>
    <x v="15"/>
    <x v="3"/>
    <x v="4540"/>
    <n v="-5"/>
    <n v="319"/>
    <x v="392"/>
    <n v="787"/>
  </r>
  <r>
    <x v="18"/>
    <x v="15"/>
    <x v="4"/>
    <x v="2102"/>
    <n v="-16.7"/>
    <n v="95"/>
    <x v="396"/>
    <n v="688"/>
  </r>
  <r>
    <x v="18"/>
    <x v="15"/>
    <x v="5"/>
    <x v="923"/>
    <n v="-9.1999999999999993"/>
    <n v="82"/>
    <x v="415"/>
    <n v="667"/>
  </r>
  <r>
    <x v="18"/>
    <x v="15"/>
    <x v="6"/>
    <x v="1773"/>
    <n v="28.7"/>
    <n v="609"/>
    <x v="396"/>
    <n v="802"/>
  </r>
  <r>
    <x v="18"/>
    <x v="15"/>
    <x v="7"/>
    <x v="4523"/>
    <n v="-1.4"/>
    <n v="111"/>
    <x v="396"/>
    <n v="855"/>
  </r>
  <r>
    <x v="18"/>
    <x v="15"/>
    <x v="8"/>
    <x v="5202"/>
    <n v="-24.2"/>
    <n v="60"/>
    <x v="415"/>
    <n v="766"/>
  </r>
  <r>
    <x v="18"/>
    <x v="15"/>
    <x v="9"/>
    <x v="679"/>
    <n v="9.4"/>
    <n v="140"/>
    <x v="415"/>
    <n v="744"/>
  </r>
  <r>
    <x v="18"/>
    <x v="15"/>
    <x v="10"/>
    <x v="2114"/>
    <n v="31.5"/>
    <n v="125"/>
    <x v="392"/>
    <n v="890"/>
  </r>
  <r>
    <x v="18"/>
    <x v="15"/>
    <x v="11"/>
    <x v="2825"/>
    <n v="-22.2"/>
    <n v="204"/>
    <x v="392"/>
    <n v="886"/>
  </r>
  <r>
    <x v="18"/>
    <x v="16"/>
    <x v="0"/>
    <x v="720"/>
    <n v="0"/>
    <n v="4"/>
    <x v="256"/>
    <n v="45"/>
  </r>
  <r>
    <x v="18"/>
    <x v="16"/>
    <x v="1"/>
    <x v="2738"/>
    <n v="-20.399999999999999"/>
    <n v="9"/>
    <x v="256"/>
    <n v="40"/>
  </r>
  <r>
    <x v="18"/>
    <x v="16"/>
    <x v="2"/>
    <x v="3030"/>
    <n v="11.9"/>
    <n v="90"/>
    <x v="256"/>
    <n v="51"/>
  </r>
  <r>
    <x v="18"/>
    <x v="16"/>
    <x v="3"/>
    <x v="2737"/>
    <n v="24.4"/>
    <n v="7"/>
    <x v="192"/>
    <n v="66"/>
  </r>
  <r>
    <x v="18"/>
    <x v="16"/>
    <x v="4"/>
    <x v="2381"/>
    <n v="-39"/>
    <n v="4"/>
    <x v="256"/>
    <n v="45"/>
  </r>
  <r>
    <x v="18"/>
    <x v="16"/>
    <x v="5"/>
    <x v="715"/>
    <n v="-2.7"/>
    <n v="2"/>
    <x v="256"/>
    <n v="71"/>
  </r>
  <r>
    <x v="18"/>
    <x v="16"/>
    <x v="6"/>
    <x v="1794"/>
    <n v="143.80000000000001"/>
    <n v="2"/>
    <x v="192"/>
    <n v="86"/>
  </r>
  <r>
    <x v="18"/>
    <x v="16"/>
    <x v="7"/>
    <x v="614"/>
    <n v="-10.5"/>
    <n v="-4"/>
    <x v="192"/>
    <n v="88"/>
  </r>
  <r>
    <x v="18"/>
    <x v="16"/>
    <x v="8"/>
    <x v="1396"/>
    <n v="-18.899999999999999"/>
    <n v="12"/>
    <x v="256"/>
    <n v="64"/>
  </r>
  <r>
    <x v="18"/>
    <x v="16"/>
    <x v="9"/>
    <x v="2737"/>
    <n v="1"/>
    <n v="13"/>
    <x v="256"/>
    <n v="47"/>
  </r>
  <r>
    <x v="18"/>
    <x v="16"/>
    <x v="10"/>
    <x v="518"/>
    <n v="112.6"/>
    <n v="-7"/>
    <x v="256"/>
    <n v="88"/>
  </r>
  <r>
    <x v="18"/>
    <x v="16"/>
    <x v="11"/>
    <x v="1782"/>
    <n v="-18.600000000000001"/>
    <n v="0"/>
    <x v="256"/>
    <n v="67"/>
  </r>
  <r>
    <x v="18"/>
    <x v="17"/>
    <x v="0"/>
    <x v="618"/>
    <n v="0"/>
    <n v="21"/>
    <x v="192"/>
    <n v="67"/>
  </r>
  <r>
    <x v="18"/>
    <x v="17"/>
    <x v="1"/>
    <x v="2085"/>
    <n v="-17.600000000000001"/>
    <n v="27"/>
    <x v="192"/>
    <n v="68"/>
  </r>
  <r>
    <x v="18"/>
    <x v="17"/>
    <x v="2"/>
    <x v="4947"/>
    <n v="-1.2"/>
    <n v="24"/>
    <x v="192"/>
    <n v="71"/>
  </r>
  <r>
    <x v="18"/>
    <x v="17"/>
    <x v="3"/>
    <x v="1828"/>
    <n v="5.4"/>
    <n v="15"/>
    <x v="192"/>
    <n v="78"/>
  </r>
  <r>
    <x v="18"/>
    <x v="17"/>
    <x v="4"/>
    <x v="1391"/>
    <n v="-4.0999999999999996"/>
    <n v="17"/>
    <x v="192"/>
    <n v="86"/>
  </r>
  <r>
    <x v="18"/>
    <x v="17"/>
    <x v="5"/>
    <x v="639"/>
    <n v="10.7"/>
    <n v="10"/>
    <x v="192"/>
    <n v="87"/>
  </r>
  <r>
    <x v="18"/>
    <x v="17"/>
    <x v="6"/>
    <x v="1361"/>
    <n v="5.9"/>
    <n v="8"/>
    <x v="192"/>
    <n v="85"/>
  </r>
  <r>
    <x v="18"/>
    <x v="17"/>
    <x v="7"/>
    <x v="4473"/>
    <n v="6.2"/>
    <n v="78"/>
    <x v="192"/>
    <n v="89"/>
  </r>
  <r>
    <x v="18"/>
    <x v="17"/>
    <x v="8"/>
    <x v="3495"/>
    <n v="8.1"/>
    <n v="38"/>
    <x v="192"/>
    <n v="98"/>
  </r>
  <r>
    <x v="18"/>
    <x v="17"/>
    <x v="9"/>
    <x v="5315"/>
    <n v="-0.2"/>
    <n v="21"/>
    <x v="192"/>
    <n v="105"/>
  </r>
  <r>
    <x v="18"/>
    <x v="17"/>
    <x v="10"/>
    <x v="585"/>
    <n v="-7.4"/>
    <n v="18"/>
    <x v="192"/>
    <n v="112"/>
  </r>
  <r>
    <x v="18"/>
    <x v="17"/>
    <x v="11"/>
    <x v="3303"/>
    <n v="8.4"/>
    <n v="16"/>
    <x v="192"/>
    <n v="113"/>
  </r>
  <r>
    <x v="18"/>
    <x v="18"/>
    <x v="0"/>
    <x v="657"/>
    <n v="0"/>
    <n v="13"/>
    <x v="399"/>
    <n v="376"/>
  </r>
  <r>
    <x v="18"/>
    <x v="18"/>
    <x v="1"/>
    <x v="5316"/>
    <n v="3.9"/>
    <n v="62"/>
    <x v="399"/>
    <n v="377"/>
  </r>
  <r>
    <x v="18"/>
    <x v="18"/>
    <x v="2"/>
    <x v="3477"/>
    <n v="-10.3"/>
    <n v="19"/>
    <x v="398"/>
    <n v="371"/>
  </r>
  <r>
    <x v="18"/>
    <x v="18"/>
    <x v="3"/>
    <x v="1854"/>
    <n v="8"/>
    <n v="20"/>
    <x v="399"/>
    <n v="383"/>
  </r>
  <r>
    <x v="18"/>
    <x v="18"/>
    <x v="4"/>
    <x v="660"/>
    <n v="9.9"/>
    <n v="34"/>
    <x v="399"/>
    <n v="419"/>
  </r>
  <r>
    <x v="18"/>
    <x v="18"/>
    <x v="5"/>
    <x v="5317"/>
    <n v="44.1"/>
    <n v="55"/>
    <x v="400"/>
    <n v="476"/>
  </r>
  <r>
    <x v="18"/>
    <x v="18"/>
    <x v="6"/>
    <x v="5021"/>
    <n v="-22.2"/>
    <n v="32"/>
    <x v="400"/>
    <n v="542"/>
  </r>
  <r>
    <x v="18"/>
    <x v="18"/>
    <x v="7"/>
    <x v="4493"/>
    <n v="11.7"/>
    <n v="60"/>
    <x v="414"/>
    <n v="594"/>
  </r>
  <r>
    <x v="18"/>
    <x v="18"/>
    <x v="8"/>
    <x v="3493"/>
    <n v="-1.9"/>
    <n v="43"/>
    <x v="414"/>
    <n v="603"/>
  </r>
  <r>
    <x v="18"/>
    <x v="18"/>
    <x v="9"/>
    <x v="5212"/>
    <n v="4.5999999999999996"/>
    <n v="39"/>
    <x v="414"/>
    <n v="655"/>
  </r>
  <r>
    <x v="18"/>
    <x v="18"/>
    <x v="10"/>
    <x v="2174"/>
    <n v="4.8"/>
    <n v="41"/>
    <x v="414"/>
    <n v="661"/>
  </r>
  <r>
    <x v="18"/>
    <x v="18"/>
    <x v="11"/>
    <x v="922"/>
    <n v="4.5"/>
    <n v="64"/>
    <x v="415"/>
    <n v="759"/>
  </r>
  <r>
    <x v="18"/>
    <x v="19"/>
    <x v="0"/>
    <x v="3911"/>
    <n v="0"/>
    <n v="1004"/>
    <x v="415"/>
    <n v="886"/>
  </r>
  <r>
    <x v="18"/>
    <x v="19"/>
    <x v="1"/>
    <x v="4463"/>
    <n v="-2.2000000000000002"/>
    <n v="913"/>
    <x v="414"/>
    <n v="794"/>
  </r>
  <r>
    <x v="18"/>
    <x v="19"/>
    <x v="2"/>
    <x v="5318"/>
    <n v="0.5"/>
    <n v="1132"/>
    <x v="396"/>
    <n v="848"/>
  </r>
  <r>
    <x v="18"/>
    <x v="19"/>
    <x v="3"/>
    <x v="5319"/>
    <n v="-17.100000000000001"/>
    <n v="1938"/>
    <x v="396"/>
    <n v="852"/>
  </r>
  <r>
    <x v="18"/>
    <x v="19"/>
    <x v="4"/>
    <x v="2264"/>
    <n v="19.7"/>
    <n v="1738"/>
    <x v="392"/>
    <n v="976"/>
  </r>
  <r>
    <x v="18"/>
    <x v="19"/>
    <x v="5"/>
    <x v="3965"/>
    <n v="7.5"/>
    <n v="1967"/>
    <x v="392"/>
    <n v="1083"/>
  </r>
  <r>
    <x v="18"/>
    <x v="19"/>
    <x v="6"/>
    <x v="5320"/>
    <n v="-2.6"/>
    <n v="2382"/>
    <x v="392"/>
    <n v="1174"/>
  </r>
  <r>
    <x v="18"/>
    <x v="19"/>
    <x v="7"/>
    <x v="5321"/>
    <n v="-3.2"/>
    <n v="2786"/>
    <x v="392"/>
    <n v="1172"/>
  </r>
  <r>
    <x v="18"/>
    <x v="19"/>
    <x v="8"/>
    <x v="5322"/>
    <n v="13.3"/>
    <n v="3677"/>
    <x v="392"/>
    <n v="1206"/>
  </r>
  <r>
    <x v="18"/>
    <x v="19"/>
    <x v="9"/>
    <x v="5323"/>
    <n v="-0.7"/>
    <n v="3252"/>
    <x v="396"/>
    <n v="1116"/>
  </r>
  <r>
    <x v="18"/>
    <x v="19"/>
    <x v="10"/>
    <x v="5324"/>
    <n v="2.4"/>
    <n v="2642"/>
    <x v="392"/>
    <n v="1112"/>
  </r>
  <r>
    <x v="18"/>
    <x v="19"/>
    <x v="11"/>
    <x v="5325"/>
    <n v="-9"/>
    <n v="2313"/>
    <x v="396"/>
    <n v="1133"/>
  </r>
  <r>
    <x v="18"/>
    <x v="20"/>
    <x v="0"/>
    <x v="3503"/>
    <n v="0"/>
    <n v="376"/>
    <x v="389"/>
    <n v="322"/>
  </r>
  <r>
    <x v="18"/>
    <x v="20"/>
    <x v="1"/>
    <x v="5326"/>
    <n v="-16.7"/>
    <n v="401"/>
    <x v="389"/>
    <n v="294"/>
  </r>
  <r>
    <x v="18"/>
    <x v="20"/>
    <x v="2"/>
    <x v="5212"/>
    <n v="17.600000000000001"/>
    <n v="548"/>
    <x v="389"/>
    <n v="352"/>
  </r>
  <r>
    <x v="18"/>
    <x v="20"/>
    <x v="3"/>
    <x v="5327"/>
    <n v="-7.2"/>
    <n v="408"/>
    <x v="398"/>
    <n v="381"/>
  </r>
  <r>
    <x v="18"/>
    <x v="20"/>
    <x v="4"/>
    <x v="2416"/>
    <n v="-4.4000000000000004"/>
    <n v="392"/>
    <x v="389"/>
    <n v="354"/>
  </r>
  <r>
    <x v="18"/>
    <x v="20"/>
    <x v="5"/>
    <x v="1859"/>
    <n v="-4.2"/>
    <n v="556"/>
    <x v="389"/>
    <n v="405"/>
  </r>
  <r>
    <x v="18"/>
    <x v="20"/>
    <x v="6"/>
    <x v="2698"/>
    <n v="7.3"/>
    <n v="555"/>
    <x v="389"/>
    <n v="418"/>
  </r>
  <r>
    <x v="18"/>
    <x v="20"/>
    <x v="7"/>
    <x v="3074"/>
    <n v="-4.9000000000000004"/>
    <n v="554"/>
    <x v="398"/>
    <n v="423"/>
  </r>
  <r>
    <x v="18"/>
    <x v="20"/>
    <x v="8"/>
    <x v="2699"/>
    <n v="-3.8"/>
    <n v="507"/>
    <x v="399"/>
    <n v="471"/>
  </r>
  <r>
    <x v="18"/>
    <x v="20"/>
    <x v="9"/>
    <x v="1021"/>
    <n v="12.1"/>
    <n v="608"/>
    <x v="398"/>
    <n v="481"/>
  </r>
  <r>
    <x v="18"/>
    <x v="20"/>
    <x v="10"/>
    <x v="990"/>
    <n v="-2"/>
    <n v="490"/>
    <x v="399"/>
    <n v="525"/>
  </r>
  <r>
    <x v="18"/>
    <x v="20"/>
    <x v="11"/>
    <x v="4433"/>
    <n v="2.1"/>
    <n v="652"/>
    <x v="399"/>
    <n v="569"/>
  </r>
  <r>
    <x v="18"/>
    <x v="21"/>
    <x v="0"/>
    <x v="948"/>
    <n v="0"/>
    <n v="334"/>
    <x v="157"/>
    <n v="3433"/>
  </r>
  <r>
    <x v="18"/>
    <x v="21"/>
    <x v="1"/>
    <x v="5328"/>
    <n v="-2.9"/>
    <n v="388"/>
    <x v="523"/>
    <n v="3351"/>
  </r>
  <r>
    <x v="18"/>
    <x v="21"/>
    <x v="2"/>
    <x v="5329"/>
    <n v="1.3"/>
    <n v="415"/>
    <x v="523"/>
    <n v="3571"/>
  </r>
  <r>
    <x v="18"/>
    <x v="21"/>
    <x v="3"/>
    <x v="5330"/>
    <n v="0.8"/>
    <n v="505"/>
    <x v="155"/>
    <n v="3880"/>
  </r>
  <r>
    <x v="18"/>
    <x v="21"/>
    <x v="4"/>
    <x v="1552"/>
    <n v="8.8000000000000007"/>
    <n v="1013"/>
    <x v="128"/>
    <n v="4320"/>
  </r>
  <r>
    <x v="18"/>
    <x v="21"/>
    <x v="5"/>
    <x v="1873"/>
    <n v="-0.6"/>
    <n v="502"/>
    <x v="435"/>
    <n v="4799"/>
  </r>
  <r>
    <x v="18"/>
    <x v="21"/>
    <x v="6"/>
    <x v="5331"/>
    <n v="8.1999999999999993"/>
    <n v="660"/>
    <x v="457"/>
    <n v="5066"/>
  </r>
  <r>
    <x v="18"/>
    <x v="21"/>
    <x v="7"/>
    <x v="5332"/>
    <n v="-3.7"/>
    <n v="560"/>
    <x v="685"/>
    <n v="5227"/>
  </r>
  <r>
    <x v="18"/>
    <x v="21"/>
    <x v="8"/>
    <x v="5333"/>
    <n v="3"/>
    <n v="550"/>
    <x v="130"/>
    <n v="5438"/>
  </r>
  <r>
    <x v="18"/>
    <x v="21"/>
    <x v="9"/>
    <x v="5334"/>
    <n v="3"/>
    <n v="562"/>
    <x v="404"/>
    <n v="5635"/>
  </r>
  <r>
    <x v="18"/>
    <x v="21"/>
    <x v="10"/>
    <x v="5335"/>
    <n v="-0.5"/>
    <n v="872"/>
    <x v="402"/>
    <n v="5798"/>
  </r>
  <r>
    <x v="18"/>
    <x v="21"/>
    <x v="11"/>
    <x v="5336"/>
    <n v="1.9"/>
    <n v="1150"/>
    <x v="699"/>
    <n v="6228"/>
  </r>
  <r>
    <x v="18"/>
    <x v="22"/>
    <x v="0"/>
    <x v="5337"/>
    <n v="0"/>
    <n v="495"/>
    <x v="483"/>
    <n v="3973"/>
  </r>
  <r>
    <x v="18"/>
    <x v="22"/>
    <x v="1"/>
    <x v="5338"/>
    <n v="-4.0999999999999996"/>
    <n v="440"/>
    <x v="484"/>
    <n v="4091"/>
  </r>
  <r>
    <x v="18"/>
    <x v="22"/>
    <x v="2"/>
    <x v="1879"/>
    <n v="-1.6"/>
    <n v="316"/>
    <x v="113"/>
    <n v="4194"/>
  </r>
  <r>
    <x v="18"/>
    <x v="22"/>
    <x v="3"/>
    <x v="5339"/>
    <n v="3.7"/>
    <n v="374"/>
    <x v="113"/>
    <n v="4374"/>
  </r>
  <r>
    <x v="18"/>
    <x v="22"/>
    <x v="4"/>
    <x v="1529"/>
    <n v="8.3000000000000007"/>
    <n v="866"/>
    <x v="484"/>
    <n v="4605"/>
  </r>
  <r>
    <x v="18"/>
    <x v="22"/>
    <x v="5"/>
    <x v="5340"/>
    <n v="7.9"/>
    <n v="443"/>
    <x v="484"/>
    <n v="4745"/>
  </r>
  <r>
    <x v="18"/>
    <x v="22"/>
    <x v="6"/>
    <x v="1413"/>
    <n v="8.1"/>
    <n v="490"/>
    <x v="483"/>
    <n v="4856"/>
  </r>
  <r>
    <x v="18"/>
    <x v="22"/>
    <x v="7"/>
    <x v="5341"/>
    <n v="12.1"/>
    <n v="412"/>
    <x v="112"/>
    <n v="4972"/>
  </r>
  <r>
    <x v="18"/>
    <x v="22"/>
    <x v="8"/>
    <x v="5342"/>
    <n v="3.9"/>
    <n v="402"/>
    <x v="26"/>
    <n v="5124"/>
  </r>
  <r>
    <x v="18"/>
    <x v="22"/>
    <x v="9"/>
    <x v="5343"/>
    <n v="1.4"/>
    <n v="557"/>
    <x v="26"/>
    <n v="5282"/>
  </r>
  <r>
    <x v="18"/>
    <x v="22"/>
    <x v="10"/>
    <x v="5344"/>
    <n v="1.6"/>
    <n v="736"/>
    <x v="166"/>
    <n v="5456"/>
  </r>
  <r>
    <x v="18"/>
    <x v="22"/>
    <x v="11"/>
    <x v="5345"/>
    <n v="8"/>
    <n v="805"/>
    <x v="23"/>
    <n v="5633"/>
  </r>
  <r>
    <x v="18"/>
    <x v="23"/>
    <x v="0"/>
    <x v="456"/>
    <n v="0"/>
    <n v="0"/>
    <x v="327"/>
    <n v="0"/>
  </r>
  <r>
    <x v="18"/>
    <x v="23"/>
    <x v="1"/>
    <x v="456"/>
    <n v="0"/>
    <n v="0"/>
    <x v="327"/>
    <n v="0"/>
  </r>
  <r>
    <x v="18"/>
    <x v="23"/>
    <x v="2"/>
    <x v="456"/>
    <n v="0"/>
    <n v="0"/>
    <x v="327"/>
    <n v="0"/>
  </r>
  <r>
    <x v="18"/>
    <x v="23"/>
    <x v="3"/>
    <x v="456"/>
    <n v="0"/>
    <n v="0"/>
    <x v="327"/>
    <n v="0"/>
  </r>
  <r>
    <x v="18"/>
    <x v="23"/>
    <x v="4"/>
    <x v="456"/>
    <n v="0"/>
    <n v="0"/>
    <x v="327"/>
    <n v="0"/>
  </r>
  <r>
    <x v="18"/>
    <x v="23"/>
    <x v="5"/>
    <x v="456"/>
    <n v="0"/>
    <n v="0"/>
    <x v="327"/>
    <n v="0"/>
  </r>
  <r>
    <x v="18"/>
    <x v="23"/>
    <x v="6"/>
    <x v="456"/>
    <n v="0"/>
    <n v="0"/>
    <x v="327"/>
    <n v="0"/>
  </r>
  <r>
    <x v="18"/>
    <x v="23"/>
    <x v="7"/>
    <x v="456"/>
    <n v="0"/>
    <n v="0"/>
    <x v="327"/>
    <n v="0"/>
  </r>
  <r>
    <x v="18"/>
    <x v="23"/>
    <x v="8"/>
    <x v="456"/>
    <n v="0"/>
    <n v="0"/>
    <x v="327"/>
    <n v="0"/>
  </r>
  <r>
    <x v="18"/>
    <x v="23"/>
    <x v="9"/>
    <x v="456"/>
    <n v="0"/>
    <n v="0"/>
    <x v="327"/>
    <n v="0"/>
  </r>
  <r>
    <x v="18"/>
    <x v="23"/>
    <x v="10"/>
    <x v="456"/>
    <n v="0"/>
    <n v="0"/>
    <x v="327"/>
    <n v="0"/>
  </r>
  <r>
    <x v="18"/>
    <x v="23"/>
    <x v="11"/>
    <x v="456"/>
    <n v="0"/>
    <n v="0"/>
    <x v="327"/>
    <n v="0"/>
  </r>
  <r>
    <x v="18"/>
    <x v="24"/>
    <x v="0"/>
    <x v="2380"/>
    <n v="0"/>
    <n v="4"/>
    <x v="256"/>
    <n v="48"/>
  </r>
  <r>
    <x v="18"/>
    <x v="24"/>
    <x v="1"/>
    <x v="3034"/>
    <n v="-18.899999999999999"/>
    <n v="6"/>
    <x v="256"/>
    <n v="43"/>
  </r>
  <r>
    <x v="18"/>
    <x v="24"/>
    <x v="2"/>
    <x v="1831"/>
    <n v="-3.6"/>
    <n v="6"/>
    <x v="256"/>
    <n v="31"/>
  </r>
  <r>
    <x v="18"/>
    <x v="24"/>
    <x v="3"/>
    <x v="3033"/>
    <n v="17.7"/>
    <n v="9"/>
    <x v="256"/>
    <n v="33"/>
  </r>
  <r>
    <x v="18"/>
    <x v="24"/>
    <x v="4"/>
    <x v="4890"/>
    <n v="10.1"/>
    <n v="5"/>
    <x v="256"/>
    <n v="37"/>
  </r>
  <r>
    <x v="18"/>
    <x v="24"/>
    <x v="5"/>
    <x v="2434"/>
    <n v="-71.5"/>
    <n v="-49"/>
    <x v="256"/>
    <n v="30"/>
  </r>
  <r>
    <x v="18"/>
    <x v="24"/>
    <x v="6"/>
    <x v="2130"/>
    <n v="16"/>
    <n v="-2"/>
    <x v="327"/>
    <n v="14"/>
  </r>
  <r>
    <x v="18"/>
    <x v="24"/>
    <x v="7"/>
    <x v="3013"/>
    <n v="-49.2"/>
    <n v="-1"/>
    <x v="327"/>
    <n v="18"/>
  </r>
  <r>
    <x v="18"/>
    <x v="24"/>
    <x v="8"/>
    <x v="1327"/>
    <n v="-25.7"/>
    <n v="0"/>
    <x v="327"/>
    <n v="5"/>
  </r>
  <r>
    <x v="18"/>
    <x v="24"/>
    <x v="9"/>
    <x v="1327"/>
    <n v="7.8"/>
    <n v="3"/>
    <x v="327"/>
    <n v="12"/>
  </r>
  <r>
    <x v="18"/>
    <x v="24"/>
    <x v="10"/>
    <x v="1326"/>
    <n v="-14.9"/>
    <n v="-2"/>
    <x v="256"/>
    <n v="19"/>
  </r>
  <r>
    <x v="18"/>
    <x v="24"/>
    <x v="11"/>
    <x v="1401"/>
    <n v="-15.6"/>
    <n v="36"/>
    <x v="192"/>
    <n v="21"/>
  </r>
  <r>
    <x v="18"/>
    <x v="25"/>
    <x v="0"/>
    <x v="5346"/>
    <n v="0"/>
    <n v="1413"/>
    <x v="524"/>
    <n v="3322"/>
  </r>
  <r>
    <x v="18"/>
    <x v="25"/>
    <x v="1"/>
    <x v="5347"/>
    <n v="-1.9"/>
    <n v="1740"/>
    <x v="499"/>
    <n v="3121"/>
  </r>
  <r>
    <x v="18"/>
    <x v="25"/>
    <x v="2"/>
    <x v="3349"/>
    <n v="15.4"/>
    <n v="1272"/>
    <x v="105"/>
    <n v="3164"/>
  </r>
  <r>
    <x v="18"/>
    <x v="25"/>
    <x v="3"/>
    <x v="5348"/>
    <n v="-5.7"/>
    <n v="823"/>
    <x v="105"/>
    <n v="3336"/>
  </r>
  <r>
    <x v="18"/>
    <x v="25"/>
    <x v="4"/>
    <x v="5349"/>
    <n v="-2.2999999999999998"/>
    <n v="1468"/>
    <x v="105"/>
    <n v="3507"/>
  </r>
  <r>
    <x v="18"/>
    <x v="25"/>
    <x v="5"/>
    <x v="5350"/>
    <n v="9.1999999999999993"/>
    <n v="969"/>
    <x v="90"/>
    <n v="2923"/>
  </r>
  <r>
    <x v="18"/>
    <x v="25"/>
    <x v="6"/>
    <x v="5351"/>
    <n v="-15.1"/>
    <n v="854"/>
    <x v="578"/>
    <n v="3056"/>
  </r>
  <r>
    <x v="18"/>
    <x v="25"/>
    <x v="7"/>
    <x v="5352"/>
    <n v="0.4"/>
    <n v="826"/>
    <x v="600"/>
    <n v="3166"/>
  </r>
  <r>
    <x v="18"/>
    <x v="25"/>
    <x v="8"/>
    <x v="3161"/>
    <n v="-0.5"/>
    <n v="1963"/>
    <x v="108"/>
    <n v="3098"/>
  </r>
  <r>
    <x v="18"/>
    <x v="25"/>
    <x v="9"/>
    <x v="5353"/>
    <n v="7.1"/>
    <n v="1066"/>
    <x v="581"/>
    <n v="3306"/>
  </r>
  <r>
    <x v="18"/>
    <x v="25"/>
    <x v="10"/>
    <x v="5354"/>
    <n v="15.5"/>
    <n v="246"/>
    <x v="599"/>
    <n v="3682"/>
  </r>
  <r>
    <x v="18"/>
    <x v="25"/>
    <x v="11"/>
    <x v="517"/>
    <n v="0"/>
    <m/>
    <x v="255"/>
    <m/>
  </r>
  <r>
    <x v="18"/>
    <x v="26"/>
    <x v="0"/>
    <x v="3267"/>
    <n v="0"/>
    <n v="19"/>
    <x v="399"/>
    <n v="331"/>
  </r>
  <r>
    <x v="18"/>
    <x v="26"/>
    <x v="1"/>
    <x v="2462"/>
    <n v="4.2"/>
    <n v="-90"/>
    <x v="400"/>
    <n v="332"/>
  </r>
  <r>
    <x v="18"/>
    <x v="26"/>
    <x v="2"/>
    <x v="1802"/>
    <n v="12.7"/>
    <n v="30"/>
    <x v="399"/>
    <n v="343"/>
  </r>
  <r>
    <x v="18"/>
    <x v="26"/>
    <x v="3"/>
    <x v="2842"/>
    <n v="-6.8"/>
    <n v="51"/>
    <x v="398"/>
    <n v="320"/>
  </r>
  <r>
    <x v="18"/>
    <x v="26"/>
    <x v="4"/>
    <x v="2464"/>
    <n v="-8.1"/>
    <n v="20"/>
    <x v="398"/>
    <n v="343"/>
  </r>
  <r>
    <x v="18"/>
    <x v="26"/>
    <x v="5"/>
    <x v="1007"/>
    <n v="16.600000000000001"/>
    <n v="25"/>
    <x v="398"/>
    <n v="356"/>
  </r>
  <r>
    <x v="18"/>
    <x v="26"/>
    <x v="6"/>
    <x v="1059"/>
    <n v="-4.8"/>
    <n v="20"/>
    <x v="398"/>
    <n v="365"/>
  </r>
  <r>
    <x v="18"/>
    <x v="26"/>
    <x v="7"/>
    <x v="2414"/>
    <n v="5.0999999999999996"/>
    <n v="36"/>
    <x v="399"/>
    <n v="406"/>
  </r>
  <r>
    <x v="18"/>
    <x v="26"/>
    <x v="8"/>
    <x v="4491"/>
    <n v="-9.4"/>
    <n v="102"/>
    <x v="399"/>
    <n v="381"/>
  </r>
  <r>
    <x v="18"/>
    <x v="26"/>
    <x v="9"/>
    <x v="743"/>
    <n v="-3.1"/>
    <n v="25"/>
    <x v="399"/>
    <n v="411"/>
  </r>
  <r>
    <x v="18"/>
    <x v="26"/>
    <x v="10"/>
    <x v="659"/>
    <n v="-1.1000000000000001"/>
    <n v="24"/>
    <x v="399"/>
    <n v="432"/>
  </r>
  <r>
    <x v="18"/>
    <x v="26"/>
    <x v="11"/>
    <x v="517"/>
    <n v="0"/>
    <m/>
    <x v="255"/>
    <m/>
  </r>
  <r>
    <x v="18"/>
    <x v="27"/>
    <x v="0"/>
    <x v="3822"/>
    <n v="0"/>
    <n v="115"/>
    <x v="382"/>
    <n v="773"/>
  </r>
  <r>
    <x v="18"/>
    <x v="27"/>
    <x v="1"/>
    <x v="682"/>
    <n v="0.2"/>
    <n v="124"/>
    <x v="382"/>
    <n v="773"/>
  </r>
  <r>
    <x v="18"/>
    <x v="27"/>
    <x v="2"/>
    <x v="1774"/>
    <n v="-4.2"/>
    <n v="151"/>
    <x v="419"/>
    <n v="815"/>
  </r>
  <r>
    <x v="18"/>
    <x v="27"/>
    <x v="3"/>
    <x v="1355"/>
    <n v="5.3"/>
    <n v="118"/>
    <x v="382"/>
    <n v="864"/>
  </r>
  <r>
    <x v="18"/>
    <x v="27"/>
    <x v="4"/>
    <x v="1081"/>
    <n v="5.2"/>
    <n v="168"/>
    <x v="420"/>
    <n v="936"/>
  </r>
  <r>
    <x v="18"/>
    <x v="27"/>
    <x v="5"/>
    <x v="4705"/>
    <n v="5.9"/>
    <n v="83"/>
    <x v="420"/>
    <n v="972"/>
  </r>
  <r>
    <x v="18"/>
    <x v="27"/>
    <x v="6"/>
    <x v="2246"/>
    <n v="-1.5"/>
    <n v="92"/>
    <x v="420"/>
    <n v="993"/>
  </r>
  <r>
    <x v="18"/>
    <x v="27"/>
    <x v="7"/>
    <x v="1923"/>
    <n v="4.4000000000000004"/>
    <n v="105"/>
    <x v="445"/>
    <n v="1095"/>
  </r>
  <r>
    <x v="18"/>
    <x v="27"/>
    <x v="8"/>
    <x v="1968"/>
    <n v="8.6999999999999993"/>
    <n v="134"/>
    <x v="93"/>
    <n v="1164"/>
  </r>
  <r>
    <x v="18"/>
    <x v="27"/>
    <x v="9"/>
    <x v="5355"/>
    <n v="-4.5"/>
    <n v="227"/>
    <x v="38"/>
    <n v="1208"/>
  </r>
  <r>
    <x v="18"/>
    <x v="27"/>
    <x v="10"/>
    <x v="5356"/>
    <n v="12.6"/>
    <n v="222"/>
    <x v="91"/>
    <n v="1330"/>
  </r>
  <r>
    <x v="18"/>
    <x v="27"/>
    <x v="11"/>
    <x v="5357"/>
    <n v="1.2"/>
    <n v="148"/>
    <x v="35"/>
    <n v="1364"/>
  </r>
  <r>
    <x v="18"/>
    <x v="28"/>
    <x v="0"/>
    <x v="2487"/>
    <n v="0"/>
    <n v="229"/>
    <x v="386"/>
    <n v="775"/>
  </r>
  <r>
    <x v="18"/>
    <x v="28"/>
    <x v="1"/>
    <x v="4711"/>
    <n v="13.5"/>
    <n v="150"/>
    <x v="388"/>
    <n v="820"/>
  </r>
  <r>
    <x v="18"/>
    <x v="28"/>
    <x v="2"/>
    <x v="2242"/>
    <n v="4"/>
    <n v="289"/>
    <x v="388"/>
    <n v="836"/>
  </r>
  <r>
    <x v="18"/>
    <x v="28"/>
    <x v="3"/>
    <x v="2530"/>
    <n v="10.8"/>
    <n v="252"/>
    <x v="388"/>
    <n v="825"/>
  </r>
  <r>
    <x v="18"/>
    <x v="28"/>
    <x v="4"/>
    <x v="3175"/>
    <n v="-0.2"/>
    <n v="261"/>
    <x v="388"/>
    <n v="899"/>
  </r>
  <r>
    <x v="18"/>
    <x v="28"/>
    <x v="5"/>
    <x v="3176"/>
    <n v="-0.7"/>
    <n v="285"/>
    <x v="386"/>
    <n v="893"/>
  </r>
  <r>
    <x v="18"/>
    <x v="28"/>
    <x v="6"/>
    <x v="3742"/>
    <n v="2"/>
    <n v="307"/>
    <x v="386"/>
    <n v="948"/>
  </r>
  <r>
    <x v="18"/>
    <x v="28"/>
    <x v="7"/>
    <x v="1967"/>
    <n v="1.1000000000000001"/>
    <n v="341"/>
    <x v="388"/>
    <n v="929"/>
  </r>
  <r>
    <x v="18"/>
    <x v="28"/>
    <x v="8"/>
    <x v="2245"/>
    <n v="-9.4"/>
    <n v="333"/>
    <x v="387"/>
    <n v="864"/>
  </r>
  <r>
    <x v="18"/>
    <x v="28"/>
    <x v="9"/>
    <x v="5358"/>
    <n v="11"/>
    <n v="346"/>
    <x v="386"/>
    <n v="972"/>
  </r>
  <r>
    <x v="18"/>
    <x v="28"/>
    <x v="10"/>
    <x v="1897"/>
    <n v="8.5"/>
    <n v="588"/>
    <x v="386"/>
    <n v="1005"/>
  </r>
  <r>
    <x v="18"/>
    <x v="28"/>
    <x v="11"/>
    <x v="5355"/>
    <n v="-6.6"/>
    <n v="474"/>
    <x v="386"/>
    <n v="1057"/>
  </r>
  <r>
    <x v="18"/>
    <x v="29"/>
    <x v="0"/>
    <x v="2233"/>
    <n v="0"/>
    <n v="216"/>
    <x v="414"/>
    <n v="776"/>
  </r>
  <r>
    <x v="18"/>
    <x v="29"/>
    <x v="1"/>
    <x v="1973"/>
    <n v="1.6"/>
    <n v="164"/>
    <x v="414"/>
    <n v="810"/>
  </r>
  <r>
    <x v="18"/>
    <x v="29"/>
    <x v="2"/>
    <x v="5359"/>
    <n v="-11.7"/>
    <n v="112"/>
    <x v="400"/>
    <n v="730"/>
  </r>
  <r>
    <x v="18"/>
    <x v="29"/>
    <x v="3"/>
    <x v="867"/>
    <n v="-7.7"/>
    <n v="147"/>
    <x v="400"/>
    <n v="738"/>
  </r>
  <r>
    <x v="18"/>
    <x v="29"/>
    <x v="4"/>
    <x v="2724"/>
    <n v="-0.1"/>
    <n v="146"/>
    <x v="399"/>
    <n v="732"/>
  </r>
  <r>
    <x v="18"/>
    <x v="29"/>
    <x v="5"/>
    <x v="3626"/>
    <n v="5.9"/>
    <n v="158"/>
    <x v="399"/>
    <n v="760"/>
  </r>
  <r>
    <x v="18"/>
    <x v="29"/>
    <x v="6"/>
    <x v="5360"/>
    <n v="0.9"/>
    <n v="128"/>
    <x v="399"/>
    <n v="765"/>
  </r>
  <r>
    <x v="18"/>
    <x v="29"/>
    <x v="7"/>
    <x v="3860"/>
    <n v="-0.1"/>
    <n v="95"/>
    <x v="398"/>
    <n v="703"/>
  </r>
  <r>
    <x v="18"/>
    <x v="29"/>
    <x v="8"/>
    <x v="3640"/>
    <n v="7.5"/>
    <n v="69"/>
    <x v="398"/>
    <n v="778"/>
  </r>
  <r>
    <x v="18"/>
    <x v="29"/>
    <x v="9"/>
    <x v="3589"/>
    <n v="-5.7"/>
    <n v="109"/>
    <x v="389"/>
    <n v="664"/>
  </r>
  <r>
    <x v="18"/>
    <x v="29"/>
    <x v="10"/>
    <x v="2594"/>
    <n v="1.9"/>
    <n v="146"/>
    <x v="389"/>
    <n v="685"/>
  </r>
  <r>
    <x v="18"/>
    <x v="29"/>
    <x v="11"/>
    <x v="5361"/>
    <n v="5.9"/>
    <n v="291"/>
    <x v="400"/>
    <n v="919"/>
  </r>
  <r>
    <x v="18"/>
    <x v="30"/>
    <x v="0"/>
    <x v="3177"/>
    <n v="0"/>
    <n v="1319"/>
    <x v="414"/>
    <n v="326"/>
  </r>
  <r>
    <x v="18"/>
    <x v="30"/>
    <x v="1"/>
    <x v="5175"/>
    <n v="13.9"/>
    <n v="1481"/>
    <x v="400"/>
    <n v="316"/>
  </r>
  <r>
    <x v="18"/>
    <x v="30"/>
    <x v="2"/>
    <x v="3516"/>
    <n v="2.6"/>
    <n v="1426"/>
    <x v="400"/>
    <n v="339"/>
  </r>
  <r>
    <x v="18"/>
    <x v="30"/>
    <x v="3"/>
    <x v="2270"/>
    <n v="-0.7"/>
    <n v="1115"/>
    <x v="400"/>
    <n v="355"/>
  </r>
  <r>
    <x v="18"/>
    <x v="30"/>
    <x v="4"/>
    <x v="594"/>
    <n v="0.1"/>
    <n v="1544"/>
    <x v="414"/>
    <n v="444"/>
  </r>
  <r>
    <x v="18"/>
    <x v="30"/>
    <x v="5"/>
    <x v="2236"/>
    <n v="0.1"/>
    <n v="1809"/>
    <x v="400"/>
    <n v="422"/>
  </r>
  <r>
    <x v="18"/>
    <x v="30"/>
    <x v="6"/>
    <x v="5362"/>
    <n v="9.5"/>
    <n v="1190"/>
    <x v="400"/>
    <n v="431"/>
  </r>
  <r>
    <x v="18"/>
    <x v="30"/>
    <x v="7"/>
    <x v="5363"/>
    <n v="-2.7"/>
    <n v="1762"/>
    <x v="414"/>
    <n v="473"/>
  </r>
  <r>
    <x v="18"/>
    <x v="30"/>
    <x v="8"/>
    <x v="3623"/>
    <n v="-1.4"/>
    <n v="1387"/>
    <x v="414"/>
    <n v="482"/>
  </r>
  <r>
    <x v="18"/>
    <x v="30"/>
    <x v="9"/>
    <x v="5364"/>
    <n v="9.9"/>
    <n v="2165"/>
    <x v="415"/>
    <n v="531"/>
  </r>
  <r>
    <x v="18"/>
    <x v="30"/>
    <x v="10"/>
    <x v="5098"/>
    <n v="-2.7"/>
    <n v="1839"/>
    <x v="415"/>
    <n v="552"/>
  </r>
  <r>
    <x v="18"/>
    <x v="30"/>
    <x v="11"/>
    <x v="5365"/>
    <n v="1.8"/>
    <n v="1805"/>
    <x v="415"/>
    <n v="579"/>
  </r>
  <r>
    <x v="18"/>
    <x v="31"/>
    <x v="0"/>
    <x v="2615"/>
    <n v="0"/>
    <n v="4172"/>
    <x v="255"/>
    <m/>
  </r>
  <r>
    <x v="18"/>
    <x v="31"/>
    <x v="1"/>
    <x v="5366"/>
    <n v="-5.5"/>
    <n v="3757"/>
    <x v="255"/>
    <m/>
  </r>
  <r>
    <x v="18"/>
    <x v="31"/>
    <x v="2"/>
    <x v="5367"/>
    <n v="4.5"/>
    <n v="5380"/>
    <x v="255"/>
    <m/>
  </r>
  <r>
    <x v="18"/>
    <x v="31"/>
    <x v="3"/>
    <x v="5368"/>
    <n v="-1.3"/>
    <n v="4401"/>
    <x v="255"/>
    <m/>
  </r>
  <r>
    <x v="18"/>
    <x v="31"/>
    <x v="4"/>
    <x v="5369"/>
    <n v="2"/>
    <n v="5332"/>
    <x v="255"/>
    <m/>
  </r>
  <r>
    <x v="18"/>
    <x v="31"/>
    <x v="5"/>
    <x v="5370"/>
    <n v="-0.7"/>
    <n v="5427"/>
    <x v="255"/>
    <m/>
  </r>
  <r>
    <x v="18"/>
    <x v="31"/>
    <x v="6"/>
    <x v="3703"/>
    <n v="6.1"/>
    <n v="6214"/>
    <x v="255"/>
    <m/>
  </r>
  <r>
    <x v="18"/>
    <x v="31"/>
    <x v="7"/>
    <x v="5371"/>
    <n v="5"/>
    <n v="6144"/>
    <x v="255"/>
    <m/>
  </r>
  <r>
    <x v="18"/>
    <x v="31"/>
    <x v="8"/>
    <x v="5372"/>
    <n v="0.1"/>
    <n v="6308"/>
    <x v="255"/>
    <m/>
  </r>
  <r>
    <x v="18"/>
    <x v="31"/>
    <x v="9"/>
    <x v="5373"/>
    <n v="1.2"/>
    <n v="8254"/>
    <x v="255"/>
    <m/>
  </r>
  <r>
    <x v="18"/>
    <x v="31"/>
    <x v="10"/>
    <x v="3236"/>
    <n v="-0.5"/>
    <n v="7368"/>
    <x v="255"/>
    <m/>
  </r>
  <r>
    <x v="18"/>
    <x v="31"/>
    <x v="11"/>
    <x v="5374"/>
    <n v="4.9000000000000004"/>
    <n v="7475"/>
    <x v="327"/>
    <n v="6084"/>
  </r>
  <r>
    <x v="18"/>
    <x v="32"/>
    <x v="0"/>
    <x v="1050"/>
    <n v="0"/>
    <n v="114"/>
    <x v="416"/>
    <n v="1222"/>
  </r>
  <r>
    <x v="18"/>
    <x v="32"/>
    <x v="1"/>
    <x v="2852"/>
    <n v="-6.9"/>
    <n v="150"/>
    <x v="417"/>
    <n v="1236"/>
  </r>
  <r>
    <x v="18"/>
    <x v="32"/>
    <x v="2"/>
    <x v="1471"/>
    <n v="1.5"/>
    <n v="-64"/>
    <x v="417"/>
    <n v="1303"/>
  </r>
  <r>
    <x v="18"/>
    <x v="32"/>
    <x v="3"/>
    <x v="2863"/>
    <n v="6.3"/>
    <n v="127"/>
    <x v="416"/>
    <n v="1372"/>
  </r>
  <r>
    <x v="18"/>
    <x v="32"/>
    <x v="4"/>
    <x v="781"/>
    <n v="-7.4"/>
    <n v="486"/>
    <x v="417"/>
    <n v="1413"/>
  </r>
  <r>
    <x v="18"/>
    <x v="32"/>
    <x v="5"/>
    <x v="5193"/>
    <n v="10.5"/>
    <n v="334"/>
    <x v="416"/>
    <n v="1593"/>
  </r>
  <r>
    <x v="18"/>
    <x v="32"/>
    <x v="6"/>
    <x v="4985"/>
    <n v="6.8"/>
    <n v="174"/>
    <x v="417"/>
    <n v="1662"/>
  </r>
  <r>
    <x v="18"/>
    <x v="32"/>
    <x v="7"/>
    <x v="5375"/>
    <n v="5.6"/>
    <n v="185"/>
    <x v="382"/>
    <n v="1763"/>
  </r>
  <r>
    <x v="18"/>
    <x v="32"/>
    <x v="8"/>
    <x v="5376"/>
    <n v="5.5"/>
    <n v="158"/>
    <x v="420"/>
    <n v="1771"/>
  </r>
  <r>
    <x v="18"/>
    <x v="32"/>
    <x v="9"/>
    <x v="2870"/>
    <n v="-4.4000000000000004"/>
    <n v="216"/>
    <x v="377"/>
    <n v="1835"/>
  </r>
  <r>
    <x v="18"/>
    <x v="32"/>
    <x v="10"/>
    <x v="5377"/>
    <n v="9.1"/>
    <n v="321"/>
    <x v="380"/>
    <n v="2061"/>
  </r>
  <r>
    <x v="18"/>
    <x v="32"/>
    <x v="11"/>
    <x v="4559"/>
    <n v="12.4"/>
    <n v="761"/>
    <x v="379"/>
    <n v="2189"/>
  </r>
  <r>
    <x v="18"/>
    <x v="33"/>
    <x v="0"/>
    <x v="510"/>
    <n v="0"/>
    <n v="61"/>
    <x v="479"/>
    <n v="807"/>
  </r>
  <r>
    <x v="18"/>
    <x v="33"/>
    <x v="1"/>
    <x v="2401"/>
    <n v="3.3"/>
    <n v="59"/>
    <x v="374"/>
    <n v="802"/>
  </r>
  <r>
    <x v="18"/>
    <x v="33"/>
    <x v="2"/>
    <x v="2846"/>
    <n v="5.5"/>
    <n v="149"/>
    <x v="375"/>
    <n v="799"/>
  </r>
  <r>
    <x v="18"/>
    <x v="33"/>
    <x v="3"/>
    <x v="1078"/>
    <n v="15.9"/>
    <n v="221"/>
    <x v="374"/>
    <n v="881"/>
  </r>
  <r>
    <x v="18"/>
    <x v="33"/>
    <x v="4"/>
    <x v="5313"/>
    <n v="5.6"/>
    <n v="85"/>
    <x v="479"/>
    <n v="983"/>
  </r>
  <r>
    <x v="18"/>
    <x v="33"/>
    <x v="5"/>
    <x v="1927"/>
    <n v="-1.1000000000000001"/>
    <n v="126"/>
    <x v="479"/>
    <n v="1017"/>
  </r>
  <r>
    <x v="18"/>
    <x v="33"/>
    <x v="6"/>
    <x v="1145"/>
    <n v="12.3"/>
    <n v="147"/>
    <x v="418"/>
    <n v="1205"/>
  </r>
  <r>
    <x v="18"/>
    <x v="33"/>
    <x v="7"/>
    <x v="781"/>
    <n v="13.9"/>
    <n v="120"/>
    <x v="419"/>
    <n v="1353"/>
  </r>
  <r>
    <x v="18"/>
    <x v="33"/>
    <x v="8"/>
    <x v="5378"/>
    <n v="2.4"/>
    <n v="1197"/>
    <x v="419"/>
    <n v="1352"/>
  </r>
  <r>
    <x v="18"/>
    <x v="33"/>
    <x v="9"/>
    <x v="2238"/>
    <n v="16"/>
    <n v="285"/>
    <x v="420"/>
    <n v="1481"/>
  </r>
  <r>
    <x v="18"/>
    <x v="33"/>
    <x v="10"/>
    <x v="5379"/>
    <n v="11"/>
    <n v="1206"/>
    <x v="377"/>
    <n v="1633"/>
  </r>
  <r>
    <x v="18"/>
    <x v="33"/>
    <x v="11"/>
    <x v="3860"/>
    <n v="1.5"/>
    <n v="353"/>
    <x v="379"/>
    <n v="1808"/>
  </r>
  <r>
    <x v="18"/>
    <x v="34"/>
    <x v="0"/>
    <x v="935"/>
    <n v="0"/>
    <n v="3299"/>
    <x v="685"/>
    <n v="4875"/>
  </r>
  <r>
    <x v="18"/>
    <x v="34"/>
    <x v="1"/>
    <x v="5380"/>
    <n v="2.1"/>
    <n v="3570"/>
    <x v="723"/>
    <n v="5168"/>
  </r>
  <r>
    <x v="18"/>
    <x v="34"/>
    <x v="2"/>
    <x v="5381"/>
    <n v="6.8"/>
    <n v="3350"/>
    <x v="130"/>
    <n v="5565"/>
  </r>
  <r>
    <x v="18"/>
    <x v="34"/>
    <x v="3"/>
    <x v="5382"/>
    <n v="2.2000000000000002"/>
    <n v="4213"/>
    <x v="404"/>
    <n v="5834"/>
  </r>
  <r>
    <x v="18"/>
    <x v="34"/>
    <x v="4"/>
    <x v="5383"/>
    <n v="-0.9"/>
    <n v="3933"/>
    <x v="402"/>
    <n v="6033"/>
  </r>
  <r>
    <x v="18"/>
    <x v="34"/>
    <x v="5"/>
    <x v="5384"/>
    <n v="4.7"/>
    <n v="4825"/>
    <x v="699"/>
    <n v="6598"/>
  </r>
  <r>
    <x v="18"/>
    <x v="34"/>
    <x v="6"/>
    <x v="5385"/>
    <n v="4.5999999999999996"/>
    <n v="5260"/>
    <x v="402"/>
    <n v="6978"/>
  </r>
  <r>
    <x v="18"/>
    <x v="34"/>
    <x v="7"/>
    <x v="5386"/>
    <n v="2.2000000000000002"/>
    <n v="4688"/>
    <x v="699"/>
    <n v="7096"/>
  </r>
  <r>
    <x v="18"/>
    <x v="34"/>
    <x v="8"/>
    <x v="5387"/>
    <n v="-5.2"/>
    <n v="5024"/>
    <x v="458"/>
    <n v="6885"/>
  </r>
  <r>
    <x v="18"/>
    <x v="34"/>
    <x v="9"/>
    <x v="5388"/>
    <n v="0.3"/>
    <n v="4986"/>
    <x v="699"/>
    <n v="7016"/>
  </r>
  <r>
    <x v="18"/>
    <x v="34"/>
    <x v="10"/>
    <x v="5389"/>
    <n v="1.1000000000000001"/>
    <n v="5941"/>
    <x v="459"/>
    <n v="7293"/>
  </r>
  <r>
    <x v="18"/>
    <x v="34"/>
    <x v="11"/>
    <x v="5390"/>
    <n v="-0.1"/>
    <n v="6027"/>
    <x v="404"/>
    <n v="7502"/>
  </r>
  <r>
    <x v="18"/>
    <x v="35"/>
    <x v="0"/>
    <x v="4455"/>
    <n v="0"/>
    <n v="841"/>
    <x v="124"/>
    <n v="4091"/>
  </r>
  <r>
    <x v="18"/>
    <x v="35"/>
    <x v="1"/>
    <x v="5391"/>
    <n v="-0.4"/>
    <n v="957"/>
    <x v="124"/>
    <n v="4335"/>
  </r>
  <r>
    <x v="18"/>
    <x v="35"/>
    <x v="2"/>
    <x v="5392"/>
    <n v="0.8"/>
    <n v="1120"/>
    <x v="129"/>
    <n v="4466"/>
  </r>
  <r>
    <x v="18"/>
    <x v="35"/>
    <x v="3"/>
    <x v="1985"/>
    <n v="2.8"/>
    <n v="1081"/>
    <x v="723"/>
    <n v="4731"/>
  </r>
  <r>
    <x v="18"/>
    <x v="35"/>
    <x v="4"/>
    <x v="5393"/>
    <n v="0.2"/>
    <n v="988"/>
    <x v="723"/>
    <n v="4915"/>
  </r>
  <r>
    <x v="18"/>
    <x v="35"/>
    <x v="5"/>
    <x v="5394"/>
    <n v="1.2"/>
    <n v="1292"/>
    <x v="123"/>
    <n v="5170"/>
  </r>
  <r>
    <x v="18"/>
    <x v="35"/>
    <x v="6"/>
    <x v="5395"/>
    <n v="-1.1000000000000001"/>
    <n v="1304"/>
    <x v="723"/>
    <n v="5253"/>
  </r>
  <r>
    <x v="18"/>
    <x v="35"/>
    <x v="7"/>
    <x v="5396"/>
    <n v="-4.3"/>
    <n v="1299"/>
    <x v="126"/>
    <n v="5385"/>
  </r>
  <r>
    <x v="18"/>
    <x v="35"/>
    <x v="8"/>
    <x v="5397"/>
    <n v="6.3"/>
    <n v="1330"/>
    <x v="697"/>
    <n v="5647"/>
  </r>
  <r>
    <x v="18"/>
    <x v="35"/>
    <x v="9"/>
    <x v="4210"/>
    <n v="0.9"/>
    <n v="1787"/>
    <x v="435"/>
    <n v="5935"/>
  </r>
  <r>
    <x v="18"/>
    <x v="35"/>
    <x v="10"/>
    <x v="5398"/>
    <n v="-0.3"/>
    <n v="2349"/>
    <x v="457"/>
    <n v="6111"/>
  </r>
  <r>
    <x v="18"/>
    <x v="35"/>
    <x v="11"/>
    <x v="5399"/>
    <n v="-1.2"/>
    <n v="2337"/>
    <x v="738"/>
    <n v="6311"/>
  </r>
  <r>
    <x v="18"/>
    <x v="36"/>
    <x v="0"/>
    <x v="5400"/>
    <n v="0"/>
    <n v="933"/>
    <x v="464"/>
    <n v="9657"/>
  </r>
  <r>
    <x v="18"/>
    <x v="36"/>
    <x v="1"/>
    <x v="5401"/>
    <n v="0.2"/>
    <n v="834"/>
    <x v="60"/>
    <n v="10348"/>
  </r>
  <r>
    <x v="18"/>
    <x v="36"/>
    <x v="2"/>
    <x v="5402"/>
    <n v="0.7"/>
    <n v="788"/>
    <x v="638"/>
    <n v="10804"/>
  </r>
  <r>
    <x v="18"/>
    <x v="36"/>
    <x v="3"/>
    <x v="5403"/>
    <n v="0.2"/>
    <n v="819"/>
    <x v="442"/>
    <n v="11548"/>
  </r>
  <r>
    <x v="18"/>
    <x v="36"/>
    <x v="4"/>
    <x v="5404"/>
    <n v="4"/>
    <n v="1068"/>
    <x v="142"/>
    <n v="12444"/>
  </r>
  <r>
    <x v="18"/>
    <x v="36"/>
    <x v="5"/>
    <x v="5405"/>
    <n v="-1.6"/>
    <n v="1194"/>
    <x v="142"/>
    <n v="12950"/>
  </r>
  <r>
    <x v="18"/>
    <x v="36"/>
    <x v="6"/>
    <x v="5406"/>
    <n v="-0.2"/>
    <n v="1273"/>
    <x v="142"/>
    <n v="13579"/>
  </r>
  <r>
    <x v="18"/>
    <x v="36"/>
    <x v="7"/>
    <x v="5407"/>
    <n v="-1"/>
    <n v="1213"/>
    <x v="701"/>
    <n v="13676"/>
  </r>
  <r>
    <x v="18"/>
    <x v="36"/>
    <x v="8"/>
    <x v="5408"/>
    <n v="1.1000000000000001"/>
    <n v="1299"/>
    <x v="443"/>
    <n v="14200"/>
  </r>
  <r>
    <x v="18"/>
    <x v="36"/>
    <x v="9"/>
    <x v="5409"/>
    <n v="1.1000000000000001"/>
    <n v="1284"/>
    <x v="703"/>
    <n v="14819"/>
  </r>
  <r>
    <x v="18"/>
    <x v="36"/>
    <x v="10"/>
    <x v="5410"/>
    <n v="0.8"/>
    <n v="1369"/>
    <x v="911"/>
    <n v="15697"/>
  </r>
  <r>
    <x v="18"/>
    <x v="36"/>
    <x v="11"/>
    <x v="5411"/>
    <n v="-0.2"/>
    <n v="1740"/>
    <x v="444"/>
    <n v="16388"/>
  </r>
  <r>
    <x v="18"/>
    <x v="37"/>
    <x v="0"/>
    <x v="3517"/>
    <n v="0"/>
    <n v="212"/>
    <x v="419"/>
    <n v="1067"/>
  </r>
  <r>
    <x v="18"/>
    <x v="37"/>
    <x v="1"/>
    <x v="668"/>
    <n v="-7.1"/>
    <n v="220"/>
    <x v="419"/>
    <n v="1074"/>
  </r>
  <r>
    <x v="18"/>
    <x v="37"/>
    <x v="2"/>
    <x v="5412"/>
    <n v="1.7"/>
    <n v="218"/>
    <x v="416"/>
    <n v="1146"/>
  </r>
  <r>
    <x v="18"/>
    <x v="37"/>
    <x v="3"/>
    <x v="5174"/>
    <n v="-1"/>
    <n v="225"/>
    <x v="419"/>
    <n v="1213"/>
  </r>
  <r>
    <x v="18"/>
    <x v="37"/>
    <x v="4"/>
    <x v="1349"/>
    <n v="-0.2"/>
    <n v="335"/>
    <x v="416"/>
    <n v="1256"/>
  </r>
  <r>
    <x v="18"/>
    <x v="37"/>
    <x v="5"/>
    <x v="5413"/>
    <n v="-9.5"/>
    <n v="327"/>
    <x v="417"/>
    <n v="1059"/>
  </r>
  <r>
    <x v="18"/>
    <x v="37"/>
    <x v="6"/>
    <x v="5414"/>
    <n v="-1.2"/>
    <n v="297"/>
    <x v="418"/>
    <n v="1094"/>
  </r>
  <r>
    <x v="18"/>
    <x v="37"/>
    <x v="7"/>
    <x v="2203"/>
    <n v="2.7"/>
    <n v="258"/>
    <x v="416"/>
    <n v="1122"/>
  </r>
  <r>
    <x v="18"/>
    <x v="37"/>
    <x v="8"/>
    <x v="5415"/>
    <n v="-3.2"/>
    <n v="209"/>
    <x v="416"/>
    <n v="1159"/>
  </r>
  <r>
    <x v="18"/>
    <x v="37"/>
    <x v="9"/>
    <x v="2950"/>
    <n v="-1"/>
    <n v="251"/>
    <x v="382"/>
    <n v="1185"/>
  </r>
  <r>
    <x v="18"/>
    <x v="37"/>
    <x v="10"/>
    <x v="2208"/>
    <n v="1.9"/>
    <n v="252"/>
    <x v="420"/>
    <n v="1250"/>
  </r>
  <r>
    <x v="18"/>
    <x v="37"/>
    <x v="11"/>
    <x v="1016"/>
    <n v="-1.6"/>
    <n v="363"/>
    <x v="420"/>
    <n v="1273"/>
  </r>
  <r>
    <x v="18"/>
    <x v="38"/>
    <x v="0"/>
    <x v="456"/>
    <n v="0"/>
    <n v="0"/>
    <x v="327"/>
    <n v="0"/>
  </r>
  <r>
    <x v="18"/>
    <x v="38"/>
    <x v="1"/>
    <x v="456"/>
    <n v="0"/>
    <n v="0"/>
    <x v="327"/>
    <n v="0"/>
  </r>
  <r>
    <x v="18"/>
    <x v="38"/>
    <x v="2"/>
    <x v="456"/>
    <n v="0"/>
    <n v="0"/>
    <x v="327"/>
    <n v="0"/>
  </r>
  <r>
    <x v="18"/>
    <x v="38"/>
    <x v="3"/>
    <x v="456"/>
    <n v="0"/>
    <n v="0"/>
    <x v="327"/>
    <n v="0"/>
  </r>
  <r>
    <x v="18"/>
    <x v="38"/>
    <x v="4"/>
    <x v="456"/>
    <n v="0"/>
    <n v="0"/>
    <x v="327"/>
    <n v="0"/>
  </r>
  <r>
    <x v="18"/>
    <x v="38"/>
    <x v="5"/>
    <x v="456"/>
    <n v="0"/>
    <n v="0"/>
    <x v="327"/>
    <n v="0"/>
  </r>
  <r>
    <x v="18"/>
    <x v="38"/>
    <x v="6"/>
    <x v="456"/>
    <n v="0"/>
    <n v="0"/>
    <x v="327"/>
    <n v="0"/>
  </r>
  <r>
    <x v="18"/>
    <x v="38"/>
    <x v="7"/>
    <x v="456"/>
    <n v="0"/>
    <n v="0"/>
    <x v="327"/>
    <n v="0"/>
  </r>
  <r>
    <x v="18"/>
    <x v="38"/>
    <x v="8"/>
    <x v="456"/>
    <n v="0"/>
    <n v="0"/>
    <x v="327"/>
    <n v="0"/>
  </r>
  <r>
    <x v="18"/>
    <x v="38"/>
    <x v="9"/>
    <x v="456"/>
    <n v="0"/>
    <n v="0"/>
    <x v="327"/>
    <n v="0"/>
  </r>
  <r>
    <x v="18"/>
    <x v="38"/>
    <x v="10"/>
    <x v="456"/>
    <n v="0"/>
    <n v="0"/>
    <x v="327"/>
    <n v="0"/>
  </r>
  <r>
    <x v="18"/>
    <x v="38"/>
    <x v="11"/>
    <x v="456"/>
    <n v="0"/>
    <n v="0"/>
    <x v="327"/>
    <n v="0"/>
  </r>
  <r>
    <x v="18"/>
    <x v="39"/>
    <x v="0"/>
    <x v="5416"/>
    <n v="0"/>
    <n v="5201"/>
    <x v="912"/>
    <n v="17337"/>
  </r>
  <r>
    <x v="18"/>
    <x v="39"/>
    <x v="1"/>
    <x v="5417"/>
    <n v="0.4"/>
    <n v="5570"/>
    <x v="913"/>
    <n v="18371"/>
  </r>
  <r>
    <x v="18"/>
    <x v="39"/>
    <x v="2"/>
    <x v="5418"/>
    <n v="2.7"/>
    <n v="5460"/>
    <x v="809"/>
    <n v="19328"/>
  </r>
  <r>
    <x v="18"/>
    <x v="39"/>
    <x v="3"/>
    <x v="5419"/>
    <n v="1.1000000000000001"/>
    <n v="6281"/>
    <x v="543"/>
    <n v="20439"/>
  </r>
  <r>
    <x v="18"/>
    <x v="39"/>
    <x v="4"/>
    <x v="5420"/>
    <n v="1.6"/>
    <n v="6187"/>
    <x v="838"/>
    <n v="21582"/>
  </r>
  <r>
    <x v="18"/>
    <x v="39"/>
    <x v="5"/>
    <x v="5421"/>
    <n v="-0.1"/>
    <n v="7655"/>
    <x v="839"/>
    <n v="22621"/>
  </r>
  <r>
    <x v="18"/>
    <x v="39"/>
    <x v="6"/>
    <x v="5422"/>
    <n v="1.5"/>
    <n v="8182"/>
    <x v="619"/>
    <n v="23688"/>
  </r>
  <r>
    <x v="18"/>
    <x v="39"/>
    <x v="7"/>
    <x v="5423"/>
    <n v="-0.4"/>
    <n v="7536"/>
    <x v="593"/>
    <n v="24069"/>
  </r>
  <r>
    <x v="18"/>
    <x v="39"/>
    <x v="8"/>
    <x v="5424"/>
    <n v="-0.7"/>
    <n v="7875"/>
    <x v="914"/>
    <n v="24479"/>
  </r>
  <r>
    <x v="18"/>
    <x v="39"/>
    <x v="9"/>
    <x v="5425"/>
    <n v="1"/>
    <n v="8267"/>
    <x v="915"/>
    <n v="25455"/>
  </r>
  <r>
    <x v="18"/>
    <x v="39"/>
    <x v="10"/>
    <x v="5426"/>
    <n v="0.8"/>
    <n v="9849"/>
    <x v="838"/>
    <n v="26748"/>
  </r>
  <r>
    <x v="18"/>
    <x v="39"/>
    <x v="11"/>
    <x v="5427"/>
    <n v="-0.5"/>
    <n v="10362"/>
    <x v="838"/>
    <n v="27681"/>
  </r>
  <r>
    <x v="18"/>
    <x v="40"/>
    <x v="0"/>
    <x v="5428"/>
    <n v="0"/>
    <n v="3258"/>
    <x v="120"/>
    <n v="7156"/>
  </r>
  <r>
    <x v="18"/>
    <x v="40"/>
    <x v="1"/>
    <x v="5429"/>
    <n v="0.8"/>
    <n v="3396"/>
    <x v="119"/>
    <n v="7510"/>
  </r>
  <r>
    <x v="18"/>
    <x v="40"/>
    <x v="2"/>
    <x v="5430"/>
    <n v="-0.7"/>
    <n v="2916"/>
    <x v="119"/>
    <n v="7908"/>
  </r>
  <r>
    <x v="18"/>
    <x v="40"/>
    <x v="3"/>
    <x v="5431"/>
    <n v="0.5"/>
    <n v="3334"/>
    <x v="112"/>
    <n v="8337"/>
  </r>
  <r>
    <x v="18"/>
    <x v="40"/>
    <x v="4"/>
    <x v="5432"/>
    <n v="2"/>
    <n v="3183"/>
    <x v="26"/>
    <n v="8797"/>
  </r>
  <r>
    <x v="18"/>
    <x v="40"/>
    <x v="5"/>
    <x v="5433"/>
    <n v="-1.1000000000000001"/>
    <n v="3780"/>
    <x v="112"/>
    <n v="9010"/>
  </r>
  <r>
    <x v="18"/>
    <x v="40"/>
    <x v="6"/>
    <x v="5434"/>
    <n v="2.2000000000000002"/>
    <n v="4203"/>
    <x v="165"/>
    <n v="9565"/>
  </r>
  <r>
    <x v="18"/>
    <x v="40"/>
    <x v="7"/>
    <x v="5435"/>
    <n v="0.3"/>
    <n v="4217"/>
    <x v="118"/>
    <n v="9725"/>
  </r>
  <r>
    <x v="18"/>
    <x v="40"/>
    <x v="8"/>
    <x v="852"/>
    <n v="-4.8"/>
    <n v="4036"/>
    <x v="118"/>
    <n v="9388"/>
  </r>
  <r>
    <x v="18"/>
    <x v="40"/>
    <x v="9"/>
    <x v="5436"/>
    <n v="1.1000000000000001"/>
    <n v="4617"/>
    <x v="99"/>
    <n v="9683"/>
  </r>
  <r>
    <x v="18"/>
    <x v="40"/>
    <x v="10"/>
    <x v="5437"/>
    <n v="2.9"/>
    <n v="5222"/>
    <x v="481"/>
    <n v="10346"/>
  </r>
  <r>
    <x v="18"/>
    <x v="40"/>
    <x v="11"/>
    <x v="5438"/>
    <n v="-0.7"/>
    <n v="5655"/>
    <x v="100"/>
    <n v="10617"/>
  </r>
  <r>
    <x v="18"/>
    <x v="41"/>
    <x v="0"/>
    <x v="5439"/>
    <n v="0"/>
    <n v="1943"/>
    <x v="254"/>
    <n v="10181"/>
  </r>
  <r>
    <x v="18"/>
    <x v="41"/>
    <x v="1"/>
    <x v="5440"/>
    <n v="0.1"/>
    <n v="2174"/>
    <x v="253"/>
    <n v="10861"/>
  </r>
  <r>
    <x v="18"/>
    <x v="41"/>
    <x v="2"/>
    <x v="5441"/>
    <n v="5.5"/>
    <n v="2544"/>
    <x v="442"/>
    <n v="11420"/>
  </r>
  <r>
    <x v="18"/>
    <x v="41"/>
    <x v="3"/>
    <x v="5442"/>
    <n v="1.5"/>
    <n v="2947"/>
    <x v="142"/>
    <n v="12102"/>
  </r>
  <r>
    <x v="18"/>
    <x v="41"/>
    <x v="4"/>
    <x v="5443"/>
    <n v="1.3"/>
    <n v="3004"/>
    <x v="911"/>
    <n v="12785"/>
  </r>
  <r>
    <x v="18"/>
    <x v="41"/>
    <x v="5"/>
    <x v="5444"/>
    <n v="0.7"/>
    <n v="3875"/>
    <x v="681"/>
    <n v="13611"/>
  </r>
  <r>
    <x v="18"/>
    <x v="41"/>
    <x v="6"/>
    <x v="5445"/>
    <n v="0.9"/>
    <n v="3979"/>
    <x v="254"/>
    <n v="14123"/>
  </r>
  <r>
    <x v="18"/>
    <x v="41"/>
    <x v="7"/>
    <x v="5446"/>
    <n v="-1"/>
    <n v="3319"/>
    <x v="253"/>
    <n v="14344"/>
  </r>
  <r>
    <x v="18"/>
    <x v="41"/>
    <x v="8"/>
    <x v="5447"/>
    <n v="2.5"/>
    <n v="3839"/>
    <x v="254"/>
    <n v="15091"/>
  </r>
  <r>
    <x v="18"/>
    <x v="41"/>
    <x v="9"/>
    <x v="5448"/>
    <n v="0.9"/>
    <n v="3650"/>
    <x v="637"/>
    <n v="15772"/>
  </r>
  <r>
    <x v="18"/>
    <x v="41"/>
    <x v="10"/>
    <x v="873"/>
    <n v="-0.7"/>
    <n v="4627"/>
    <x v="564"/>
    <n v="16402"/>
  </r>
  <r>
    <x v="18"/>
    <x v="41"/>
    <x v="11"/>
    <x v="5449"/>
    <n v="-0.3"/>
    <n v="4707"/>
    <x v="564"/>
    <n v="17064"/>
  </r>
  <r>
    <x v="19"/>
    <x v="0"/>
    <x v="0"/>
    <x v="5450"/>
    <n v="0"/>
    <n v="12249"/>
    <x v="534"/>
    <n v="29641"/>
  </r>
  <r>
    <x v="19"/>
    <x v="0"/>
    <x v="1"/>
    <x v="5451"/>
    <n v="3.2"/>
    <n v="11834"/>
    <x v="876"/>
    <n v="31686"/>
  </r>
  <r>
    <x v="19"/>
    <x v="0"/>
    <x v="2"/>
    <x v="5452"/>
    <n v="0.8"/>
    <n v="12165"/>
    <x v="916"/>
    <n v="32302"/>
  </r>
  <r>
    <x v="19"/>
    <x v="0"/>
    <x v="3"/>
    <x v="5453"/>
    <n v="3.3"/>
    <n v="14095"/>
    <x v="220"/>
    <n v="34212"/>
  </r>
  <r>
    <x v="19"/>
    <x v="0"/>
    <x v="4"/>
    <x v="5454"/>
    <n v="3.1"/>
    <n v="15453"/>
    <x v="917"/>
    <n v="36251"/>
  </r>
  <r>
    <x v="19"/>
    <x v="0"/>
    <x v="5"/>
    <x v="2068"/>
    <n v="3.1"/>
    <n v="15183"/>
    <x v="918"/>
    <n v="38158"/>
  </r>
  <r>
    <x v="19"/>
    <x v="0"/>
    <x v="6"/>
    <x v="5455"/>
    <n v="1.8"/>
    <n v="16824"/>
    <x v="918"/>
    <n v="40126"/>
  </r>
  <r>
    <x v="19"/>
    <x v="0"/>
    <x v="7"/>
    <x v="5456"/>
    <n v="0.4"/>
    <n v="17872"/>
    <x v="919"/>
    <n v="41796"/>
  </r>
  <r>
    <x v="19"/>
    <x v="0"/>
    <x v="8"/>
    <x v="5457"/>
    <n v="5.3"/>
    <n v="22318"/>
    <x v="920"/>
    <n v="44217"/>
  </r>
  <r>
    <x v="19"/>
    <x v="0"/>
    <x v="9"/>
    <x v="5458"/>
    <n v="1.9"/>
    <n v="24780"/>
    <x v="921"/>
    <n v="46070"/>
  </r>
  <r>
    <x v="19"/>
    <x v="0"/>
    <x v="10"/>
    <x v="5459"/>
    <n v="2.2999999999999998"/>
    <n v="23651"/>
    <x v="673"/>
    <n v="48467"/>
  </r>
  <r>
    <x v="19"/>
    <x v="0"/>
    <x v="11"/>
    <x v="5460"/>
    <n v="-0.1"/>
    <n v="26604"/>
    <x v="673"/>
    <n v="50747"/>
  </r>
  <r>
    <x v="19"/>
    <x v="1"/>
    <x v="0"/>
    <x v="2793"/>
    <n v="0"/>
    <n v="96"/>
    <x v="392"/>
    <n v="77"/>
  </r>
  <r>
    <x v="19"/>
    <x v="1"/>
    <x v="1"/>
    <x v="2783"/>
    <n v="-5.2"/>
    <n v="41"/>
    <x v="392"/>
    <n v="73"/>
  </r>
  <r>
    <x v="19"/>
    <x v="1"/>
    <x v="2"/>
    <x v="2703"/>
    <n v="-5.0999999999999996"/>
    <n v="177"/>
    <x v="396"/>
    <n v="73"/>
  </r>
  <r>
    <x v="19"/>
    <x v="1"/>
    <x v="3"/>
    <x v="3067"/>
    <n v="4.5999999999999996"/>
    <n v="190"/>
    <x v="392"/>
    <n v="82"/>
  </r>
  <r>
    <x v="19"/>
    <x v="1"/>
    <x v="4"/>
    <x v="1438"/>
    <n v="-0.4"/>
    <n v="213"/>
    <x v="392"/>
    <n v="153"/>
  </r>
  <r>
    <x v="19"/>
    <x v="1"/>
    <x v="5"/>
    <x v="998"/>
    <n v="-9.9"/>
    <n v="218"/>
    <x v="392"/>
    <n v="154"/>
  </r>
  <r>
    <x v="19"/>
    <x v="1"/>
    <x v="6"/>
    <x v="4158"/>
    <n v="-1.4"/>
    <n v="124"/>
    <x v="396"/>
    <n v="149"/>
  </r>
  <r>
    <x v="19"/>
    <x v="1"/>
    <x v="7"/>
    <x v="5461"/>
    <n v="-0.3"/>
    <n v="109"/>
    <x v="415"/>
    <n v="141"/>
  </r>
  <r>
    <x v="19"/>
    <x v="1"/>
    <x v="8"/>
    <x v="2461"/>
    <n v="0.1"/>
    <n v="180"/>
    <x v="414"/>
    <n v="144"/>
  </r>
  <r>
    <x v="19"/>
    <x v="1"/>
    <x v="9"/>
    <x v="2708"/>
    <n v="-0.3"/>
    <n v="154"/>
    <x v="414"/>
    <n v="153"/>
  </r>
  <r>
    <x v="19"/>
    <x v="1"/>
    <x v="10"/>
    <x v="5462"/>
    <n v="2.9"/>
    <n v="193"/>
    <x v="415"/>
    <n v="160"/>
  </r>
  <r>
    <x v="19"/>
    <x v="1"/>
    <x v="11"/>
    <x v="3811"/>
    <n v="-3"/>
    <n v="200"/>
    <x v="414"/>
    <n v="159"/>
  </r>
  <r>
    <x v="19"/>
    <x v="2"/>
    <x v="0"/>
    <x v="3823"/>
    <n v="0"/>
    <n v="396"/>
    <x v="395"/>
    <n v="308"/>
  </r>
  <r>
    <x v="19"/>
    <x v="2"/>
    <x v="1"/>
    <x v="5463"/>
    <n v="20.9"/>
    <n v="157"/>
    <x v="388"/>
    <n v="358"/>
  </r>
  <r>
    <x v="19"/>
    <x v="2"/>
    <x v="2"/>
    <x v="5464"/>
    <n v="33.6"/>
    <n v="213"/>
    <x v="388"/>
    <n v="406"/>
  </r>
  <r>
    <x v="19"/>
    <x v="2"/>
    <x v="3"/>
    <x v="5465"/>
    <n v="20.100000000000001"/>
    <n v="373"/>
    <x v="388"/>
    <n v="425"/>
  </r>
  <r>
    <x v="19"/>
    <x v="2"/>
    <x v="4"/>
    <x v="3167"/>
    <n v="34.799999999999997"/>
    <n v="205"/>
    <x v="386"/>
    <n v="453"/>
  </r>
  <r>
    <x v="19"/>
    <x v="2"/>
    <x v="5"/>
    <x v="4553"/>
    <n v="-6.3"/>
    <n v="417"/>
    <x v="388"/>
    <n v="496"/>
  </r>
  <r>
    <x v="19"/>
    <x v="2"/>
    <x v="6"/>
    <x v="5466"/>
    <n v="2.6"/>
    <n v="490"/>
    <x v="386"/>
    <n v="523"/>
  </r>
  <r>
    <x v="19"/>
    <x v="2"/>
    <x v="7"/>
    <x v="5467"/>
    <n v="-19.7"/>
    <n v="563"/>
    <x v="388"/>
    <n v="602"/>
  </r>
  <r>
    <x v="19"/>
    <x v="2"/>
    <x v="8"/>
    <x v="5468"/>
    <n v="-2.9"/>
    <n v="538"/>
    <x v="388"/>
    <n v="621"/>
  </r>
  <r>
    <x v="19"/>
    <x v="2"/>
    <x v="9"/>
    <x v="5469"/>
    <n v="9.1"/>
    <n v="1039"/>
    <x v="395"/>
    <n v="780"/>
  </r>
  <r>
    <x v="19"/>
    <x v="2"/>
    <x v="10"/>
    <x v="5470"/>
    <n v="4"/>
    <n v="627"/>
    <x v="384"/>
    <n v="840"/>
  </r>
  <r>
    <x v="19"/>
    <x v="2"/>
    <x v="11"/>
    <x v="4129"/>
    <n v="-16.899999999999999"/>
    <n v="963"/>
    <x v="395"/>
    <n v="912"/>
  </r>
  <r>
    <x v="19"/>
    <x v="3"/>
    <x v="0"/>
    <x v="1769"/>
    <n v="0"/>
    <n v="11"/>
    <x v="256"/>
    <n v="21"/>
  </r>
  <r>
    <x v="19"/>
    <x v="3"/>
    <x v="1"/>
    <x v="4450"/>
    <n v="-14.8"/>
    <n v="8"/>
    <x v="256"/>
    <n v="29"/>
  </r>
  <r>
    <x v="19"/>
    <x v="3"/>
    <x v="2"/>
    <x v="719"/>
    <n v="52.7"/>
    <n v="31"/>
    <x v="256"/>
    <n v="34"/>
  </r>
  <r>
    <x v="19"/>
    <x v="3"/>
    <x v="3"/>
    <x v="720"/>
    <n v="16.3"/>
    <n v="4"/>
    <x v="256"/>
    <n v="35"/>
  </r>
  <r>
    <x v="19"/>
    <x v="3"/>
    <x v="4"/>
    <x v="617"/>
    <n v="28"/>
    <n v="16"/>
    <x v="256"/>
    <n v="50"/>
  </r>
  <r>
    <x v="19"/>
    <x v="3"/>
    <x v="5"/>
    <x v="1451"/>
    <n v="10.8"/>
    <n v="13"/>
    <x v="256"/>
    <n v="59"/>
  </r>
  <r>
    <x v="19"/>
    <x v="3"/>
    <x v="6"/>
    <x v="4449"/>
    <n v="-38.200000000000003"/>
    <n v="12"/>
    <x v="256"/>
    <n v="29"/>
  </r>
  <r>
    <x v="19"/>
    <x v="3"/>
    <x v="7"/>
    <x v="3029"/>
    <n v="3.9"/>
    <n v="1"/>
    <x v="256"/>
    <n v="33"/>
  </r>
  <r>
    <x v="19"/>
    <x v="3"/>
    <x v="8"/>
    <x v="4449"/>
    <n v="-10.4"/>
    <n v="7"/>
    <x v="256"/>
    <n v="37"/>
  </r>
  <r>
    <x v="19"/>
    <x v="3"/>
    <x v="9"/>
    <x v="3030"/>
    <n v="-4.3"/>
    <n v="8"/>
    <x v="256"/>
    <n v="37"/>
  </r>
  <r>
    <x v="19"/>
    <x v="3"/>
    <x v="10"/>
    <x v="4449"/>
    <n v="-15"/>
    <n v="49"/>
    <x v="256"/>
    <n v="43"/>
  </r>
  <r>
    <x v="19"/>
    <x v="3"/>
    <x v="11"/>
    <x v="3031"/>
    <n v="11.3"/>
    <n v="8"/>
    <x v="256"/>
    <n v="49"/>
  </r>
  <r>
    <x v="19"/>
    <x v="4"/>
    <x v="0"/>
    <x v="3125"/>
    <n v="0"/>
    <n v="0"/>
    <x v="192"/>
    <n v="217"/>
  </r>
  <r>
    <x v="19"/>
    <x v="4"/>
    <x v="1"/>
    <x v="998"/>
    <n v="12.3"/>
    <n v="1"/>
    <x v="193"/>
    <n v="245"/>
  </r>
  <r>
    <x v="19"/>
    <x v="4"/>
    <x v="2"/>
    <x v="3275"/>
    <n v="-3.6"/>
    <n v="1"/>
    <x v="193"/>
    <n v="244"/>
  </r>
  <r>
    <x v="19"/>
    <x v="4"/>
    <x v="3"/>
    <x v="5471"/>
    <n v="11.3"/>
    <n v="2"/>
    <x v="193"/>
    <n v="298"/>
  </r>
  <r>
    <x v="19"/>
    <x v="4"/>
    <x v="4"/>
    <x v="5472"/>
    <n v="25.9"/>
    <n v="46"/>
    <x v="383"/>
    <n v="396"/>
  </r>
  <r>
    <x v="19"/>
    <x v="4"/>
    <x v="5"/>
    <x v="1003"/>
    <n v="15.4"/>
    <n v="48"/>
    <x v="391"/>
    <n v="499"/>
  </r>
  <r>
    <x v="19"/>
    <x v="4"/>
    <x v="6"/>
    <x v="3493"/>
    <n v="11.5"/>
    <n v="49"/>
    <x v="390"/>
    <n v="570"/>
  </r>
  <r>
    <x v="19"/>
    <x v="4"/>
    <x v="7"/>
    <x v="5473"/>
    <n v="-10.5"/>
    <n v="37"/>
    <x v="391"/>
    <n v="542"/>
  </r>
  <r>
    <x v="19"/>
    <x v="4"/>
    <x v="8"/>
    <x v="2744"/>
    <n v="-11.6"/>
    <n v="33"/>
    <x v="383"/>
    <n v="470"/>
  </r>
  <r>
    <x v="19"/>
    <x v="4"/>
    <x v="9"/>
    <x v="652"/>
    <n v="-3.8"/>
    <n v="33"/>
    <x v="383"/>
    <n v="426"/>
  </r>
  <r>
    <x v="19"/>
    <x v="4"/>
    <x v="10"/>
    <x v="736"/>
    <n v="-12"/>
    <n v="45"/>
    <x v="383"/>
    <n v="455"/>
  </r>
  <r>
    <x v="19"/>
    <x v="4"/>
    <x v="11"/>
    <x v="3512"/>
    <n v="15.3"/>
    <n v="38"/>
    <x v="193"/>
    <n v="467"/>
  </r>
  <r>
    <x v="19"/>
    <x v="5"/>
    <x v="0"/>
    <x v="3125"/>
    <n v="0"/>
    <n v="0"/>
    <x v="192"/>
    <n v="217"/>
  </r>
  <r>
    <x v="19"/>
    <x v="5"/>
    <x v="1"/>
    <x v="2703"/>
    <n v="12"/>
    <n v="0"/>
    <x v="193"/>
    <n v="244"/>
  </r>
  <r>
    <x v="19"/>
    <x v="5"/>
    <x v="2"/>
    <x v="998"/>
    <n v="-6.2"/>
    <n v="0"/>
    <x v="193"/>
    <n v="239"/>
  </r>
  <r>
    <x v="19"/>
    <x v="5"/>
    <x v="3"/>
    <x v="2787"/>
    <n v="2.6"/>
    <n v="0"/>
    <x v="193"/>
    <n v="260"/>
  </r>
  <r>
    <x v="19"/>
    <x v="5"/>
    <x v="4"/>
    <x v="3294"/>
    <n v="8"/>
    <n v="32"/>
    <x v="193"/>
    <n v="279"/>
  </r>
  <r>
    <x v="19"/>
    <x v="5"/>
    <x v="5"/>
    <x v="2126"/>
    <n v="14"/>
    <n v="41"/>
    <x v="193"/>
    <n v="330"/>
  </r>
  <r>
    <x v="19"/>
    <x v="5"/>
    <x v="6"/>
    <x v="2756"/>
    <n v="7.6"/>
    <n v="47"/>
    <x v="383"/>
    <n v="380"/>
  </r>
  <r>
    <x v="19"/>
    <x v="5"/>
    <x v="7"/>
    <x v="733"/>
    <n v="8.4"/>
    <n v="33"/>
    <x v="193"/>
    <n v="439"/>
  </r>
  <r>
    <x v="19"/>
    <x v="5"/>
    <x v="8"/>
    <x v="3355"/>
    <n v="-8.6"/>
    <n v="31"/>
    <x v="193"/>
    <n v="418"/>
  </r>
  <r>
    <x v="19"/>
    <x v="5"/>
    <x v="9"/>
    <x v="4971"/>
    <n v="-8.5"/>
    <n v="31"/>
    <x v="193"/>
    <n v="381"/>
  </r>
  <r>
    <x v="19"/>
    <x v="5"/>
    <x v="10"/>
    <x v="1854"/>
    <n v="-5.5"/>
    <n v="34"/>
    <x v="193"/>
    <n v="408"/>
  </r>
  <r>
    <x v="19"/>
    <x v="5"/>
    <x v="11"/>
    <x v="1010"/>
    <n v="7.1"/>
    <n v="37"/>
    <x v="193"/>
    <n v="424"/>
  </r>
  <r>
    <x v="19"/>
    <x v="6"/>
    <x v="0"/>
    <x v="456"/>
    <n v="0"/>
    <n v="0"/>
    <x v="327"/>
    <n v="0"/>
  </r>
  <r>
    <x v="19"/>
    <x v="6"/>
    <x v="1"/>
    <x v="2199"/>
    <n v="0"/>
    <n v="1"/>
    <x v="327"/>
    <n v="1"/>
  </r>
  <r>
    <x v="19"/>
    <x v="6"/>
    <x v="2"/>
    <x v="521"/>
    <n v="877.2"/>
    <n v="1"/>
    <x v="327"/>
    <n v="5"/>
  </r>
  <r>
    <x v="19"/>
    <x v="6"/>
    <x v="3"/>
    <x v="2436"/>
    <n v="307.39999999999998"/>
    <n v="2"/>
    <x v="327"/>
    <n v="38"/>
  </r>
  <r>
    <x v="19"/>
    <x v="6"/>
    <x v="4"/>
    <x v="633"/>
    <n v="170.4"/>
    <n v="14"/>
    <x v="256"/>
    <n v="117"/>
  </r>
  <r>
    <x v="19"/>
    <x v="6"/>
    <x v="5"/>
    <x v="636"/>
    <n v="20.5"/>
    <n v="7"/>
    <x v="192"/>
    <n v="169"/>
  </r>
  <r>
    <x v="19"/>
    <x v="6"/>
    <x v="6"/>
    <x v="580"/>
    <n v="23.7"/>
    <n v="2"/>
    <x v="192"/>
    <n v="190"/>
  </r>
  <r>
    <x v="19"/>
    <x v="6"/>
    <x v="7"/>
    <x v="1451"/>
    <n v="-59.2"/>
    <n v="4"/>
    <x v="256"/>
    <n v="103"/>
  </r>
  <r>
    <x v="19"/>
    <x v="6"/>
    <x v="8"/>
    <x v="717"/>
    <n v="-32.5"/>
    <n v="2"/>
    <x v="256"/>
    <n v="52"/>
  </r>
  <r>
    <x v="19"/>
    <x v="6"/>
    <x v="9"/>
    <x v="719"/>
    <n v="57.2"/>
    <n v="2"/>
    <x v="327"/>
    <n v="45"/>
  </r>
  <r>
    <x v="19"/>
    <x v="6"/>
    <x v="10"/>
    <x v="520"/>
    <n v="-82.1"/>
    <n v="11"/>
    <x v="256"/>
    <n v="47"/>
  </r>
  <r>
    <x v="19"/>
    <x v="6"/>
    <x v="11"/>
    <x v="715"/>
    <n v="494.6"/>
    <n v="1"/>
    <x v="327"/>
    <n v="43"/>
  </r>
  <r>
    <x v="19"/>
    <x v="7"/>
    <x v="0"/>
    <x v="2208"/>
    <n v="0"/>
    <n v="578"/>
    <x v="379"/>
    <n v="1551"/>
  </r>
  <r>
    <x v="19"/>
    <x v="7"/>
    <x v="1"/>
    <x v="5474"/>
    <n v="15.5"/>
    <n v="6"/>
    <x v="378"/>
    <n v="1532"/>
  </r>
  <r>
    <x v="19"/>
    <x v="7"/>
    <x v="2"/>
    <x v="5475"/>
    <n v="-0.8"/>
    <n v="342"/>
    <x v="445"/>
    <n v="1618"/>
  </r>
  <r>
    <x v="19"/>
    <x v="7"/>
    <x v="3"/>
    <x v="4684"/>
    <n v="5"/>
    <n v="658"/>
    <x v="93"/>
    <n v="1746"/>
  </r>
  <r>
    <x v="19"/>
    <x v="7"/>
    <x v="4"/>
    <x v="5476"/>
    <n v="-2.2000000000000002"/>
    <n v="1115"/>
    <x v="92"/>
    <n v="1918"/>
  </r>
  <r>
    <x v="19"/>
    <x v="7"/>
    <x v="5"/>
    <x v="112"/>
    <n v="6.2"/>
    <n v="540"/>
    <x v="92"/>
    <n v="1939"/>
  </r>
  <r>
    <x v="19"/>
    <x v="7"/>
    <x v="6"/>
    <x v="5477"/>
    <n v="10.8"/>
    <n v="659"/>
    <x v="38"/>
    <n v="2142"/>
  </r>
  <r>
    <x v="19"/>
    <x v="7"/>
    <x v="7"/>
    <x v="5478"/>
    <n v="-7.1"/>
    <n v="515"/>
    <x v="35"/>
    <n v="2222"/>
  </r>
  <r>
    <x v="19"/>
    <x v="7"/>
    <x v="8"/>
    <x v="5479"/>
    <n v="10.7"/>
    <n v="577"/>
    <x v="34"/>
    <n v="2314"/>
  </r>
  <r>
    <x v="19"/>
    <x v="7"/>
    <x v="9"/>
    <x v="5480"/>
    <n v="7"/>
    <n v="734"/>
    <x v="37"/>
    <n v="2560"/>
  </r>
  <r>
    <x v="19"/>
    <x v="7"/>
    <x v="10"/>
    <x v="5481"/>
    <n v="23.3"/>
    <n v="702"/>
    <x v="33"/>
    <n v="2642"/>
  </r>
  <r>
    <x v="19"/>
    <x v="7"/>
    <x v="11"/>
    <x v="5482"/>
    <n v="1.4"/>
    <n v="1188"/>
    <x v="397"/>
    <n v="2882"/>
  </r>
  <r>
    <x v="19"/>
    <x v="8"/>
    <x v="0"/>
    <x v="2133"/>
    <n v="0"/>
    <n v="328"/>
    <x v="394"/>
    <n v="708"/>
  </r>
  <r>
    <x v="19"/>
    <x v="8"/>
    <x v="1"/>
    <x v="5483"/>
    <n v="73"/>
    <n v="-97"/>
    <x v="395"/>
    <n v="694"/>
  </r>
  <r>
    <x v="19"/>
    <x v="8"/>
    <x v="2"/>
    <x v="3388"/>
    <n v="-17.3"/>
    <n v="125"/>
    <x v="395"/>
    <n v="756"/>
  </r>
  <r>
    <x v="19"/>
    <x v="8"/>
    <x v="3"/>
    <x v="3825"/>
    <n v="1.4"/>
    <n v="183"/>
    <x v="384"/>
    <n v="873"/>
  </r>
  <r>
    <x v="19"/>
    <x v="8"/>
    <x v="4"/>
    <x v="3397"/>
    <n v="7.4"/>
    <n v="449"/>
    <x v="421"/>
    <n v="945"/>
  </r>
  <r>
    <x v="19"/>
    <x v="8"/>
    <x v="5"/>
    <x v="5484"/>
    <n v="6.3"/>
    <n v="314"/>
    <x v="384"/>
    <n v="941"/>
  </r>
  <r>
    <x v="19"/>
    <x v="8"/>
    <x v="6"/>
    <x v="5485"/>
    <n v="5.6"/>
    <n v="437"/>
    <x v="385"/>
    <n v="1059"/>
  </r>
  <r>
    <x v="19"/>
    <x v="8"/>
    <x v="7"/>
    <x v="1779"/>
    <n v="-11.6"/>
    <n v="360"/>
    <x v="375"/>
    <n v="1098"/>
  </r>
  <r>
    <x v="19"/>
    <x v="8"/>
    <x v="8"/>
    <x v="3140"/>
    <n v="9.4"/>
    <n v="360"/>
    <x v="375"/>
    <n v="1122"/>
  </r>
  <r>
    <x v="19"/>
    <x v="8"/>
    <x v="9"/>
    <x v="5357"/>
    <n v="10.7"/>
    <n v="463"/>
    <x v="374"/>
    <n v="1274"/>
  </r>
  <r>
    <x v="19"/>
    <x v="8"/>
    <x v="10"/>
    <x v="5486"/>
    <n v="33.200000000000003"/>
    <n v="531"/>
    <x v="374"/>
    <n v="1287"/>
  </r>
  <r>
    <x v="19"/>
    <x v="8"/>
    <x v="11"/>
    <x v="5487"/>
    <n v="-0.1"/>
    <n v="748"/>
    <x v="479"/>
    <n v="1394"/>
  </r>
  <r>
    <x v="19"/>
    <x v="9"/>
    <x v="0"/>
    <x v="517"/>
    <n v="0"/>
    <m/>
    <x v="255"/>
    <m/>
  </r>
  <r>
    <x v="19"/>
    <x v="9"/>
    <x v="1"/>
    <x v="517"/>
    <n v="0"/>
    <m/>
    <x v="255"/>
    <m/>
  </r>
  <r>
    <x v="19"/>
    <x v="9"/>
    <x v="2"/>
    <x v="517"/>
    <n v="0"/>
    <m/>
    <x v="255"/>
    <m/>
  </r>
  <r>
    <x v="19"/>
    <x v="9"/>
    <x v="3"/>
    <x v="517"/>
    <n v="0"/>
    <m/>
    <x v="255"/>
    <m/>
  </r>
  <r>
    <x v="19"/>
    <x v="9"/>
    <x v="4"/>
    <x v="517"/>
    <n v="0"/>
    <m/>
    <x v="255"/>
    <m/>
  </r>
  <r>
    <x v="19"/>
    <x v="9"/>
    <x v="5"/>
    <x v="517"/>
    <n v="0"/>
    <m/>
    <x v="255"/>
    <m/>
  </r>
  <r>
    <x v="19"/>
    <x v="9"/>
    <x v="6"/>
    <x v="517"/>
    <n v="0"/>
    <m/>
    <x v="255"/>
    <m/>
  </r>
  <r>
    <x v="19"/>
    <x v="9"/>
    <x v="7"/>
    <x v="517"/>
    <n v="0"/>
    <m/>
    <x v="255"/>
    <m/>
  </r>
  <r>
    <x v="19"/>
    <x v="9"/>
    <x v="8"/>
    <x v="517"/>
    <n v="0"/>
    <m/>
    <x v="255"/>
    <m/>
  </r>
  <r>
    <x v="19"/>
    <x v="9"/>
    <x v="9"/>
    <x v="517"/>
    <n v="0"/>
    <m/>
    <x v="255"/>
    <m/>
  </r>
  <r>
    <x v="19"/>
    <x v="9"/>
    <x v="10"/>
    <x v="517"/>
    <n v="0"/>
    <m/>
    <x v="255"/>
    <m/>
  </r>
  <r>
    <x v="19"/>
    <x v="9"/>
    <x v="11"/>
    <x v="3299"/>
    <n v="10.5"/>
    <n v="26"/>
    <x v="256"/>
    <n v="48"/>
  </r>
  <r>
    <x v="19"/>
    <x v="10"/>
    <x v="0"/>
    <x v="2436"/>
    <n v="0"/>
    <n v="10"/>
    <x v="192"/>
    <n v="70"/>
  </r>
  <r>
    <x v="19"/>
    <x v="10"/>
    <x v="1"/>
    <x v="4108"/>
    <n v="22.4"/>
    <n v="6"/>
    <x v="192"/>
    <n v="59"/>
  </r>
  <r>
    <x v="19"/>
    <x v="10"/>
    <x v="2"/>
    <x v="3030"/>
    <n v="-6.6"/>
    <n v="6"/>
    <x v="192"/>
    <n v="58"/>
  </r>
  <r>
    <x v="19"/>
    <x v="10"/>
    <x v="3"/>
    <x v="2736"/>
    <n v="24.4"/>
    <n v="9"/>
    <x v="192"/>
    <n v="57"/>
  </r>
  <r>
    <x v="19"/>
    <x v="10"/>
    <x v="4"/>
    <x v="1451"/>
    <n v="16.5"/>
    <n v="6"/>
    <x v="192"/>
    <n v="60"/>
  </r>
  <r>
    <x v="19"/>
    <x v="10"/>
    <x v="5"/>
    <x v="1451"/>
    <n v="-3.1"/>
    <n v="8"/>
    <x v="192"/>
    <n v="67"/>
  </r>
  <r>
    <x v="19"/>
    <x v="10"/>
    <x v="6"/>
    <x v="1396"/>
    <n v="-11.4"/>
    <n v="11"/>
    <x v="192"/>
    <n v="64"/>
  </r>
  <r>
    <x v="19"/>
    <x v="10"/>
    <x v="7"/>
    <x v="1396"/>
    <n v="-0.7"/>
    <n v="3"/>
    <x v="192"/>
    <n v="61"/>
  </r>
  <r>
    <x v="19"/>
    <x v="10"/>
    <x v="8"/>
    <x v="1398"/>
    <n v="14.6"/>
    <n v="3"/>
    <x v="256"/>
    <n v="65"/>
  </r>
  <r>
    <x v="19"/>
    <x v="10"/>
    <x v="9"/>
    <x v="1398"/>
    <n v="-2"/>
    <n v="3"/>
    <x v="192"/>
    <n v="71"/>
  </r>
  <r>
    <x v="19"/>
    <x v="10"/>
    <x v="10"/>
    <x v="614"/>
    <n v="9.3000000000000007"/>
    <n v="4"/>
    <x v="192"/>
    <n v="75"/>
  </r>
  <r>
    <x v="19"/>
    <x v="10"/>
    <x v="11"/>
    <x v="1785"/>
    <n v="-12"/>
    <n v="2"/>
    <x v="192"/>
    <n v="85"/>
  </r>
  <r>
    <x v="19"/>
    <x v="11"/>
    <x v="0"/>
    <x v="1389"/>
    <n v="0"/>
    <n v="6"/>
    <x v="256"/>
    <n v="55"/>
  </r>
  <r>
    <x v="19"/>
    <x v="11"/>
    <x v="1"/>
    <x v="1394"/>
    <n v="33.1"/>
    <n v="11"/>
    <x v="256"/>
    <n v="67"/>
  </r>
  <r>
    <x v="19"/>
    <x v="11"/>
    <x v="2"/>
    <x v="2084"/>
    <n v="-8.9"/>
    <n v="15"/>
    <x v="256"/>
    <n v="58"/>
  </r>
  <r>
    <x v="19"/>
    <x v="11"/>
    <x v="3"/>
    <x v="2117"/>
    <n v="8.1"/>
    <n v="5"/>
    <x v="256"/>
    <n v="61"/>
  </r>
  <r>
    <x v="19"/>
    <x v="11"/>
    <x v="4"/>
    <x v="1391"/>
    <n v="0.2"/>
    <n v="11"/>
    <x v="256"/>
    <n v="64"/>
  </r>
  <r>
    <x v="19"/>
    <x v="11"/>
    <x v="5"/>
    <x v="1829"/>
    <n v="-8.8000000000000007"/>
    <n v="1"/>
    <x v="256"/>
    <n v="67"/>
  </r>
  <r>
    <x v="19"/>
    <x v="11"/>
    <x v="6"/>
    <x v="2117"/>
    <n v="0.5"/>
    <n v="5"/>
    <x v="256"/>
    <n v="47"/>
  </r>
  <r>
    <x v="19"/>
    <x v="11"/>
    <x v="7"/>
    <x v="1452"/>
    <n v="-12.1"/>
    <n v="-5"/>
    <x v="256"/>
    <n v="64"/>
  </r>
  <r>
    <x v="19"/>
    <x v="11"/>
    <x v="8"/>
    <x v="1782"/>
    <n v="20.8"/>
    <n v="36"/>
    <x v="256"/>
    <n v="53"/>
  </r>
  <r>
    <x v="19"/>
    <x v="11"/>
    <x v="9"/>
    <x v="1454"/>
    <n v="5.8"/>
    <n v="6"/>
    <x v="256"/>
    <n v="57"/>
  </r>
  <r>
    <x v="19"/>
    <x v="11"/>
    <x v="10"/>
    <x v="1784"/>
    <n v="-0.2"/>
    <n v="7"/>
    <x v="256"/>
    <n v="54"/>
  </r>
  <r>
    <x v="19"/>
    <x v="11"/>
    <x v="11"/>
    <x v="619"/>
    <n v="1.2"/>
    <n v="25"/>
    <x v="256"/>
    <n v="61"/>
  </r>
  <r>
    <x v="19"/>
    <x v="12"/>
    <x v="0"/>
    <x v="523"/>
    <n v="0"/>
    <n v="3"/>
    <x v="327"/>
    <n v="34"/>
  </r>
  <r>
    <x v="19"/>
    <x v="12"/>
    <x v="1"/>
    <x v="1771"/>
    <n v="-3"/>
    <n v="1"/>
    <x v="327"/>
    <n v="38"/>
  </r>
  <r>
    <x v="19"/>
    <x v="12"/>
    <x v="2"/>
    <x v="2199"/>
    <n v="-93.3"/>
    <n v="3"/>
    <x v="327"/>
    <n v="38"/>
  </r>
  <r>
    <x v="19"/>
    <x v="12"/>
    <x v="3"/>
    <x v="1401"/>
    <n v="1751.9"/>
    <n v="2"/>
    <x v="327"/>
    <n v="37"/>
  </r>
  <r>
    <x v="19"/>
    <x v="12"/>
    <x v="4"/>
    <x v="5488"/>
    <n v="-31.9"/>
    <n v="10"/>
    <x v="256"/>
    <n v="44"/>
  </r>
  <r>
    <x v="19"/>
    <x v="12"/>
    <x v="5"/>
    <x v="2383"/>
    <n v="-149.9"/>
    <n v="3"/>
    <x v="256"/>
    <n v="37"/>
  </r>
  <r>
    <x v="19"/>
    <x v="12"/>
    <x v="6"/>
    <x v="1436"/>
    <n v="-229.1"/>
    <n v="2"/>
    <x v="327"/>
    <n v="38"/>
  </r>
  <r>
    <x v="19"/>
    <x v="12"/>
    <x v="7"/>
    <x v="1770"/>
    <n v="67.8"/>
    <n v="2"/>
    <x v="256"/>
    <n v="48"/>
  </r>
  <r>
    <x v="19"/>
    <x v="12"/>
    <x v="8"/>
    <x v="519"/>
    <n v="-40.299999999999997"/>
    <n v="2"/>
    <x v="327"/>
    <n v="49"/>
  </r>
  <r>
    <x v="19"/>
    <x v="12"/>
    <x v="9"/>
    <x v="2712"/>
    <n v="-32"/>
    <n v="7"/>
    <x v="327"/>
    <n v="45"/>
  </r>
  <r>
    <x v="19"/>
    <x v="12"/>
    <x v="10"/>
    <x v="1326"/>
    <n v="252.3"/>
    <n v="-4"/>
    <x v="256"/>
    <n v="56"/>
  </r>
  <r>
    <x v="19"/>
    <x v="12"/>
    <x v="11"/>
    <x v="2710"/>
    <n v="54.2"/>
    <n v="4"/>
    <x v="256"/>
    <n v="67"/>
  </r>
  <r>
    <x v="19"/>
    <x v="13"/>
    <x v="0"/>
    <x v="1836"/>
    <n v="0"/>
    <n v="155"/>
    <x v="193"/>
    <n v="122"/>
  </r>
  <r>
    <x v="19"/>
    <x v="13"/>
    <x v="1"/>
    <x v="1789"/>
    <n v="22.1"/>
    <n v="34"/>
    <x v="193"/>
    <n v="126"/>
  </r>
  <r>
    <x v="19"/>
    <x v="13"/>
    <x v="2"/>
    <x v="583"/>
    <n v="-6.5"/>
    <n v="68"/>
    <x v="193"/>
    <n v="131"/>
  </r>
  <r>
    <x v="19"/>
    <x v="13"/>
    <x v="3"/>
    <x v="1793"/>
    <n v="13.7"/>
    <n v="31"/>
    <x v="193"/>
    <n v="117"/>
  </r>
  <r>
    <x v="19"/>
    <x v="13"/>
    <x v="4"/>
    <x v="3033"/>
    <n v="-12.7"/>
    <n v="44"/>
    <x v="193"/>
    <n v="144"/>
  </r>
  <r>
    <x v="19"/>
    <x v="13"/>
    <x v="5"/>
    <x v="5489"/>
    <n v="19.8"/>
    <n v="38"/>
    <x v="193"/>
    <n v="143"/>
  </r>
  <r>
    <x v="19"/>
    <x v="13"/>
    <x v="6"/>
    <x v="1744"/>
    <n v="37.799999999999997"/>
    <n v="32"/>
    <x v="193"/>
    <n v="199"/>
  </r>
  <r>
    <x v="19"/>
    <x v="13"/>
    <x v="7"/>
    <x v="2211"/>
    <n v="-18"/>
    <n v="34"/>
    <x v="193"/>
    <n v="194"/>
  </r>
  <r>
    <x v="19"/>
    <x v="13"/>
    <x v="8"/>
    <x v="551"/>
    <n v="39.299999999999997"/>
    <n v="51"/>
    <x v="383"/>
    <n v="230"/>
  </r>
  <r>
    <x v="19"/>
    <x v="13"/>
    <x v="9"/>
    <x v="4161"/>
    <n v="-24.4"/>
    <n v="107"/>
    <x v="383"/>
    <n v="247"/>
  </r>
  <r>
    <x v="19"/>
    <x v="13"/>
    <x v="10"/>
    <x v="562"/>
    <n v="17.2"/>
    <n v="37"/>
    <x v="383"/>
    <n v="248"/>
  </r>
  <r>
    <x v="19"/>
    <x v="13"/>
    <x v="11"/>
    <x v="3332"/>
    <n v="36.6"/>
    <n v="216"/>
    <x v="383"/>
    <n v="265"/>
  </r>
  <r>
    <x v="19"/>
    <x v="14"/>
    <x v="0"/>
    <x v="517"/>
    <n v="0"/>
    <m/>
    <x v="255"/>
    <m/>
  </r>
  <r>
    <x v="19"/>
    <x v="14"/>
    <x v="1"/>
    <x v="517"/>
    <n v="0"/>
    <m/>
    <x v="255"/>
    <m/>
  </r>
  <r>
    <x v="19"/>
    <x v="14"/>
    <x v="2"/>
    <x v="517"/>
    <n v="0"/>
    <m/>
    <x v="255"/>
    <m/>
  </r>
  <r>
    <x v="19"/>
    <x v="14"/>
    <x v="3"/>
    <x v="517"/>
    <n v="0"/>
    <m/>
    <x v="255"/>
    <m/>
  </r>
  <r>
    <x v="19"/>
    <x v="14"/>
    <x v="4"/>
    <x v="517"/>
    <n v="0"/>
    <m/>
    <x v="255"/>
    <m/>
  </r>
  <r>
    <x v="19"/>
    <x v="14"/>
    <x v="5"/>
    <x v="517"/>
    <n v="0"/>
    <m/>
    <x v="255"/>
    <m/>
  </r>
  <r>
    <x v="19"/>
    <x v="14"/>
    <x v="6"/>
    <x v="517"/>
    <n v="0"/>
    <m/>
    <x v="255"/>
    <m/>
  </r>
  <r>
    <x v="19"/>
    <x v="14"/>
    <x v="7"/>
    <x v="517"/>
    <n v="0"/>
    <m/>
    <x v="255"/>
    <m/>
  </r>
  <r>
    <x v="19"/>
    <x v="14"/>
    <x v="8"/>
    <x v="517"/>
    <n v="0"/>
    <m/>
    <x v="255"/>
    <m/>
  </r>
  <r>
    <x v="19"/>
    <x v="14"/>
    <x v="9"/>
    <x v="517"/>
    <n v="0"/>
    <m/>
    <x v="255"/>
    <m/>
  </r>
  <r>
    <x v="19"/>
    <x v="14"/>
    <x v="10"/>
    <x v="517"/>
    <n v="0"/>
    <m/>
    <x v="255"/>
    <m/>
  </r>
  <r>
    <x v="19"/>
    <x v="14"/>
    <x v="11"/>
    <x v="3124"/>
    <n v="-10.199999999999999"/>
    <n v="33"/>
    <x v="192"/>
    <n v="123"/>
  </r>
  <r>
    <x v="19"/>
    <x v="15"/>
    <x v="0"/>
    <x v="999"/>
    <n v="0"/>
    <n v="16"/>
    <x v="383"/>
    <n v="131"/>
  </r>
  <r>
    <x v="19"/>
    <x v="15"/>
    <x v="1"/>
    <x v="618"/>
    <n v="-48.3"/>
    <n v="14"/>
    <x v="193"/>
    <n v="122"/>
  </r>
  <r>
    <x v="19"/>
    <x v="15"/>
    <x v="2"/>
    <x v="1836"/>
    <n v="41.4"/>
    <n v="47"/>
    <x v="193"/>
    <n v="119"/>
  </r>
  <r>
    <x v="19"/>
    <x v="15"/>
    <x v="3"/>
    <x v="4473"/>
    <n v="-7.3"/>
    <n v="16"/>
    <x v="193"/>
    <n v="111"/>
  </r>
  <r>
    <x v="19"/>
    <x v="15"/>
    <x v="4"/>
    <x v="1837"/>
    <n v="12.4"/>
    <n v="30"/>
    <x v="193"/>
    <n v="116"/>
  </r>
  <r>
    <x v="19"/>
    <x v="15"/>
    <x v="5"/>
    <x v="1834"/>
    <n v="-8.6999999999999993"/>
    <n v="10"/>
    <x v="193"/>
    <n v="124"/>
  </r>
  <r>
    <x v="19"/>
    <x v="15"/>
    <x v="6"/>
    <x v="1739"/>
    <n v="3.2"/>
    <n v="147"/>
    <x v="193"/>
    <n v="125"/>
  </r>
  <r>
    <x v="19"/>
    <x v="15"/>
    <x v="7"/>
    <x v="5197"/>
    <n v="4.5999999999999996"/>
    <n v="51"/>
    <x v="193"/>
    <n v="132"/>
  </r>
  <r>
    <x v="19"/>
    <x v="15"/>
    <x v="8"/>
    <x v="1068"/>
    <n v="17.2"/>
    <n v="35"/>
    <x v="193"/>
    <n v="146"/>
  </r>
  <r>
    <x v="19"/>
    <x v="15"/>
    <x v="9"/>
    <x v="2781"/>
    <n v="36.1"/>
    <n v="53"/>
    <x v="193"/>
    <n v="157"/>
  </r>
  <r>
    <x v="19"/>
    <x v="15"/>
    <x v="10"/>
    <x v="5490"/>
    <n v="-8.6"/>
    <n v="47"/>
    <x v="193"/>
    <n v="160"/>
  </r>
  <r>
    <x v="19"/>
    <x v="15"/>
    <x v="11"/>
    <x v="3032"/>
    <n v="-11.8"/>
    <n v="31"/>
    <x v="193"/>
    <n v="154"/>
  </r>
  <r>
    <x v="19"/>
    <x v="16"/>
    <x v="0"/>
    <x v="1451"/>
    <n v="0"/>
    <n v="22"/>
    <x v="192"/>
    <n v="72"/>
  </r>
  <r>
    <x v="19"/>
    <x v="16"/>
    <x v="1"/>
    <x v="617"/>
    <n v="-30.4"/>
    <n v="4"/>
    <x v="192"/>
    <n v="63"/>
  </r>
  <r>
    <x v="19"/>
    <x v="16"/>
    <x v="2"/>
    <x v="3299"/>
    <n v="8.1999999999999993"/>
    <n v="16"/>
    <x v="192"/>
    <n v="61"/>
  </r>
  <r>
    <x v="19"/>
    <x v="16"/>
    <x v="3"/>
    <x v="5491"/>
    <n v="-11.4"/>
    <n v="9"/>
    <x v="192"/>
    <n v="60"/>
  </r>
  <r>
    <x v="19"/>
    <x v="16"/>
    <x v="4"/>
    <x v="1782"/>
    <n v="45.1"/>
    <n v="12"/>
    <x v="192"/>
    <n v="81"/>
  </r>
  <r>
    <x v="19"/>
    <x v="16"/>
    <x v="5"/>
    <x v="3300"/>
    <n v="-19.2"/>
    <n v="1"/>
    <x v="192"/>
    <n v="80"/>
  </r>
  <r>
    <x v="19"/>
    <x v="16"/>
    <x v="6"/>
    <x v="5492"/>
    <n v="23"/>
    <n v="15"/>
    <x v="192"/>
    <n v="90"/>
  </r>
  <r>
    <x v="19"/>
    <x v="16"/>
    <x v="7"/>
    <x v="2423"/>
    <n v="49.1"/>
    <n v="1"/>
    <x v="192"/>
    <n v="112"/>
  </r>
  <r>
    <x v="19"/>
    <x v="16"/>
    <x v="8"/>
    <x v="2423"/>
    <n v="6.1"/>
    <n v="14"/>
    <x v="192"/>
    <n v="121"/>
  </r>
  <r>
    <x v="19"/>
    <x v="16"/>
    <x v="9"/>
    <x v="644"/>
    <n v="14.1"/>
    <n v="31"/>
    <x v="192"/>
    <n v="125"/>
  </r>
  <r>
    <x v="19"/>
    <x v="16"/>
    <x v="10"/>
    <x v="637"/>
    <n v="68.5"/>
    <n v="10"/>
    <x v="193"/>
    <n v="133"/>
  </r>
  <r>
    <x v="19"/>
    <x v="16"/>
    <x v="11"/>
    <x v="3011"/>
    <n v="17.100000000000001"/>
    <n v="20"/>
    <x v="192"/>
    <n v="128"/>
  </r>
  <r>
    <x v="19"/>
    <x v="17"/>
    <x v="0"/>
    <x v="5290"/>
    <n v="0"/>
    <n v="8"/>
    <x v="192"/>
    <n v="57"/>
  </r>
  <r>
    <x v="19"/>
    <x v="17"/>
    <x v="1"/>
    <x v="5290"/>
    <n v="-12.2"/>
    <n v="6"/>
    <x v="192"/>
    <n v="61"/>
  </r>
  <r>
    <x v="19"/>
    <x v="17"/>
    <x v="2"/>
    <x v="1399"/>
    <n v="-1.4"/>
    <n v="7"/>
    <x v="192"/>
    <n v="59"/>
  </r>
  <r>
    <x v="19"/>
    <x v="17"/>
    <x v="3"/>
    <x v="2130"/>
    <n v="5.6"/>
    <n v="6"/>
    <x v="192"/>
    <n v="58"/>
  </r>
  <r>
    <x v="19"/>
    <x v="17"/>
    <x v="4"/>
    <x v="2130"/>
    <n v="-3.2"/>
    <n v="13"/>
    <x v="192"/>
    <n v="62"/>
  </r>
  <r>
    <x v="19"/>
    <x v="17"/>
    <x v="5"/>
    <x v="3301"/>
    <n v="0.7"/>
    <n v="17"/>
    <x v="256"/>
    <n v="63"/>
  </r>
  <r>
    <x v="19"/>
    <x v="17"/>
    <x v="6"/>
    <x v="3300"/>
    <n v="1.4"/>
    <n v="-2"/>
    <x v="256"/>
    <n v="64"/>
  </r>
  <r>
    <x v="19"/>
    <x v="17"/>
    <x v="7"/>
    <x v="5290"/>
    <n v="-19.399999999999999"/>
    <n v="2"/>
    <x v="256"/>
    <n v="55"/>
  </r>
  <r>
    <x v="19"/>
    <x v="17"/>
    <x v="8"/>
    <x v="3301"/>
    <n v="14.5"/>
    <n v="3"/>
    <x v="192"/>
    <n v="61"/>
  </r>
  <r>
    <x v="19"/>
    <x v="17"/>
    <x v="9"/>
    <x v="1454"/>
    <n v="25.6"/>
    <n v="7"/>
    <x v="192"/>
    <n v="71"/>
  </r>
  <r>
    <x v="19"/>
    <x v="17"/>
    <x v="10"/>
    <x v="1362"/>
    <n v="-7.2"/>
    <n v="5"/>
    <x v="192"/>
    <n v="76"/>
  </r>
  <r>
    <x v="19"/>
    <x v="17"/>
    <x v="11"/>
    <x v="1390"/>
    <n v="-0.3"/>
    <n v="7"/>
    <x v="192"/>
    <n v="78"/>
  </r>
  <r>
    <x v="19"/>
    <x v="18"/>
    <x v="0"/>
    <x v="4890"/>
    <n v="0"/>
    <n v="19"/>
    <x v="391"/>
    <n v="201"/>
  </r>
  <r>
    <x v="19"/>
    <x v="18"/>
    <x v="1"/>
    <x v="5493"/>
    <n v="5.4"/>
    <n v="16"/>
    <x v="391"/>
    <n v="195"/>
  </r>
  <r>
    <x v="19"/>
    <x v="18"/>
    <x v="2"/>
    <x v="553"/>
    <n v="21.4"/>
    <n v="15"/>
    <x v="391"/>
    <n v="209"/>
  </r>
  <r>
    <x v="19"/>
    <x v="18"/>
    <x v="3"/>
    <x v="1791"/>
    <n v="2.4"/>
    <n v="30"/>
    <x v="391"/>
    <n v="227"/>
  </r>
  <r>
    <x v="19"/>
    <x v="18"/>
    <x v="4"/>
    <x v="558"/>
    <n v="4.2"/>
    <n v="56"/>
    <x v="391"/>
    <n v="250"/>
  </r>
  <r>
    <x v="19"/>
    <x v="18"/>
    <x v="5"/>
    <x v="2425"/>
    <n v="-2.9"/>
    <n v="15"/>
    <x v="391"/>
    <n v="267"/>
  </r>
  <r>
    <x v="19"/>
    <x v="18"/>
    <x v="6"/>
    <x v="3276"/>
    <n v="26.7"/>
    <n v="29"/>
    <x v="391"/>
    <n v="311"/>
  </r>
  <r>
    <x v="19"/>
    <x v="18"/>
    <x v="7"/>
    <x v="3332"/>
    <n v="12.9"/>
    <n v="47"/>
    <x v="390"/>
    <n v="325"/>
  </r>
  <r>
    <x v="19"/>
    <x v="18"/>
    <x v="8"/>
    <x v="4159"/>
    <n v="-8.9"/>
    <n v="47"/>
    <x v="391"/>
    <n v="320"/>
  </r>
  <r>
    <x v="19"/>
    <x v="18"/>
    <x v="9"/>
    <x v="4479"/>
    <n v="1.6"/>
    <n v="27"/>
    <x v="390"/>
    <n v="359"/>
  </r>
  <r>
    <x v="19"/>
    <x v="18"/>
    <x v="10"/>
    <x v="3817"/>
    <n v="9.1"/>
    <n v="10"/>
    <x v="390"/>
    <n v="390"/>
  </r>
  <r>
    <x v="19"/>
    <x v="18"/>
    <x v="11"/>
    <x v="3533"/>
    <n v="-3.1"/>
    <n v="76"/>
    <x v="390"/>
    <n v="479"/>
  </r>
  <r>
    <x v="19"/>
    <x v="19"/>
    <x v="0"/>
    <x v="601"/>
    <n v="0"/>
    <n v="402"/>
    <x v="391"/>
    <n v="305"/>
  </r>
  <r>
    <x v="19"/>
    <x v="19"/>
    <x v="1"/>
    <x v="5494"/>
    <n v="-10"/>
    <n v="270"/>
    <x v="383"/>
    <n v="286"/>
  </r>
  <r>
    <x v="19"/>
    <x v="19"/>
    <x v="2"/>
    <x v="3364"/>
    <n v="21.5"/>
    <n v="337"/>
    <x v="383"/>
    <n v="297"/>
  </r>
  <r>
    <x v="19"/>
    <x v="19"/>
    <x v="3"/>
    <x v="4943"/>
    <n v="0.7"/>
    <n v="643"/>
    <x v="383"/>
    <n v="294"/>
  </r>
  <r>
    <x v="19"/>
    <x v="19"/>
    <x v="4"/>
    <x v="2242"/>
    <n v="9.5"/>
    <n v="958"/>
    <x v="383"/>
    <n v="302"/>
  </r>
  <r>
    <x v="19"/>
    <x v="19"/>
    <x v="5"/>
    <x v="2864"/>
    <n v="25.5"/>
    <n v="360"/>
    <x v="383"/>
    <n v="312"/>
  </r>
  <r>
    <x v="19"/>
    <x v="19"/>
    <x v="6"/>
    <x v="926"/>
    <n v="-22.8"/>
    <n v="397"/>
    <x v="383"/>
    <n v="327"/>
  </r>
  <r>
    <x v="19"/>
    <x v="19"/>
    <x v="7"/>
    <x v="4943"/>
    <n v="18.100000000000001"/>
    <n v="941"/>
    <x v="383"/>
    <n v="421"/>
  </r>
  <r>
    <x v="19"/>
    <x v="19"/>
    <x v="8"/>
    <x v="4533"/>
    <n v="6.4"/>
    <n v="2209"/>
    <x v="391"/>
    <n v="399"/>
  </r>
  <r>
    <x v="19"/>
    <x v="19"/>
    <x v="9"/>
    <x v="1471"/>
    <n v="1.9"/>
    <n v="2302"/>
    <x v="391"/>
    <n v="382"/>
  </r>
  <r>
    <x v="19"/>
    <x v="19"/>
    <x v="10"/>
    <x v="3167"/>
    <n v="-7.2"/>
    <n v="1080"/>
    <x v="391"/>
    <n v="396"/>
  </r>
  <r>
    <x v="19"/>
    <x v="19"/>
    <x v="11"/>
    <x v="5495"/>
    <n v="-1.2"/>
    <n v="1861"/>
    <x v="391"/>
    <n v="390"/>
  </r>
  <r>
    <x v="19"/>
    <x v="20"/>
    <x v="0"/>
    <x v="3067"/>
    <n v="0"/>
    <n v="356"/>
    <x v="391"/>
    <n v="219"/>
  </r>
  <r>
    <x v="19"/>
    <x v="20"/>
    <x v="1"/>
    <x v="3288"/>
    <n v="26.7"/>
    <n v="321"/>
    <x v="391"/>
    <n v="225"/>
  </r>
  <r>
    <x v="19"/>
    <x v="20"/>
    <x v="2"/>
    <x v="2124"/>
    <n v="-3.5"/>
    <n v="288"/>
    <x v="391"/>
    <n v="239"/>
  </r>
  <r>
    <x v="19"/>
    <x v="20"/>
    <x v="3"/>
    <x v="5496"/>
    <n v="5.4"/>
    <n v="282"/>
    <x v="391"/>
    <n v="216"/>
  </r>
  <r>
    <x v="19"/>
    <x v="20"/>
    <x v="4"/>
    <x v="3059"/>
    <n v="-32.200000000000003"/>
    <n v="267"/>
    <x v="383"/>
    <n v="220"/>
  </r>
  <r>
    <x v="19"/>
    <x v="20"/>
    <x v="5"/>
    <x v="5316"/>
    <n v="7.6"/>
    <n v="261"/>
    <x v="391"/>
    <n v="242"/>
  </r>
  <r>
    <x v="19"/>
    <x v="20"/>
    <x v="6"/>
    <x v="2780"/>
    <n v="5.7"/>
    <n v="357"/>
    <x v="383"/>
    <n v="258"/>
  </r>
  <r>
    <x v="19"/>
    <x v="20"/>
    <x v="7"/>
    <x v="3479"/>
    <n v="2.7"/>
    <n v="447"/>
    <x v="391"/>
    <n v="277"/>
  </r>
  <r>
    <x v="19"/>
    <x v="20"/>
    <x v="8"/>
    <x v="5496"/>
    <n v="11.7"/>
    <n v="366"/>
    <x v="391"/>
    <n v="297"/>
  </r>
  <r>
    <x v="19"/>
    <x v="20"/>
    <x v="9"/>
    <x v="2132"/>
    <n v="0.1"/>
    <n v="410"/>
    <x v="391"/>
    <n v="306"/>
  </r>
  <r>
    <x v="19"/>
    <x v="20"/>
    <x v="10"/>
    <x v="3131"/>
    <n v="2.2999999999999998"/>
    <n v="458"/>
    <x v="391"/>
    <n v="341"/>
  </r>
  <r>
    <x v="19"/>
    <x v="20"/>
    <x v="11"/>
    <x v="3353"/>
    <n v="-2.1"/>
    <n v="476"/>
    <x v="390"/>
    <n v="363"/>
  </r>
  <r>
    <x v="19"/>
    <x v="21"/>
    <x v="0"/>
    <x v="1334"/>
    <n v="0"/>
    <n v="283"/>
    <x v="578"/>
    <n v="2203"/>
  </r>
  <r>
    <x v="19"/>
    <x v="21"/>
    <x v="1"/>
    <x v="5497"/>
    <n v="25.5"/>
    <n v="280"/>
    <x v="105"/>
    <n v="2790"/>
  </r>
  <r>
    <x v="19"/>
    <x v="21"/>
    <x v="2"/>
    <x v="5498"/>
    <n v="-24.9"/>
    <n v="225"/>
    <x v="110"/>
    <n v="2177"/>
  </r>
  <r>
    <x v="19"/>
    <x v="21"/>
    <x v="3"/>
    <x v="3633"/>
    <n v="8.9"/>
    <n v="231"/>
    <x v="110"/>
    <n v="2330"/>
  </r>
  <r>
    <x v="19"/>
    <x v="21"/>
    <x v="4"/>
    <x v="142"/>
    <n v="-4.5999999999999996"/>
    <n v="323"/>
    <x v="90"/>
    <n v="2454"/>
  </r>
  <r>
    <x v="19"/>
    <x v="21"/>
    <x v="5"/>
    <x v="3451"/>
    <n v="0.4"/>
    <n v="221"/>
    <x v="110"/>
    <n v="2435"/>
  </r>
  <r>
    <x v="19"/>
    <x v="21"/>
    <x v="6"/>
    <x v="5499"/>
    <n v="20.8"/>
    <n v="408"/>
    <x v="108"/>
    <n v="2930"/>
  </r>
  <r>
    <x v="19"/>
    <x v="21"/>
    <x v="7"/>
    <x v="5391"/>
    <n v="6.4"/>
    <n v="248"/>
    <x v="580"/>
    <n v="3258"/>
  </r>
  <r>
    <x v="19"/>
    <x v="21"/>
    <x v="8"/>
    <x v="5500"/>
    <n v="12.2"/>
    <n v="427"/>
    <x v="106"/>
    <n v="3570"/>
  </r>
  <r>
    <x v="19"/>
    <x v="21"/>
    <x v="9"/>
    <x v="4796"/>
    <n v="0.9"/>
    <n v="515"/>
    <x v="675"/>
    <n v="4070"/>
  </r>
  <r>
    <x v="19"/>
    <x v="21"/>
    <x v="10"/>
    <x v="2931"/>
    <n v="2.8"/>
    <n v="508"/>
    <x v="104"/>
    <n v="4399"/>
  </r>
  <r>
    <x v="19"/>
    <x v="21"/>
    <x v="11"/>
    <x v="5501"/>
    <n v="-2.6"/>
    <n v="597"/>
    <x v="104"/>
    <n v="4493"/>
  </r>
  <r>
    <x v="19"/>
    <x v="22"/>
    <x v="0"/>
    <x v="5502"/>
    <n v="0"/>
    <n v="363"/>
    <x v="685"/>
    <n v="3040"/>
  </r>
  <r>
    <x v="19"/>
    <x v="22"/>
    <x v="1"/>
    <x v="5503"/>
    <n v="-4.3"/>
    <n v="323"/>
    <x v="457"/>
    <n v="3012"/>
  </r>
  <r>
    <x v="19"/>
    <x v="22"/>
    <x v="2"/>
    <x v="5504"/>
    <n v="10.3"/>
    <n v="115"/>
    <x v="457"/>
    <n v="3115"/>
  </r>
  <r>
    <x v="19"/>
    <x v="22"/>
    <x v="3"/>
    <x v="3863"/>
    <n v="3.9"/>
    <n v="122"/>
    <x v="697"/>
    <n v="3217"/>
  </r>
  <r>
    <x v="19"/>
    <x v="22"/>
    <x v="4"/>
    <x v="5505"/>
    <n v="2.8"/>
    <n v="410"/>
    <x v="457"/>
    <n v="3386"/>
  </r>
  <r>
    <x v="19"/>
    <x v="22"/>
    <x v="5"/>
    <x v="3230"/>
    <n v="9"/>
    <n v="265"/>
    <x v="738"/>
    <n v="3536"/>
  </r>
  <r>
    <x v="19"/>
    <x v="22"/>
    <x v="6"/>
    <x v="3571"/>
    <n v="10.1"/>
    <n v="445"/>
    <x v="125"/>
    <n v="3625"/>
  </r>
  <r>
    <x v="19"/>
    <x v="22"/>
    <x v="7"/>
    <x v="5506"/>
    <n v="9.1999999999999993"/>
    <n v="308"/>
    <x v="723"/>
    <n v="3774"/>
  </r>
  <r>
    <x v="19"/>
    <x v="22"/>
    <x v="8"/>
    <x v="5507"/>
    <n v="3.3"/>
    <n v="658"/>
    <x v="130"/>
    <n v="3934"/>
  </r>
  <r>
    <x v="19"/>
    <x v="22"/>
    <x v="9"/>
    <x v="2339"/>
    <n v="-0.3"/>
    <n v="32"/>
    <x v="402"/>
    <n v="4117"/>
  </r>
  <r>
    <x v="19"/>
    <x v="22"/>
    <x v="10"/>
    <x v="5508"/>
    <n v="4.7"/>
    <n v="461"/>
    <x v="699"/>
    <n v="4160"/>
  </r>
  <r>
    <x v="19"/>
    <x v="22"/>
    <x v="11"/>
    <x v="5509"/>
    <n v="4.4000000000000004"/>
    <n v="497"/>
    <x v="130"/>
    <n v="4292"/>
  </r>
  <r>
    <x v="19"/>
    <x v="23"/>
    <x v="0"/>
    <x v="456"/>
    <n v="0"/>
    <n v="0"/>
    <x v="327"/>
    <n v="0"/>
  </r>
  <r>
    <x v="19"/>
    <x v="23"/>
    <x v="1"/>
    <x v="456"/>
    <n v="0"/>
    <n v="0"/>
    <x v="327"/>
    <n v="0"/>
  </r>
  <r>
    <x v="19"/>
    <x v="23"/>
    <x v="2"/>
    <x v="456"/>
    <n v="0"/>
    <n v="0"/>
    <x v="327"/>
    <n v="0"/>
  </r>
  <r>
    <x v="19"/>
    <x v="23"/>
    <x v="3"/>
    <x v="456"/>
    <n v="0"/>
    <n v="0"/>
    <x v="327"/>
    <n v="0"/>
  </r>
  <r>
    <x v="19"/>
    <x v="23"/>
    <x v="4"/>
    <x v="456"/>
    <n v="0"/>
    <n v="0"/>
    <x v="327"/>
    <n v="0"/>
  </r>
  <r>
    <x v="19"/>
    <x v="23"/>
    <x v="5"/>
    <x v="456"/>
    <n v="0"/>
    <n v="0"/>
    <x v="327"/>
    <n v="0"/>
  </r>
  <r>
    <x v="19"/>
    <x v="23"/>
    <x v="6"/>
    <x v="456"/>
    <n v="0"/>
    <n v="0"/>
    <x v="327"/>
    <n v="0"/>
  </r>
  <r>
    <x v="19"/>
    <x v="23"/>
    <x v="7"/>
    <x v="456"/>
    <n v="0"/>
    <n v="0"/>
    <x v="327"/>
    <n v="0"/>
  </r>
  <r>
    <x v="19"/>
    <x v="23"/>
    <x v="8"/>
    <x v="456"/>
    <n v="0"/>
    <n v="0"/>
    <x v="327"/>
    <n v="0"/>
  </r>
  <r>
    <x v="19"/>
    <x v="23"/>
    <x v="9"/>
    <x v="456"/>
    <n v="0"/>
    <n v="0"/>
    <x v="327"/>
    <n v="0"/>
  </r>
  <r>
    <x v="19"/>
    <x v="23"/>
    <x v="10"/>
    <x v="456"/>
    <n v="0"/>
    <n v="0"/>
    <x v="327"/>
    <n v="0"/>
  </r>
  <r>
    <x v="19"/>
    <x v="23"/>
    <x v="11"/>
    <x v="456"/>
    <n v="0"/>
    <n v="0"/>
    <x v="327"/>
    <n v="0"/>
  </r>
  <r>
    <x v="19"/>
    <x v="24"/>
    <x v="0"/>
    <x v="2710"/>
    <n v="0"/>
    <n v="0"/>
    <x v="256"/>
    <n v="31"/>
  </r>
  <r>
    <x v="19"/>
    <x v="24"/>
    <x v="1"/>
    <x v="1032"/>
    <n v="-18"/>
    <n v="1"/>
    <x v="256"/>
    <n v="28"/>
  </r>
  <r>
    <x v="19"/>
    <x v="24"/>
    <x v="2"/>
    <x v="1329"/>
    <n v="-9.1999999999999993"/>
    <n v="1"/>
    <x v="327"/>
    <n v="21"/>
  </r>
  <r>
    <x v="19"/>
    <x v="24"/>
    <x v="3"/>
    <x v="1327"/>
    <n v="20.2"/>
    <n v="1"/>
    <x v="327"/>
    <n v="21"/>
  </r>
  <r>
    <x v="19"/>
    <x v="24"/>
    <x v="4"/>
    <x v="1331"/>
    <n v="9.3000000000000007"/>
    <n v="1"/>
    <x v="256"/>
    <n v="24"/>
  </r>
  <r>
    <x v="19"/>
    <x v="24"/>
    <x v="5"/>
    <x v="1331"/>
    <n v="-6.8"/>
    <n v="1"/>
    <x v="327"/>
    <n v="20"/>
  </r>
  <r>
    <x v="19"/>
    <x v="24"/>
    <x v="6"/>
    <x v="1329"/>
    <n v="-10.4"/>
    <n v="-1"/>
    <x v="327"/>
    <n v="12"/>
  </r>
  <r>
    <x v="19"/>
    <x v="24"/>
    <x v="7"/>
    <x v="1032"/>
    <n v="-9.1"/>
    <n v="4"/>
    <x v="327"/>
    <n v="17"/>
  </r>
  <r>
    <x v="19"/>
    <x v="24"/>
    <x v="8"/>
    <x v="712"/>
    <n v="56.8"/>
    <n v="-5"/>
    <x v="327"/>
    <n v="23"/>
  </r>
  <r>
    <x v="19"/>
    <x v="24"/>
    <x v="9"/>
    <x v="1333"/>
    <n v="0.4"/>
    <n v="10"/>
    <x v="327"/>
    <n v="23"/>
  </r>
  <r>
    <x v="19"/>
    <x v="24"/>
    <x v="10"/>
    <x v="1332"/>
    <n v="42.8"/>
    <n v="-15"/>
    <x v="193"/>
    <n v="74"/>
  </r>
  <r>
    <x v="19"/>
    <x v="24"/>
    <x v="11"/>
    <x v="4450"/>
    <n v="-16.2"/>
    <n v="0"/>
    <x v="193"/>
    <n v="50"/>
  </r>
  <r>
    <x v="19"/>
    <x v="25"/>
    <x v="0"/>
    <x v="595"/>
    <n v="0"/>
    <n v="415"/>
    <x v="377"/>
    <n v="1630"/>
  </r>
  <r>
    <x v="19"/>
    <x v="25"/>
    <x v="1"/>
    <x v="5510"/>
    <n v="15"/>
    <n v="913"/>
    <x v="38"/>
    <n v="2021"/>
  </r>
  <r>
    <x v="19"/>
    <x v="25"/>
    <x v="2"/>
    <x v="3614"/>
    <n v="3.3"/>
    <n v="532"/>
    <x v="91"/>
    <n v="2055"/>
  </r>
  <r>
    <x v="19"/>
    <x v="25"/>
    <x v="3"/>
    <x v="1495"/>
    <n v="2.5"/>
    <n v="1083"/>
    <x v="38"/>
    <n v="2096"/>
  </r>
  <r>
    <x v="19"/>
    <x v="25"/>
    <x v="4"/>
    <x v="5511"/>
    <n v="7"/>
    <n v="1345"/>
    <x v="38"/>
    <n v="2157"/>
  </r>
  <r>
    <x v="19"/>
    <x v="25"/>
    <x v="5"/>
    <x v="5512"/>
    <n v="1.9"/>
    <n v="385"/>
    <x v="36"/>
    <n v="2559"/>
  </r>
  <r>
    <x v="19"/>
    <x v="25"/>
    <x v="6"/>
    <x v="1338"/>
    <n v="-29"/>
    <n v="617"/>
    <x v="92"/>
    <n v="2275"/>
  </r>
  <r>
    <x v="19"/>
    <x v="25"/>
    <x v="7"/>
    <x v="5513"/>
    <n v="-1.6"/>
    <n v="622"/>
    <x v="33"/>
    <n v="2795"/>
  </r>
  <r>
    <x v="19"/>
    <x v="25"/>
    <x v="8"/>
    <x v="5514"/>
    <n v="17.5"/>
    <n v="705"/>
    <x v="582"/>
    <n v="3132"/>
  </r>
  <r>
    <x v="19"/>
    <x v="25"/>
    <x v="9"/>
    <x v="2528"/>
    <n v="2.5"/>
    <n v="1531"/>
    <x v="578"/>
    <n v="3256"/>
  </r>
  <r>
    <x v="19"/>
    <x v="25"/>
    <x v="10"/>
    <x v="2526"/>
    <n v="-1.2"/>
    <n v="892"/>
    <x v="582"/>
    <n v="3186"/>
  </r>
  <r>
    <x v="19"/>
    <x v="25"/>
    <x v="11"/>
    <x v="5515"/>
    <n v="7.2"/>
    <n v="974"/>
    <x v="582"/>
    <n v="3242"/>
  </r>
  <r>
    <x v="19"/>
    <x v="26"/>
    <x v="0"/>
    <x v="561"/>
    <n v="0"/>
    <n v="3"/>
    <x v="389"/>
    <n v="233"/>
  </r>
  <r>
    <x v="19"/>
    <x v="26"/>
    <x v="1"/>
    <x v="2786"/>
    <n v="4.5999999999999996"/>
    <n v="-184"/>
    <x v="389"/>
    <n v="234"/>
  </r>
  <r>
    <x v="19"/>
    <x v="26"/>
    <x v="2"/>
    <x v="1799"/>
    <n v="17.8"/>
    <n v="19"/>
    <x v="390"/>
    <n v="252"/>
  </r>
  <r>
    <x v="19"/>
    <x v="26"/>
    <x v="3"/>
    <x v="1799"/>
    <n v="-0.2"/>
    <n v="36"/>
    <x v="390"/>
    <n v="258"/>
  </r>
  <r>
    <x v="19"/>
    <x v="26"/>
    <x v="4"/>
    <x v="3818"/>
    <n v="-7.7"/>
    <n v="13"/>
    <x v="390"/>
    <n v="270"/>
  </r>
  <r>
    <x v="19"/>
    <x v="26"/>
    <x v="5"/>
    <x v="4158"/>
    <n v="16.8"/>
    <n v="18"/>
    <x v="390"/>
    <n v="284"/>
  </r>
  <r>
    <x v="19"/>
    <x v="26"/>
    <x v="6"/>
    <x v="1904"/>
    <n v="-5.0999999999999996"/>
    <n v="14"/>
    <x v="390"/>
    <n v="291"/>
  </r>
  <r>
    <x v="19"/>
    <x v="26"/>
    <x v="7"/>
    <x v="4479"/>
    <n v="9"/>
    <n v="27"/>
    <x v="389"/>
    <n v="332"/>
  </r>
  <r>
    <x v="19"/>
    <x v="26"/>
    <x v="8"/>
    <x v="3476"/>
    <n v="-12.2"/>
    <n v="10"/>
    <x v="389"/>
    <n v="299"/>
  </r>
  <r>
    <x v="19"/>
    <x v="26"/>
    <x v="9"/>
    <x v="1440"/>
    <n v="-2.5"/>
    <n v="17"/>
    <x v="389"/>
    <n v="334"/>
  </r>
  <r>
    <x v="19"/>
    <x v="26"/>
    <x v="10"/>
    <x v="3330"/>
    <n v="-3.9"/>
    <n v="13"/>
    <x v="390"/>
    <n v="336"/>
  </r>
  <r>
    <x v="19"/>
    <x v="26"/>
    <x v="11"/>
    <x v="3268"/>
    <n v="-6.5"/>
    <n v="46"/>
    <x v="390"/>
    <n v="327"/>
  </r>
  <r>
    <x v="19"/>
    <x v="27"/>
    <x v="0"/>
    <x v="4494"/>
    <n v="0"/>
    <n v="62"/>
    <x v="479"/>
    <n v="623"/>
  </r>
  <r>
    <x v="19"/>
    <x v="27"/>
    <x v="1"/>
    <x v="1860"/>
    <n v="-4.2"/>
    <n v="74"/>
    <x v="374"/>
    <n v="613"/>
  </r>
  <r>
    <x v="19"/>
    <x v="27"/>
    <x v="2"/>
    <x v="4520"/>
    <n v="0.7"/>
    <n v="165"/>
    <x v="478"/>
    <n v="714"/>
  </r>
  <r>
    <x v="19"/>
    <x v="27"/>
    <x v="3"/>
    <x v="2401"/>
    <n v="5.7"/>
    <n v="54"/>
    <x v="479"/>
    <n v="735"/>
  </r>
  <r>
    <x v="19"/>
    <x v="27"/>
    <x v="4"/>
    <x v="4761"/>
    <n v="1.9"/>
    <n v="62"/>
    <x v="479"/>
    <n v="755"/>
  </r>
  <r>
    <x v="19"/>
    <x v="27"/>
    <x v="5"/>
    <x v="3595"/>
    <n v="6.2"/>
    <n v="68"/>
    <x v="477"/>
    <n v="844"/>
  </r>
  <r>
    <x v="19"/>
    <x v="27"/>
    <x v="6"/>
    <x v="5516"/>
    <n v="12.4"/>
    <n v="257"/>
    <x v="416"/>
    <n v="926"/>
  </r>
  <r>
    <x v="19"/>
    <x v="27"/>
    <x v="7"/>
    <x v="3743"/>
    <n v="6.3"/>
    <n v="135"/>
    <x v="420"/>
    <n v="967"/>
  </r>
  <r>
    <x v="19"/>
    <x v="27"/>
    <x v="8"/>
    <x v="862"/>
    <n v="6.4"/>
    <n v="118"/>
    <x v="377"/>
    <n v="1032"/>
  </r>
  <r>
    <x v="19"/>
    <x v="27"/>
    <x v="9"/>
    <x v="5517"/>
    <n v="-0.1"/>
    <n v="138"/>
    <x v="380"/>
    <n v="1023"/>
  </r>
  <r>
    <x v="19"/>
    <x v="27"/>
    <x v="10"/>
    <x v="5518"/>
    <n v="-2.2999999999999998"/>
    <n v="172"/>
    <x v="380"/>
    <n v="1081"/>
  </r>
  <r>
    <x v="19"/>
    <x v="27"/>
    <x v="11"/>
    <x v="1473"/>
    <n v="5.4"/>
    <n v="112"/>
    <x v="380"/>
    <n v="1142"/>
  </r>
  <r>
    <x v="19"/>
    <x v="28"/>
    <x v="0"/>
    <x v="5519"/>
    <n v="0"/>
    <n v="321"/>
    <x v="387"/>
    <n v="847"/>
  </r>
  <r>
    <x v="19"/>
    <x v="28"/>
    <x v="1"/>
    <x v="5520"/>
    <n v="1.5"/>
    <n v="243"/>
    <x v="387"/>
    <n v="879"/>
  </r>
  <r>
    <x v="19"/>
    <x v="28"/>
    <x v="2"/>
    <x v="5521"/>
    <n v="0"/>
    <n v="419"/>
    <x v="387"/>
    <n v="877"/>
  </r>
  <r>
    <x v="19"/>
    <x v="28"/>
    <x v="3"/>
    <x v="3600"/>
    <n v="4.8"/>
    <n v="435"/>
    <x v="386"/>
    <n v="917"/>
  </r>
  <r>
    <x v="19"/>
    <x v="28"/>
    <x v="4"/>
    <x v="930"/>
    <n v="4.3"/>
    <n v="313"/>
    <x v="387"/>
    <n v="1005"/>
  </r>
  <r>
    <x v="19"/>
    <x v="28"/>
    <x v="5"/>
    <x v="4180"/>
    <n v="0.7"/>
    <n v="262"/>
    <x v="386"/>
    <n v="1021"/>
  </r>
  <r>
    <x v="19"/>
    <x v="28"/>
    <x v="6"/>
    <x v="5143"/>
    <n v="-12.1"/>
    <n v="304"/>
    <x v="387"/>
    <n v="1001"/>
  </r>
  <r>
    <x v="19"/>
    <x v="28"/>
    <x v="7"/>
    <x v="5522"/>
    <n v="-6"/>
    <n v="246"/>
    <x v="387"/>
    <n v="867"/>
  </r>
  <r>
    <x v="19"/>
    <x v="28"/>
    <x v="8"/>
    <x v="5523"/>
    <n v="3.3"/>
    <n v="311"/>
    <x v="387"/>
    <n v="882"/>
  </r>
  <r>
    <x v="19"/>
    <x v="28"/>
    <x v="9"/>
    <x v="2539"/>
    <n v="9.9"/>
    <n v="487"/>
    <x v="387"/>
    <n v="946"/>
  </r>
  <r>
    <x v="19"/>
    <x v="28"/>
    <x v="10"/>
    <x v="1890"/>
    <n v="1.5"/>
    <n v="439"/>
    <x v="387"/>
    <n v="1006"/>
  </r>
  <r>
    <x v="19"/>
    <x v="28"/>
    <x v="11"/>
    <x v="5356"/>
    <n v="3"/>
    <n v="342"/>
    <x v="387"/>
    <n v="1049"/>
  </r>
  <r>
    <x v="19"/>
    <x v="29"/>
    <x v="0"/>
    <x v="1142"/>
    <n v="0"/>
    <n v="187"/>
    <x v="400"/>
    <n v="711"/>
  </r>
  <r>
    <x v="19"/>
    <x v="29"/>
    <x v="1"/>
    <x v="5524"/>
    <n v="0.9"/>
    <n v="144"/>
    <x v="400"/>
    <n v="724"/>
  </r>
  <r>
    <x v="19"/>
    <x v="29"/>
    <x v="2"/>
    <x v="1549"/>
    <n v="-9.4"/>
    <n v="101"/>
    <x v="399"/>
    <n v="675"/>
  </r>
  <r>
    <x v="19"/>
    <x v="29"/>
    <x v="3"/>
    <x v="1851"/>
    <n v="-6.7"/>
    <n v="137"/>
    <x v="399"/>
    <n v="665"/>
  </r>
  <r>
    <x v="19"/>
    <x v="29"/>
    <x v="4"/>
    <x v="870"/>
    <n v="4"/>
    <n v="124"/>
    <x v="399"/>
    <n v="678"/>
  </r>
  <r>
    <x v="19"/>
    <x v="29"/>
    <x v="5"/>
    <x v="5525"/>
    <n v="2.4"/>
    <n v="127"/>
    <x v="399"/>
    <n v="663"/>
  </r>
  <r>
    <x v="19"/>
    <x v="29"/>
    <x v="6"/>
    <x v="5526"/>
    <n v="-0.7"/>
    <n v="113"/>
    <x v="399"/>
    <n v="675"/>
  </r>
  <r>
    <x v="19"/>
    <x v="29"/>
    <x v="7"/>
    <x v="5527"/>
    <n v="-0.6"/>
    <n v="56"/>
    <x v="389"/>
    <n v="631"/>
  </r>
  <r>
    <x v="19"/>
    <x v="29"/>
    <x v="8"/>
    <x v="1148"/>
    <n v="14.5"/>
    <n v="67"/>
    <x v="398"/>
    <n v="699"/>
  </r>
  <r>
    <x v="19"/>
    <x v="29"/>
    <x v="9"/>
    <x v="2451"/>
    <n v="3.9"/>
    <n v="115"/>
    <x v="398"/>
    <n v="717"/>
  </r>
  <r>
    <x v="19"/>
    <x v="29"/>
    <x v="10"/>
    <x v="5528"/>
    <n v="-5.5"/>
    <n v="137"/>
    <x v="389"/>
    <n v="679"/>
  </r>
  <r>
    <x v="19"/>
    <x v="29"/>
    <x v="11"/>
    <x v="5529"/>
    <n v="-7.4"/>
    <n v="225"/>
    <x v="398"/>
    <n v="680"/>
  </r>
  <r>
    <x v="19"/>
    <x v="30"/>
    <x v="0"/>
    <x v="3074"/>
    <n v="0"/>
    <n v="300"/>
    <x v="390"/>
    <n v="212"/>
  </r>
  <r>
    <x v="19"/>
    <x v="30"/>
    <x v="1"/>
    <x v="2404"/>
    <n v="33.700000000000003"/>
    <n v="994"/>
    <x v="390"/>
    <n v="205"/>
  </r>
  <r>
    <x v="19"/>
    <x v="30"/>
    <x v="2"/>
    <x v="3398"/>
    <n v="-8.6"/>
    <n v="341"/>
    <x v="389"/>
    <n v="251"/>
  </r>
  <r>
    <x v="19"/>
    <x v="30"/>
    <x v="3"/>
    <x v="3361"/>
    <n v="0.4"/>
    <n v="665"/>
    <x v="390"/>
    <n v="250"/>
  </r>
  <r>
    <x v="19"/>
    <x v="30"/>
    <x v="4"/>
    <x v="5170"/>
    <n v="2"/>
    <n v="853"/>
    <x v="390"/>
    <n v="295"/>
  </r>
  <r>
    <x v="19"/>
    <x v="30"/>
    <x v="5"/>
    <x v="5530"/>
    <n v="7.3"/>
    <n v="1358"/>
    <x v="390"/>
    <n v="316"/>
  </r>
  <r>
    <x v="19"/>
    <x v="30"/>
    <x v="6"/>
    <x v="4942"/>
    <n v="5.7"/>
    <n v="880"/>
    <x v="390"/>
    <n v="332"/>
  </r>
  <r>
    <x v="19"/>
    <x v="30"/>
    <x v="7"/>
    <x v="5531"/>
    <n v="0.8"/>
    <n v="1017"/>
    <x v="398"/>
    <n v="397"/>
  </r>
  <r>
    <x v="19"/>
    <x v="30"/>
    <x v="8"/>
    <x v="5532"/>
    <n v="8.1999999999999993"/>
    <n v="1408"/>
    <x v="398"/>
    <n v="427"/>
  </r>
  <r>
    <x v="19"/>
    <x v="30"/>
    <x v="9"/>
    <x v="5533"/>
    <n v="13.2"/>
    <n v="1301"/>
    <x v="398"/>
    <n v="437"/>
  </r>
  <r>
    <x v="19"/>
    <x v="30"/>
    <x v="10"/>
    <x v="5534"/>
    <n v="3.6"/>
    <n v="1417"/>
    <x v="398"/>
    <n v="486"/>
  </r>
  <r>
    <x v="19"/>
    <x v="30"/>
    <x v="11"/>
    <x v="1893"/>
    <n v="-7"/>
    <n v="1911"/>
    <x v="398"/>
    <n v="479"/>
  </r>
  <r>
    <x v="19"/>
    <x v="31"/>
    <x v="0"/>
    <x v="1020"/>
    <n v="0"/>
    <n v="3192"/>
    <x v="255"/>
    <m/>
  </r>
  <r>
    <x v="19"/>
    <x v="31"/>
    <x v="1"/>
    <x v="3446"/>
    <n v="-5.5"/>
    <n v="2559"/>
    <x v="255"/>
    <m/>
  </r>
  <r>
    <x v="19"/>
    <x v="31"/>
    <x v="2"/>
    <x v="5535"/>
    <n v="4.2"/>
    <n v="3358"/>
    <x v="255"/>
    <m/>
  </r>
  <r>
    <x v="19"/>
    <x v="31"/>
    <x v="3"/>
    <x v="5536"/>
    <n v="3.9"/>
    <n v="3201"/>
    <x v="255"/>
    <m/>
  </r>
  <r>
    <x v="19"/>
    <x v="31"/>
    <x v="4"/>
    <x v="768"/>
    <n v="6"/>
    <n v="3626"/>
    <x v="255"/>
    <m/>
  </r>
  <r>
    <x v="19"/>
    <x v="31"/>
    <x v="5"/>
    <x v="2551"/>
    <n v="5.0999999999999996"/>
    <n v="4181"/>
    <x v="255"/>
    <m/>
  </r>
  <r>
    <x v="19"/>
    <x v="31"/>
    <x v="6"/>
    <x v="1998"/>
    <n v="3.3"/>
    <n v="4692"/>
    <x v="255"/>
    <m/>
  </r>
  <r>
    <x v="19"/>
    <x v="31"/>
    <x v="7"/>
    <x v="5537"/>
    <n v="5.3"/>
    <n v="5284"/>
    <x v="255"/>
    <m/>
  </r>
  <r>
    <x v="19"/>
    <x v="31"/>
    <x v="8"/>
    <x v="5538"/>
    <n v="0.1"/>
    <n v="6051"/>
    <x v="255"/>
    <m/>
  </r>
  <r>
    <x v="19"/>
    <x v="31"/>
    <x v="9"/>
    <x v="5539"/>
    <n v="2.2000000000000002"/>
    <n v="6542"/>
    <x v="255"/>
    <m/>
  </r>
  <r>
    <x v="19"/>
    <x v="31"/>
    <x v="10"/>
    <x v="5540"/>
    <n v="-3.8"/>
    <n v="5970"/>
    <x v="255"/>
    <m/>
  </r>
  <r>
    <x v="19"/>
    <x v="31"/>
    <x v="11"/>
    <x v="5541"/>
    <n v="5"/>
    <n v="5631"/>
    <x v="327"/>
    <n v="4709"/>
  </r>
  <r>
    <x v="19"/>
    <x v="32"/>
    <x v="0"/>
    <x v="5542"/>
    <n v="0"/>
    <n v="78"/>
    <x v="479"/>
    <n v="1037"/>
  </r>
  <r>
    <x v="19"/>
    <x v="32"/>
    <x v="1"/>
    <x v="3137"/>
    <n v="-5.5"/>
    <n v="113"/>
    <x v="479"/>
    <n v="1119"/>
  </r>
  <r>
    <x v="19"/>
    <x v="32"/>
    <x v="2"/>
    <x v="2248"/>
    <n v="1.2"/>
    <n v="81"/>
    <x v="479"/>
    <n v="1185"/>
  </r>
  <r>
    <x v="19"/>
    <x v="32"/>
    <x v="3"/>
    <x v="609"/>
    <n v="-6.7"/>
    <n v="194"/>
    <x v="374"/>
    <n v="1169"/>
  </r>
  <r>
    <x v="19"/>
    <x v="32"/>
    <x v="4"/>
    <x v="5543"/>
    <n v="4.4000000000000004"/>
    <n v="115"/>
    <x v="374"/>
    <n v="1269"/>
  </r>
  <r>
    <x v="19"/>
    <x v="32"/>
    <x v="5"/>
    <x v="5544"/>
    <n v="13.3"/>
    <n v="470"/>
    <x v="479"/>
    <n v="1401"/>
  </r>
  <r>
    <x v="19"/>
    <x v="32"/>
    <x v="6"/>
    <x v="5545"/>
    <n v="-1.4"/>
    <n v="361"/>
    <x v="478"/>
    <n v="1477"/>
  </r>
  <r>
    <x v="19"/>
    <x v="32"/>
    <x v="7"/>
    <x v="2520"/>
    <n v="9.9"/>
    <n v="245"/>
    <x v="478"/>
    <n v="1556"/>
  </r>
  <r>
    <x v="19"/>
    <x v="32"/>
    <x v="8"/>
    <x v="4495"/>
    <n v="2.9"/>
    <n v="242"/>
    <x v="477"/>
    <n v="1699"/>
  </r>
  <r>
    <x v="19"/>
    <x v="32"/>
    <x v="9"/>
    <x v="5546"/>
    <n v="12.5"/>
    <n v="274"/>
    <x v="418"/>
    <n v="1745"/>
  </r>
  <r>
    <x v="19"/>
    <x v="32"/>
    <x v="10"/>
    <x v="5547"/>
    <n v="-0.6"/>
    <n v="458"/>
    <x v="417"/>
    <n v="2033"/>
  </r>
  <r>
    <x v="19"/>
    <x v="32"/>
    <x v="11"/>
    <x v="5548"/>
    <n v="-1.7"/>
    <n v="395"/>
    <x v="419"/>
    <n v="2031"/>
  </r>
  <r>
    <x v="19"/>
    <x v="33"/>
    <x v="0"/>
    <x v="2698"/>
    <n v="0"/>
    <n v="25"/>
    <x v="374"/>
    <n v="709"/>
  </r>
  <r>
    <x v="19"/>
    <x v="33"/>
    <x v="1"/>
    <x v="2472"/>
    <n v="7.6"/>
    <n v="39"/>
    <x v="375"/>
    <n v="728"/>
  </r>
  <r>
    <x v="19"/>
    <x v="33"/>
    <x v="2"/>
    <x v="3270"/>
    <n v="-16.7"/>
    <n v="18"/>
    <x v="395"/>
    <n v="621"/>
  </r>
  <r>
    <x v="19"/>
    <x v="33"/>
    <x v="3"/>
    <x v="3388"/>
    <n v="29.2"/>
    <n v="33"/>
    <x v="385"/>
    <n v="834"/>
  </r>
  <r>
    <x v="19"/>
    <x v="33"/>
    <x v="4"/>
    <x v="5549"/>
    <n v="-5.6"/>
    <n v="22"/>
    <x v="385"/>
    <n v="779"/>
  </r>
  <r>
    <x v="19"/>
    <x v="33"/>
    <x v="5"/>
    <x v="2241"/>
    <n v="11.1"/>
    <n v="60"/>
    <x v="385"/>
    <n v="866"/>
  </r>
  <r>
    <x v="19"/>
    <x v="33"/>
    <x v="6"/>
    <x v="1919"/>
    <n v="13.8"/>
    <n v="141"/>
    <x v="374"/>
    <n v="949"/>
  </r>
  <r>
    <x v="19"/>
    <x v="33"/>
    <x v="7"/>
    <x v="5463"/>
    <n v="-9.1"/>
    <n v="166"/>
    <x v="374"/>
    <n v="919"/>
  </r>
  <r>
    <x v="19"/>
    <x v="33"/>
    <x v="8"/>
    <x v="5550"/>
    <n v="13"/>
    <n v="202"/>
    <x v="477"/>
    <n v="1108"/>
  </r>
  <r>
    <x v="19"/>
    <x v="33"/>
    <x v="9"/>
    <x v="5551"/>
    <n v="15.1"/>
    <n v="110"/>
    <x v="419"/>
    <n v="1311"/>
  </r>
  <r>
    <x v="19"/>
    <x v="33"/>
    <x v="10"/>
    <x v="5552"/>
    <n v="8.5"/>
    <n v="62"/>
    <x v="420"/>
    <n v="1423"/>
  </r>
  <r>
    <x v="19"/>
    <x v="33"/>
    <x v="11"/>
    <x v="1470"/>
    <n v="-1.6"/>
    <n v="130"/>
    <x v="380"/>
    <n v="1586"/>
  </r>
  <r>
    <x v="19"/>
    <x v="34"/>
    <x v="0"/>
    <x v="5553"/>
    <n v="0"/>
    <n v="2831"/>
    <x v="501"/>
    <n v="3727"/>
  </r>
  <r>
    <x v="19"/>
    <x v="34"/>
    <x v="1"/>
    <x v="5554"/>
    <n v="-1.5"/>
    <n v="3152"/>
    <x v="501"/>
    <n v="3806"/>
  </r>
  <r>
    <x v="19"/>
    <x v="34"/>
    <x v="2"/>
    <x v="5555"/>
    <n v="4.0999999999999996"/>
    <n v="2734"/>
    <x v="501"/>
    <n v="4026"/>
  </r>
  <r>
    <x v="19"/>
    <x v="34"/>
    <x v="3"/>
    <x v="4860"/>
    <n v="3"/>
    <n v="3195"/>
    <x v="430"/>
    <n v="4273"/>
  </r>
  <r>
    <x v="19"/>
    <x v="34"/>
    <x v="4"/>
    <x v="5556"/>
    <n v="0.2"/>
    <n v="2936"/>
    <x v="430"/>
    <n v="4456"/>
  </r>
  <r>
    <x v="19"/>
    <x v="34"/>
    <x v="5"/>
    <x v="5557"/>
    <n v="0.2"/>
    <n v="2935"/>
    <x v="428"/>
    <n v="4683"/>
  </r>
  <r>
    <x v="19"/>
    <x v="34"/>
    <x v="6"/>
    <x v="5558"/>
    <n v="6.4"/>
    <n v="3162"/>
    <x v="431"/>
    <n v="5130"/>
  </r>
  <r>
    <x v="19"/>
    <x v="34"/>
    <x v="7"/>
    <x v="5559"/>
    <n v="3.4"/>
    <n v="3577"/>
    <x v="155"/>
    <n v="5221"/>
  </r>
  <r>
    <x v="19"/>
    <x v="34"/>
    <x v="8"/>
    <x v="5560"/>
    <n v="5.5"/>
    <n v="4825"/>
    <x v="127"/>
    <n v="5581"/>
  </r>
  <r>
    <x v="19"/>
    <x v="34"/>
    <x v="9"/>
    <x v="5561"/>
    <n v="-4.0999999999999996"/>
    <n v="5241"/>
    <x v="155"/>
    <n v="5382"/>
  </r>
  <r>
    <x v="19"/>
    <x v="34"/>
    <x v="10"/>
    <x v="5562"/>
    <n v="3.9"/>
    <n v="5815"/>
    <x v="502"/>
    <n v="5760"/>
  </r>
  <r>
    <x v="19"/>
    <x v="34"/>
    <x v="11"/>
    <x v="5563"/>
    <n v="3.4"/>
    <n v="6319"/>
    <x v="502"/>
    <n v="6061"/>
  </r>
  <r>
    <x v="19"/>
    <x v="35"/>
    <x v="0"/>
    <x v="4457"/>
    <n v="0"/>
    <n v="1308"/>
    <x v="433"/>
    <n v="3744"/>
  </r>
  <r>
    <x v="19"/>
    <x v="35"/>
    <x v="1"/>
    <x v="5564"/>
    <n v="0.7"/>
    <n v="1442"/>
    <x v="154"/>
    <n v="4043"/>
  </r>
  <r>
    <x v="19"/>
    <x v="35"/>
    <x v="2"/>
    <x v="5565"/>
    <n v="2.6"/>
    <n v="1648"/>
    <x v="154"/>
    <n v="4202"/>
  </r>
  <r>
    <x v="19"/>
    <x v="35"/>
    <x v="3"/>
    <x v="5566"/>
    <n v="1.7"/>
    <n v="1638"/>
    <x v="128"/>
    <n v="4453"/>
  </r>
  <r>
    <x v="19"/>
    <x v="35"/>
    <x v="4"/>
    <x v="5567"/>
    <n v="1.2"/>
    <n v="1400"/>
    <x v="434"/>
    <n v="4656"/>
  </r>
  <r>
    <x v="19"/>
    <x v="35"/>
    <x v="5"/>
    <x v="5568"/>
    <n v="1.6"/>
    <n v="1609"/>
    <x v="127"/>
    <n v="4794"/>
  </r>
  <r>
    <x v="19"/>
    <x v="35"/>
    <x v="6"/>
    <x v="3708"/>
    <n v="-1.8"/>
    <n v="1942"/>
    <x v="155"/>
    <n v="4844"/>
  </r>
  <r>
    <x v="19"/>
    <x v="35"/>
    <x v="7"/>
    <x v="5569"/>
    <n v="-1.3"/>
    <n v="2165"/>
    <x v="433"/>
    <n v="5063"/>
  </r>
  <r>
    <x v="19"/>
    <x v="35"/>
    <x v="8"/>
    <x v="5570"/>
    <n v="7.3"/>
    <n v="2186"/>
    <x v="154"/>
    <n v="5296"/>
  </r>
  <r>
    <x v="19"/>
    <x v="35"/>
    <x v="9"/>
    <x v="5571"/>
    <n v="-0.3"/>
    <n v="2437"/>
    <x v="127"/>
    <n v="5449"/>
  </r>
  <r>
    <x v="19"/>
    <x v="35"/>
    <x v="10"/>
    <x v="5572"/>
    <n v="-0.3"/>
    <n v="2507"/>
    <x v="128"/>
    <n v="5637"/>
  </r>
  <r>
    <x v="19"/>
    <x v="35"/>
    <x v="11"/>
    <x v="5573"/>
    <n v="1.4"/>
    <n v="2530"/>
    <x v="128"/>
    <n v="5955"/>
  </r>
  <r>
    <x v="19"/>
    <x v="36"/>
    <x v="0"/>
    <x v="2933"/>
    <n v="0"/>
    <n v="898"/>
    <x v="212"/>
    <n v="7577"/>
  </r>
  <r>
    <x v="19"/>
    <x v="36"/>
    <x v="1"/>
    <x v="5574"/>
    <n v="0.4"/>
    <n v="777"/>
    <x v="686"/>
    <n v="8099"/>
  </r>
  <r>
    <x v="19"/>
    <x v="36"/>
    <x v="2"/>
    <x v="5575"/>
    <n v="0.6"/>
    <n v="861"/>
    <x v="538"/>
    <n v="8491"/>
  </r>
  <r>
    <x v="19"/>
    <x v="36"/>
    <x v="3"/>
    <x v="5576"/>
    <n v="0.4"/>
    <n v="761"/>
    <x v="687"/>
    <n v="9114"/>
  </r>
  <r>
    <x v="19"/>
    <x v="36"/>
    <x v="4"/>
    <x v="5577"/>
    <n v="3.4"/>
    <n v="926"/>
    <x v="584"/>
    <n v="9757"/>
  </r>
  <r>
    <x v="19"/>
    <x v="36"/>
    <x v="5"/>
    <x v="5578"/>
    <n v="-0.7"/>
    <n v="1188"/>
    <x v="539"/>
    <n v="10189"/>
  </r>
  <r>
    <x v="19"/>
    <x v="36"/>
    <x v="6"/>
    <x v="5579"/>
    <n v="0.7"/>
    <n v="1201"/>
    <x v="705"/>
    <n v="10761"/>
  </r>
  <r>
    <x v="19"/>
    <x v="36"/>
    <x v="7"/>
    <x v="5580"/>
    <n v="-1.8"/>
    <n v="1014"/>
    <x v="700"/>
    <n v="10875"/>
  </r>
  <r>
    <x v="19"/>
    <x v="36"/>
    <x v="8"/>
    <x v="5581"/>
    <n v="2.5"/>
    <n v="1048"/>
    <x v="595"/>
    <n v="11381"/>
  </r>
  <r>
    <x v="19"/>
    <x v="36"/>
    <x v="9"/>
    <x v="5582"/>
    <n v="-0.8"/>
    <n v="1145"/>
    <x v="595"/>
    <n v="11710"/>
  </r>
  <r>
    <x v="19"/>
    <x v="36"/>
    <x v="10"/>
    <x v="5583"/>
    <n v="1.4"/>
    <n v="1389"/>
    <x v="195"/>
    <n v="12351"/>
  </r>
  <r>
    <x v="19"/>
    <x v="36"/>
    <x v="11"/>
    <x v="976"/>
    <n v="1.1000000000000001"/>
    <n v="1551"/>
    <x v="746"/>
    <n v="13096"/>
  </r>
  <r>
    <x v="19"/>
    <x v="37"/>
    <x v="0"/>
    <x v="2105"/>
    <n v="0"/>
    <n v="144"/>
    <x v="384"/>
    <n v="619"/>
  </r>
  <r>
    <x v="19"/>
    <x v="37"/>
    <x v="1"/>
    <x v="4539"/>
    <n v="-6.5"/>
    <n v="160"/>
    <x v="421"/>
    <n v="637"/>
  </r>
  <r>
    <x v="19"/>
    <x v="37"/>
    <x v="2"/>
    <x v="5584"/>
    <n v="16.8"/>
    <n v="158"/>
    <x v="375"/>
    <n v="729"/>
  </r>
  <r>
    <x v="19"/>
    <x v="37"/>
    <x v="3"/>
    <x v="3150"/>
    <n v="-4.0999999999999996"/>
    <n v="157"/>
    <x v="374"/>
    <n v="784"/>
  </r>
  <r>
    <x v="19"/>
    <x v="37"/>
    <x v="4"/>
    <x v="3596"/>
    <n v="0.5"/>
    <n v="164"/>
    <x v="375"/>
    <n v="818"/>
  </r>
  <r>
    <x v="19"/>
    <x v="37"/>
    <x v="5"/>
    <x v="1062"/>
    <n v="4.3"/>
    <n v="178"/>
    <x v="374"/>
    <n v="846"/>
  </r>
  <r>
    <x v="19"/>
    <x v="37"/>
    <x v="6"/>
    <x v="1964"/>
    <n v="5.9"/>
    <n v="200"/>
    <x v="374"/>
    <n v="900"/>
  </r>
  <r>
    <x v="19"/>
    <x v="37"/>
    <x v="7"/>
    <x v="928"/>
    <n v="-1.8"/>
    <n v="145"/>
    <x v="374"/>
    <n v="886"/>
  </r>
  <r>
    <x v="19"/>
    <x v="37"/>
    <x v="8"/>
    <x v="2280"/>
    <n v="-5.2"/>
    <n v="155"/>
    <x v="479"/>
    <n v="872"/>
  </r>
  <r>
    <x v="19"/>
    <x v="37"/>
    <x v="9"/>
    <x v="4747"/>
    <n v="-1.5"/>
    <n v="205"/>
    <x v="478"/>
    <n v="906"/>
  </r>
  <r>
    <x v="19"/>
    <x v="37"/>
    <x v="10"/>
    <x v="3178"/>
    <n v="6.5"/>
    <n v="272"/>
    <x v="477"/>
    <n v="979"/>
  </r>
  <r>
    <x v="19"/>
    <x v="37"/>
    <x v="11"/>
    <x v="5585"/>
    <n v="1"/>
    <n v="610"/>
    <x v="477"/>
    <n v="1042"/>
  </r>
  <r>
    <x v="19"/>
    <x v="38"/>
    <x v="0"/>
    <x v="456"/>
    <n v="0"/>
    <n v="0"/>
    <x v="327"/>
    <n v="0"/>
  </r>
  <r>
    <x v="19"/>
    <x v="38"/>
    <x v="1"/>
    <x v="456"/>
    <n v="0"/>
    <n v="0"/>
    <x v="327"/>
    <n v="0"/>
  </r>
  <r>
    <x v="19"/>
    <x v="38"/>
    <x v="2"/>
    <x v="456"/>
    <n v="0"/>
    <n v="0"/>
    <x v="327"/>
    <n v="0"/>
  </r>
  <r>
    <x v="19"/>
    <x v="38"/>
    <x v="3"/>
    <x v="456"/>
    <n v="0"/>
    <n v="0"/>
    <x v="327"/>
    <n v="0"/>
  </r>
  <r>
    <x v="19"/>
    <x v="38"/>
    <x v="4"/>
    <x v="456"/>
    <n v="0"/>
    <n v="0"/>
    <x v="327"/>
    <n v="0"/>
  </r>
  <r>
    <x v="19"/>
    <x v="38"/>
    <x v="5"/>
    <x v="456"/>
    <n v="0"/>
    <n v="0"/>
    <x v="327"/>
    <n v="0"/>
  </r>
  <r>
    <x v="19"/>
    <x v="38"/>
    <x v="6"/>
    <x v="456"/>
    <n v="0"/>
    <n v="0"/>
    <x v="327"/>
    <n v="0"/>
  </r>
  <r>
    <x v="19"/>
    <x v="38"/>
    <x v="7"/>
    <x v="456"/>
    <n v="0"/>
    <n v="0"/>
    <x v="327"/>
    <n v="0"/>
  </r>
  <r>
    <x v="19"/>
    <x v="38"/>
    <x v="8"/>
    <x v="456"/>
    <n v="0"/>
    <n v="0"/>
    <x v="327"/>
    <n v="0"/>
  </r>
  <r>
    <x v="19"/>
    <x v="38"/>
    <x v="9"/>
    <x v="456"/>
    <n v="0"/>
    <n v="0"/>
    <x v="327"/>
    <n v="0"/>
  </r>
  <r>
    <x v="19"/>
    <x v="38"/>
    <x v="10"/>
    <x v="456"/>
    <n v="0"/>
    <n v="0"/>
    <x v="327"/>
    <n v="0"/>
  </r>
  <r>
    <x v="19"/>
    <x v="38"/>
    <x v="11"/>
    <x v="456"/>
    <n v="0"/>
    <n v="0"/>
    <x v="327"/>
    <n v="0"/>
  </r>
  <r>
    <x v="19"/>
    <x v="39"/>
    <x v="0"/>
    <x v="5586"/>
    <n v="0"/>
    <n v="5243"/>
    <x v="922"/>
    <n v="13997"/>
  </r>
  <r>
    <x v="19"/>
    <x v="39"/>
    <x v="1"/>
    <x v="5587"/>
    <n v="0.3"/>
    <n v="5567"/>
    <x v="742"/>
    <n v="14778"/>
  </r>
  <r>
    <x v="19"/>
    <x v="39"/>
    <x v="2"/>
    <x v="5588"/>
    <n v="1.6"/>
    <n v="5345"/>
    <x v="602"/>
    <n v="15474"/>
  </r>
  <r>
    <x v="19"/>
    <x v="39"/>
    <x v="3"/>
    <x v="5589"/>
    <n v="1.7"/>
    <n v="5715"/>
    <x v="720"/>
    <n v="16446"/>
  </r>
  <r>
    <x v="19"/>
    <x v="39"/>
    <x v="4"/>
    <x v="5590"/>
    <n v="1.1000000000000001"/>
    <n v="5333"/>
    <x v="585"/>
    <n v="17391"/>
  </r>
  <r>
    <x v="19"/>
    <x v="39"/>
    <x v="5"/>
    <x v="5591"/>
    <n v="0"/>
    <n v="5779"/>
    <x v="923"/>
    <n v="18139"/>
  </r>
  <r>
    <x v="19"/>
    <x v="39"/>
    <x v="6"/>
    <x v="5592"/>
    <n v="1.6"/>
    <n v="6453"/>
    <x v="626"/>
    <n v="19158"/>
  </r>
  <r>
    <x v="19"/>
    <x v="39"/>
    <x v="7"/>
    <x v="5593"/>
    <n v="0.1"/>
    <n v="7011"/>
    <x v="587"/>
    <n v="19470"/>
  </r>
  <r>
    <x v="19"/>
    <x v="39"/>
    <x v="8"/>
    <x v="5594"/>
    <n v="3.7"/>
    <n v="8195"/>
    <x v="924"/>
    <n v="20388"/>
  </r>
  <r>
    <x v="19"/>
    <x v="39"/>
    <x v="9"/>
    <x v="5595"/>
    <n v="-1.1000000000000001"/>
    <n v="8937"/>
    <x v="588"/>
    <n v="20705"/>
  </r>
  <r>
    <x v="19"/>
    <x v="39"/>
    <x v="10"/>
    <x v="5596"/>
    <n v="1.3"/>
    <n v="9871"/>
    <x v="925"/>
    <n v="21812"/>
  </r>
  <r>
    <x v="19"/>
    <x v="39"/>
    <x v="11"/>
    <x v="5597"/>
    <n v="2"/>
    <n v="10606"/>
    <x v="926"/>
    <n v="23081"/>
  </r>
  <r>
    <x v="19"/>
    <x v="40"/>
    <x v="0"/>
    <x v="5598"/>
    <n v="0"/>
    <n v="3801"/>
    <x v="99"/>
    <n v="7443"/>
  </r>
  <r>
    <x v="19"/>
    <x v="40"/>
    <x v="1"/>
    <x v="5599"/>
    <n v="-0.7"/>
    <n v="3785"/>
    <x v="118"/>
    <n v="7739"/>
  </r>
  <r>
    <x v="19"/>
    <x v="40"/>
    <x v="2"/>
    <x v="5600"/>
    <n v="0"/>
    <n v="3332"/>
    <x v="118"/>
    <n v="8131"/>
  </r>
  <r>
    <x v="19"/>
    <x v="40"/>
    <x v="3"/>
    <x v="5601"/>
    <n v="0.3"/>
    <n v="3884"/>
    <x v="852"/>
    <n v="8620"/>
  </r>
  <r>
    <x v="19"/>
    <x v="40"/>
    <x v="4"/>
    <x v="5602"/>
    <n v="2.6"/>
    <n v="3803"/>
    <x v="715"/>
    <n v="9136"/>
  </r>
  <r>
    <x v="19"/>
    <x v="40"/>
    <x v="5"/>
    <x v="5603"/>
    <n v="-0.2"/>
    <n v="4167"/>
    <x v="28"/>
    <n v="9415"/>
  </r>
  <r>
    <x v="19"/>
    <x v="40"/>
    <x v="6"/>
    <x v="5604"/>
    <n v="2.8"/>
    <n v="4664"/>
    <x v="111"/>
    <n v="10159"/>
  </r>
  <r>
    <x v="19"/>
    <x v="40"/>
    <x v="7"/>
    <x v="2386"/>
    <n v="-0.3"/>
    <n v="4839"/>
    <x v="29"/>
    <n v="10183"/>
  </r>
  <r>
    <x v="19"/>
    <x v="40"/>
    <x v="8"/>
    <x v="5605"/>
    <n v="4.3"/>
    <n v="5403"/>
    <x v="498"/>
    <n v="10579"/>
  </r>
  <r>
    <x v="19"/>
    <x v="40"/>
    <x v="9"/>
    <x v="5606"/>
    <n v="-2.5"/>
    <n v="5796"/>
    <x v="509"/>
    <n v="10549"/>
  </r>
  <r>
    <x v="19"/>
    <x v="40"/>
    <x v="10"/>
    <x v="5607"/>
    <n v="2.2000000000000002"/>
    <n v="6604"/>
    <x v="498"/>
    <n v="11187"/>
  </r>
  <r>
    <x v="19"/>
    <x v="40"/>
    <x v="11"/>
    <x v="5608"/>
    <n v="3"/>
    <n v="7564"/>
    <x v="376"/>
    <n v="11890"/>
  </r>
  <r>
    <x v="19"/>
    <x v="41"/>
    <x v="0"/>
    <x v="5609"/>
    <n v="0"/>
    <n v="1442"/>
    <x v="163"/>
    <n v="6554"/>
  </r>
  <r>
    <x v="19"/>
    <x v="41"/>
    <x v="1"/>
    <x v="5610"/>
    <n v="1.6"/>
    <n v="1782"/>
    <x v="94"/>
    <n v="7039"/>
  </r>
  <r>
    <x v="19"/>
    <x v="41"/>
    <x v="2"/>
    <x v="3204"/>
    <n v="3.6"/>
    <n v="2013"/>
    <x v="158"/>
    <n v="7343"/>
  </r>
  <r>
    <x v="19"/>
    <x v="41"/>
    <x v="3"/>
    <x v="5611"/>
    <n v="3.6"/>
    <n v="1831"/>
    <x v="489"/>
    <n v="7826"/>
  </r>
  <r>
    <x v="19"/>
    <x v="41"/>
    <x v="4"/>
    <x v="5612"/>
    <n v="-0.8"/>
    <n v="1530"/>
    <x v="490"/>
    <n v="8255"/>
  </r>
  <r>
    <x v="19"/>
    <x v="41"/>
    <x v="5"/>
    <x v="5062"/>
    <n v="0.3"/>
    <n v="1612"/>
    <x v="490"/>
    <n v="8724"/>
  </r>
  <r>
    <x v="19"/>
    <x v="41"/>
    <x v="6"/>
    <x v="1182"/>
    <n v="0.1"/>
    <n v="1789"/>
    <x v="511"/>
    <n v="8999"/>
  </r>
  <r>
    <x v="19"/>
    <x v="41"/>
    <x v="7"/>
    <x v="5613"/>
    <n v="0.7"/>
    <n v="2172"/>
    <x v="489"/>
    <n v="9287"/>
  </r>
  <r>
    <x v="19"/>
    <x v="41"/>
    <x v="8"/>
    <x v="4113"/>
    <n v="2.8"/>
    <n v="2792"/>
    <x v="512"/>
    <n v="9809"/>
  </r>
  <r>
    <x v="19"/>
    <x v="41"/>
    <x v="9"/>
    <x v="5614"/>
    <n v="0.7"/>
    <n v="3141"/>
    <x v="149"/>
    <n v="10156"/>
  </r>
  <r>
    <x v="19"/>
    <x v="41"/>
    <x v="10"/>
    <x v="5615"/>
    <n v="0.2"/>
    <n v="3267"/>
    <x v="194"/>
    <n v="10625"/>
  </r>
  <r>
    <x v="19"/>
    <x v="41"/>
    <x v="11"/>
    <x v="1235"/>
    <n v="0.9"/>
    <n v="3042"/>
    <x v="194"/>
    <n v="11191"/>
  </r>
  <r>
    <x v="20"/>
    <x v="0"/>
    <x v="0"/>
    <x v="5616"/>
    <n v="0"/>
    <n v="6300"/>
    <x v="450"/>
    <n v="13363"/>
  </r>
  <r>
    <x v="20"/>
    <x v="0"/>
    <x v="1"/>
    <x v="5617"/>
    <n v="2.1"/>
    <n v="7910"/>
    <x v="607"/>
    <n v="13898"/>
  </r>
  <r>
    <x v="20"/>
    <x v="0"/>
    <x v="2"/>
    <x v="5618"/>
    <n v="4.5"/>
    <n v="6208"/>
    <x v="450"/>
    <n v="14653"/>
  </r>
  <r>
    <x v="20"/>
    <x v="0"/>
    <x v="3"/>
    <x v="5619"/>
    <n v="1.8"/>
    <n v="7437"/>
    <x v="927"/>
    <n v="15938"/>
  </r>
  <r>
    <x v="20"/>
    <x v="0"/>
    <x v="4"/>
    <x v="5620"/>
    <n v="2.9"/>
    <n v="6734"/>
    <x v="590"/>
    <n v="16604"/>
  </r>
  <r>
    <x v="20"/>
    <x v="0"/>
    <x v="5"/>
    <x v="5621"/>
    <n v="-0.1"/>
    <n v="8527"/>
    <x v="928"/>
    <n v="17659"/>
  </r>
  <r>
    <x v="20"/>
    <x v="0"/>
    <x v="6"/>
    <x v="5622"/>
    <n v="4.4000000000000004"/>
    <n v="8662"/>
    <x v="927"/>
    <n v="18532"/>
  </r>
  <r>
    <x v="20"/>
    <x v="0"/>
    <x v="7"/>
    <x v="5623"/>
    <n v="1.7"/>
    <n v="10132"/>
    <x v="608"/>
    <n v="18803"/>
  </r>
  <r>
    <x v="20"/>
    <x v="0"/>
    <x v="8"/>
    <x v="5624"/>
    <n v="1.8"/>
    <n v="12846"/>
    <x v="608"/>
    <n v="18995"/>
  </r>
  <r>
    <x v="20"/>
    <x v="0"/>
    <x v="9"/>
    <x v="5625"/>
    <n v="0.9"/>
    <n v="8882"/>
    <x v="455"/>
    <n v="19713"/>
  </r>
  <r>
    <x v="20"/>
    <x v="0"/>
    <x v="10"/>
    <x v="5626"/>
    <n v="2.1"/>
    <n v="9448"/>
    <x v="929"/>
    <n v="20865"/>
  </r>
  <r>
    <x v="20"/>
    <x v="0"/>
    <x v="11"/>
    <x v="5627"/>
    <n v="0.4"/>
    <n v="11273"/>
    <x v="929"/>
    <n v="22091"/>
  </r>
  <r>
    <x v="20"/>
    <x v="1"/>
    <x v="0"/>
    <x v="1738"/>
    <n v="0"/>
    <n v="23"/>
    <x v="398"/>
    <n v="22"/>
  </r>
  <r>
    <x v="20"/>
    <x v="1"/>
    <x v="1"/>
    <x v="620"/>
    <n v="-12.8"/>
    <n v="42"/>
    <x v="398"/>
    <n v="22"/>
  </r>
  <r>
    <x v="20"/>
    <x v="1"/>
    <x v="2"/>
    <x v="4947"/>
    <n v="-4"/>
    <n v="5"/>
    <x v="398"/>
    <n v="24"/>
  </r>
  <r>
    <x v="20"/>
    <x v="1"/>
    <x v="3"/>
    <x v="4947"/>
    <n v="-1.8"/>
    <n v="5"/>
    <x v="398"/>
    <n v="27"/>
  </r>
  <r>
    <x v="20"/>
    <x v="1"/>
    <x v="4"/>
    <x v="612"/>
    <n v="5.5"/>
    <n v="104"/>
    <x v="399"/>
    <n v="97"/>
  </r>
  <r>
    <x v="20"/>
    <x v="1"/>
    <x v="5"/>
    <x v="612"/>
    <n v="-0.6"/>
    <n v="29"/>
    <x v="399"/>
    <n v="99"/>
  </r>
  <r>
    <x v="20"/>
    <x v="1"/>
    <x v="6"/>
    <x v="1840"/>
    <n v="-1"/>
    <n v="30"/>
    <x v="399"/>
    <n v="103"/>
  </r>
  <r>
    <x v="20"/>
    <x v="1"/>
    <x v="7"/>
    <x v="3071"/>
    <n v="0.3"/>
    <n v="19"/>
    <x v="398"/>
    <n v="98"/>
  </r>
  <r>
    <x v="20"/>
    <x v="1"/>
    <x v="8"/>
    <x v="634"/>
    <n v="-9.4"/>
    <n v="104"/>
    <x v="398"/>
    <n v="99"/>
  </r>
  <r>
    <x v="20"/>
    <x v="1"/>
    <x v="9"/>
    <x v="2406"/>
    <n v="3.9"/>
    <n v="4"/>
    <x v="389"/>
    <n v="100"/>
  </r>
  <r>
    <x v="20"/>
    <x v="1"/>
    <x v="10"/>
    <x v="645"/>
    <n v="14.4"/>
    <n v="43"/>
    <x v="398"/>
    <n v="110"/>
  </r>
  <r>
    <x v="20"/>
    <x v="1"/>
    <x v="11"/>
    <x v="634"/>
    <n v="-7.8"/>
    <n v="59"/>
    <x v="389"/>
    <n v="111"/>
  </r>
  <r>
    <x v="20"/>
    <x v="2"/>
    <x v="0"/>
    <x v="2102"/>
    <n v="0"/>
    <n v="324"/>
    <x v="415"/>
    <n v="194"/>
  </r>
  <r>
    <x v="20"/>
    <x v="2"/>
    <x v="1"/>
    <x v="5628"/>
    <n v="20.9"/>
    <n v="113"/>
    <x v="414"/>
    <n v="202"/>
  </r>
  <r>
    <x v="20"/>
    <x v="2"/>
    <x v="2"/>
    <x v="5629"/>
    <n v="16"/>
    <n v="130"/>
    <x v="396"/>
    <n v="285"/>
  </r>
  <r>
    <x v="20"/>
    <x v="2"/>
    <x v="3"/>
    <x v="5522"/>
    <n v="-20"/>
    <n v="538"/>
    <x v="396"/>
    <n v="333"/>
  </r>
  <r>
    <x v="20"/>
    <x v="2"/>
    <x v="4"/>
    <x v="2317"/>
    <n v="13.8"/>
    <n v="244"/>
    <x v="392"/>
    <n v="354"/>
  </r>
  <r>
    <x v="20"/>
    <x v="2"/>
    <x v="5"/>
    <x v="2320"/>
    <n v="-5.9"/>
    <n v="231"/>
    <x v="392"/>
    <n v="404"/>
  </r>
  <r>
    <x v="20"/>
    <x v="2"/>
    <x v="6"/>
    <x v="1085"/>
    <n v="10.199999999999999"/>
    <n v="273"/>
    <x v="387"/>
    <n v="486"/>
  </r>
  <r>
    <x v="20"/>
    <x v="2"/>
    <x v="7"/>
    <x v="5630"/>
    <n v="9.4"/>
    <n v="501"/>
    <x v="387"/>
    <n v="417"/>
  </r>
  <r>
    <x v="20"/>
    <x v="2"/>
    <x v="8"/>
    <x v="2885"/>
    <n v="0.2"/>
    <n v="572"/>
    <x v="388"/>
    <n v="563"/>
  </r>
  <r>
    <x v="20"/>
    <x v="2"/>
    <x v="9"/>
    <x v="5631"/>
    <n v="9.8000000000000007"/>
    <n v="378"/>
    <x v="386"/>
    <n v="586"/>
  </r>
  <r>
    <x v="20"/>
    <x v="2"/>
    <x v="10"/>
    <x v="3935"/>
    <n v="11.3"/>
    <n v="447"/>
    <x v="394"/>
    <n v="665"/>
  </r>
  <r>
    <x v="20"/>
    <x v="2"/>
    <x v="11"/>
    <x v="5632"/>
    <n v="-6.5"/>
    <n v="983"/>
    <x v="393"/>
    <n v="865"/>
  </r>
  <r>
    <x v="20"/>
    <x v="3"/>
    <x v="0"/>
    <x v="618"/>
    <n v="0"/>
    <n v="30"/>
    <x v="192"/>
    <n v="78"/>
  </r>
  <r>
    <x v="20"/>
    <x v="3"/>
    <x v="1"/>
    <x v="1834"/>
    <n v="29"/>
    <n v="1290"/>
    <x v="193"/>
    <n v="144"/>
  </r>
  <r>
    <x v="20"/>
    <x v="3"/>
    <x v="2"/>
    <x v="576"/>
    <n v="53.1"/>
    <n v="14"/>
    <x v="391"/>
    <n v="269"/>
  </r>
  <r>
    <x v="20"/>
    <x v="3"/>
    <x v="3"/>
    <x v="661"/>
    <n v="79.2"/>
    <n v="151"/>
    <x v="391"/>
    <n v="304"/>
  </r>
  <r>
    <x v="20"/>
    <x v="3"/>
    <x v="4"/>
    <x v="3579"/>
    <n v="9.3000000000000007"/>
    <n v="158"/>
    <x v="390"/>
    <n v="332"/>
  </r>
  <r>
    <x v="20"/>
    <x v="3"/>
    <x v="5"/>
    <x v="2468"/>
    <n v="-2"/>
    <n v="41"/>
    <x v="390"/>
    <n v="381"/>
  </r>
  <r>
    <x v="20"/>
    <x v="3"/>
    <x v="6"/>
    <x v="3001"/>
    <n v="-8.5"/>
    <n v="38"/>
    <x v="390"/>
    <n v="367"/>
  </r>
  <r>
    <x v="20"/>
    <x v="3"/>
    <x v="7"/>
    <x v="5633"/>
    <n v="-9.1999999999999993"/>
    <n v="31"/>
    <x v="390"/>
    <n v="366"/>
  </r>
  <r>
    <x v="20"/>
    <x v="3"/>
    <x v="8"/>
    <x v="562"/>
    <n v="-49.9"/>
    <n v="56"/>
    <x v="192"/>
    <n v="140"/>
  </r>
  <r>
    <x v="20"/>
    <x v="3"/>
    <x v="9"/>
    <x v="2155"/>
    <n v="-19.8"/>
    <n v="53"/>
    <x v="192"/>
    <n v="144"/>
  </r>
  <r>
    <x v="20"/>
    <x v="3"/>
    <x v="10"/>
    <x v="3305"/>
    <n v="-4.5999999999999996"/>
    <n v="137"/>
    <x v="192"/>
    <n v="150"/>
  </r>
  <r>
    <x v="20"/>
    <x v="3"/>
    <x v="11"/>
    <x v="3128"/>
    <n v="-12.9"/>
    <n v="78"/>
    <x v="192"/>
    <n v="165"/>
  </r>
  <r>
    <x v="20"/>
    <x v="4"/>
    <x v="0"/>
    <x v="1006"/>
    <n v="0"/>
    <n v="408"/>
    <x v="383"/>
    <n v="301"/>
  </r>
  <r>
    <x v="20"/>
    <x v="4"/>
    <x v="1"/>
    <x v="5201"/>
    <n v="29.4"/>
    <n v="1739"/>
    <x v="389"/>
    <n v="440"/>
  </r>
  <r>
    <x v="20"/>
    <x v="4"/>
    <x v="2"/>
    <x v="1354"/>
    <n v="35"/>
    <n v="591"/>
    <x v="390"/>
    <n v="624"/>
  </r>
  <r>
    <x v="20"/>
    <x v="4"/>
    <x v="3"/>
    <x v="1411"/>
    <n v="-2.5"/>
    <n v="531"/>
    <x v="390"/>
    <n v="785"/>
  </r>
  <r>
    <x v="20"/>
    <x v="4"/>
    <x v="4"/>
    <x v="3146"/>
    <n v="-11.2"/>
    <n v="397"/>
    <x v="390"/>
    <n v="714"/>
  </r>
  <r>
    <x v="20"/>
    <x v="4"/>
    <x v="5"/>
    <x v="5147"/>
    <n v="12.6"/>
    <n v="579"/>
    <x v="390"/>
    <n v="795"/>
  </r>
  <r>
    <x v="20"/>
    <x v="4"/>
    <x v="6"/>
    <x v="682"/>
    <n v="4.5"/>
    <n v="981"/>
    <x v="390"/>
    <n v="823"/>
  </r>
  <r>
    <x v="20"/>
    <x v="4"/>
    <x v="7"/>
    <x v="2099"/>
    <n v="-22.7"/>
    <n v="764"/>
    <x v="389"/>
    <n v="526"/>
  </r>
  <r>
    <x v="20"/>
    <x v="4"/>
    <x v="8"/>
    <x v="1815"/>
    <n v="-4.8"/>
    <n v="1175"/>
    <x v="390"/>
    <n v="569"/>
  </r>
  <r>
    <x v="20"/>
    <x v="4"/>
    <x v="9"/>
    <x v="4710"/>
    <n v="24.9"/>
    <n v="682"/>
    <x v="389"/>
    <n v="667"/>
  </r>
  <r>
    <x v="20"/>
    <x v="4"/>
    <x v="10"/>
    <x v="4526"/>
    <n v="-6.4"/>
    <n v="159"/>
    <x v="390"/>
    <n v="652"/>
  </r>
  <r>
    <x v="20"/>
    <x v="4"/>
    <x v="11"/>
    <x v="2101"/>
    <n v="-4.5999999999999996"/>
    <n v="477"/>
    <x v="389"/>
    <n v="677"/>
  </r>
  <r>
    <x v="20"/>
    <x v="5"/>
    <x v="0"/>
    <x v="2427"/>
    <n v="0"/>
    <n v="408"/>
    <x v="192"/>
    <n v="222"/>
  </r>
  <r>
    <x v="20"/>
    <x v="5"/>
    <x v="1"/>
    <x v="2463"/>
    <n v="37.700000000000003"/>
    <n v="1709"/>
    <x v="193"/>
    <n v="296"/>
  </r>
  <r>
    <x v="20"/>
    <x v="5"/>
    <x v="2"/>
    <x v="3543"/>
    <n v="30.7"/>
    <n v="587"/>
    <x v="383"/>
    <n v="444"/>
  </r>
  <r>
    <x v="20"/>
    <x v="5"/>
    <x v="3"/>
    <x v="3359"/>
    <n v="37.700000000000003"/>
    <n v="531"/>
    <x v="391"/>
    <n v="672"/>
  </r>
  <r>
    <x v="20"/>
    <x v="5"/>
    <x v="4"/>
    <x v="4991"/>
    <n v="-12"/>
    <n v="383"/>
    <x v="391"/>
    <n v="586"/>
  </r>
  <r>
    <x v="20"/>
    <x v="5"/>
    <x v="5"/>
    <x v="5311"/>
    <n v="8.9"/>
    <n v="576"/>
    <x v="383"/>
    <n v="666"/>
  </r>
  <r>
    <x v="20"/>
    <x v="5"/>
    <x v="6"/>
    <x v="2418"/>
    <n v="-1.6"/>
    <n v="958"/>
    <x v="391"/>
    <n v="682"/>
  </r>
  <r>
    <x v="20"/>
    <x v="5"/>
    <x v="7"/>
    <x v="2415"/>
    <n v="-35.700000000000003"/>
    <n v="743"/>
    <x v="391"/>
    <n v="387"/>
  </r>
  <r>
    <x v="20"/>
    <x v="5"/>
    <x v="8"/>
    <x v="5634"/>
    <n v="5.8"/>
    <n v="1173"/>
    <x v="391"/>
    <n v="445"/>
  </r>
  <r>
    <x v="20"/>
    <x v="5"/>
    <x v="9"/>
    <x v="2693"/>
    <n v="12.5"/>
    <n v="656"/>
    <x v="391"/>
    <n v="517"/>
  </r>
  <r>
    <x v="20"/>
    <x v="5"/>
    <x v="10"/>
    <x v="5635"/>
    <n v="-10.7"/>
    <n v="152"/>
    <x v="391"/>
    <n v="526"/>
  </r>
  <r>
    <x v="20"/>
    <x v="5"/>
    <x v="11"/>
    <x v="2135"/>
    <n v="1.3"/>
    <n v="430"/>
    <x v="391"/>
    <n v="506"/>
  </r>
  <r>
    <x v="20"/>
    <x v="6"/>
    <x v="0"/>
    <x v="3289"/>
    <n v="0"/>
    <n v="0"/>
    <x v="192"/>
    <n v="79"/>
  </r>
  <r>
    <x v="20"/>
    <x v="6"/>
    <x v="1"/>
    <x v="4445"/>
    <n v="14.3"/>
    <n v="30"/>
    <x v="193"/>
    <n v="144"/>
  </r>
  <r>
    <x v="20"/>
    <x v="6"/>
    <x v="2"/>
    <x v="3811"/>
    <n v="42.6"/>
    <n v="4"/>
    <x v="192"/>
    <n v="180"/>
  </r>
  <r>
    <x v="20"/>
    <x v="6"/>
    <x v="3"/>
    <x v="2409"/>
    <n v="-69.099999999999994"/>
    <n v="0"/>
    <x v="192"/>
    <n v="113"/>
  </r>
  <r>
    <x v="20"/>
    <x v="6"/>
    <x v="4"/>
    <x v="2117"/>
    <n v="-5.2"/>
    <n v="14"/>
    <x v="192"/>
    <n v="128"/>
  </r>
  <r>
    <x v="20"/>
    <x v="6"/>
    <x v="5"/>
    <x v="1739"/>
    <n v="38.200000000000003"/>
    <n v="3"/>
    <x v="192"/>
    <n v="129"/>
  </r>
  <r>
    <x v="20"/>
    <x v="6"/>
    <x v="6"/>
    <x v="1741"/>
    <n v="36.1"/>
    <n v="23"/>
    <x v="192"/>
    <n v="141"/>
  </r>
  <r>
    <x v="20"/>
    <x v="6"/>
    <x v="7"/>
    <x v="2425"/>
    <n v="23.6"/>
    <n v="21"/>
    <x v="192"/>
    <n v="139"/>
  </r>
  <r>
    <x v="20"/>
    <x v="6"/>
    <x v="8"/>
    <x v="1392"/>
    <n v="-25.1"/>
    <n v="2"/>
    <x v="256"/>
    <n v="124"/>
  </r>
  <r>
    <x v="20"/>
    <x v="6"/>
    <x v="9"/>
    <x v="581"/>
    <n v="70.8"/>
    <n v="26"/>
    <x v="192"/>
    <n v="150"/>
  </r>
  <r>
    <x v="20"/>
    <x v="6"/>
    <x v="10"/>
    <x v="5154"/>
    <n v="8.3000000000000007"/>
    <n v="7"/>
    <x v="256"/>
    <n v="126"/>
  </r>
  <r>
    <x v="20"/>
    <x v="6"/>
    <x v="11"/>
    <x v="3370"/>
    <n v="-21.8"/>
    <n v="47"/>
    <x v="192"/>
    <n v="171"/>
  </r>
  <r>
    <x v="20"/>
    <x v="7"/>
    <x v="0"/>
    <x v="3432"/>
    <n v="0"/>
    <n v="107"/>
    <x v="395"/>
    <n v="732"/>
  </r>
  <r>
    <x v="20"/>
    <x v="7"/>
    <x v="1"/>
    <x v="4520"/>
    <n v="-4.4000000000000004"/>
    <n v="184"/>
    <x v="395"/>
    <n v="677"/>
  </r>
  <r>
    <x v="20"/>
    <x v="7"/>
    <x v="2"/>
    <x v="2845"/>
    <n v="6.8"/>
    <n v="150"/>
    <x v="395"/>
    <n v="726"/>
  </r>
  <r>
    <x v="20"/>
    <x v="7"/>
    <x v="3"/>
    <x v="2243"/>
    <n v="14.1"/>
    <n v="223"/>
    <x v="384"/>
    <n v="806"/>
  </r>
  <r>
    <x v="20"/>
    <x v="7"/>
    <x v="4"/>
    <x v="5636"/>
    <n v="13.9"/>
    <n v="121"/>
    <x v="421"/>
    <n v="884"/>
  </r>
  <r>
    <x v="20"/>
    <x v="7"/>
    <x v="5"/>
    <x v="1772"/>
    <n v="-5.3"/>
    <n v="268"/>
    <x v="421"/>
    <n v="921"/>
  </r>
  <r>
    <x v="20"/>
    <x v="7"/>
    <x v="6"/>
    <x v="5637"/>
    <n v="14.6"/>
    <n v="203"/>
    <x v="421"/>
    <n v="981"/>
  </r>
  <r>
    <x v="20"/>
    <x v="7"/>
    <x v="7"/>
    <x v="4177"/>
    <n v="-13.7"/>
    <n v="239"/>
    <x v="385"/>
    <n v="971"/>
  </r>
  <r>
    <x v="20"/>
    <x v="7"/>
    <x v="8"/>
    <x v="1450"/>
    <n v="36.700000000000003"/>
    <n v="273"/>
    <x v="385"/>
    <n v="1005"/>
  </r>
  <r>
    <x v="20"/>
    <x v="7"/>
    <x v="9"/>
    <x v="5638"/>
    <n v="-3.6"/>
    <n v="237"/>
    <x v="421"/>
    <n v="1013"/>
  </r>
  <r>
    <x v="20"/>
    <x v="7"/>
    <x v="10"/>
    <x v="5639"/>
    <n v="-2.7"/>
    <n v="259"/>
    <x v="375"/>
    <n v="1124"/>
  </r>
  <r>
    <x v="20"/>
    <x v="7"/>
    <x v="11"/>
    <x v="5640"/>
    <n v="12"/>
    <n v="267"/>
    <x v="375"/>
    <n v="1148"/>
  </r>
  <r>
    <x v="20"/>
    <x v="8"/>
    <x v="0"/>
    <x v="1440"/>
    <n v="0"/>
    <n v="76"/>
    <x v="400"/>
    <n v="340"/>
  </r>
  <r>
    <x v="20"/>
    <x v="8"/>
    <x v="1"/>
    <x v="5287"/>
    <n v="19"/>
    <n v="100"/>
    <x v="415"/>
    <n v="359"/>
  </r>
  <r>
    <x v="20"/>
    <x v="8"/>
    <x v="2"/>
    <x v="5641"/>
    <n v="8"/>
    <n v="114"/>
    <x v="396"/>
    <n v="409"/>
  </r>
  <r>
    <x v="20"/>
    <x v="8"/>
    <x v="3"/>
    <x v="3002"/>
    <n v="15.3"/>
    <n v="156"/>
    <x v="396"/>
    <n v="471"/>
  </r>
  <r>
    <x v="20"/>
    <x v="8"/>
    <x v="4"/>
    <x v="3092"/>
    <n v="16.3"/>
    <n v="80"/>
    <x v="392"/>
    <n v="509"/>
  </r>
  <r>
    <x v="20"/>
    <x v="8"/>
    <x v="5"/>
    <x v="676"/>
    <n v="-11"/>
    <n v="181"/>
    <x v="392"/>
    <n v="533"/>
  </r>
  <r>
    <x v="20"/>
    <x v="8"/>
    <x v="6"/>
    <x v="990"/>
    <n v="22"/>
    <n v="94"/>
    <x v="392"/>
    <n v="588"/>
  </r>
  <r>
    <x v="20"/>
    <x v="8"/>
    <x v="7"/>
    <x v="4494"/>
    <n v="-19.899999999999999"/>
    <n v="167"/>
    <x v="387"/>
    <n v="579"/>
  </r>
  <r>
    <x v="20"/>
    <x v="8"/>
    <x v="8"/>
    <x v="5642"/>
    <n v="61.6"/>
    <n v="163"/>
    <x v="387"/>
    <n v="620"/>
  </r>
  <r>
    <x v="20"/>
    <x v="8"/>
    <x v="9"/>
    <x v="1350"/>
    <n v="-9.8000000000000007"/>
    <n v="122"/>
    <x v="392"/>
    <n v="618"/>
  </r>
  <r>
    <x v="20"/>
    <x v="8"/>
    <x v="10"/>
    <x v="5643"/>
    <n v="0.4"/>
    <n v="126"/>
    <x v="387"/>
    <n v="698"/>
  </r>
  <r>
    <x v="20"/>
    <x v="8"/>
    <x v="11"/>
    <x v="3179"/>
    <n v="16.8"/>
    <n v="190"/>
    <x v="387"/>
    <n v="660"/>
  </r>
  <r>
    <x v="20"/>
    <x v="9"/>
    <x v="0"/>
    <x v="517"/>
    <n v="0"/>
    <m/>
    <x v="255"/>
    <m/>
  </r>
  <r>
    <x v="20"/>
    <x v="9"/>
    <x v="1"/>
    <x v="517"/>
    <n v="0"/>
    <m/>
    <x v="255"/>
    <m/>
  </r>
  <r>
    <x v="20"/>
    <x v="9"/>
    <x v="2"/>
    <x v="517"/>
    <n v="0"/>
    <m/>
    <x v="255"/>
    <m/>
  </r>
  <r>
    <x v="20"/>
    <x v="9"/>
    <x v="3"/>
    <x v="517"/>
    <n v="0"/>
    <m/>
    <x v="255"/>
    <m/>
  </r>
  <r>
    <x v="20"/>
    <x v="9"/>
    <x v="4"/>
    <x v="517"/>
    <n v="0"/>
    <m/>
    <x v="255"/>
    <m/>
  </r>
  <r>
    <x v="20"/>
    <x v="9"/>
    <x v="5"/>
    <x v="517"/>
    <n v="0"/>
    <m/>
    <x v="255"/>
    <m/>
  </r>
  <r>
    <x v="20"/>
    <x v="9"/>
    <x v="6"/>
    <x v="517"/>
    <n v="0"/>
    <m/>
    <x v="255"/>
    <m/>
  </r>
  <r>
    <x v="20"/>
    <x v="9"/>
    <x v="7"/>
    <x v="517"/>
    <n v="0"/>
    <m/>
    <x v="255"/>
    <m/>
  </r>
  <r>
    <x v="20"/>
    <x v="9"/>
    <x v="8"/>
    <x v="517"/>
    <n v="0"/>
    <m/>
    <x v="255"/>
    <m/>
  </r>
  <r>
    <x v="20"/>
    <x v="9"/>
    <x v="9"/>
    <x v="517"/>
    <n v="0"/>
    <m/>
    <x v="255"/>
    <m/>
  </r>
  <r>
    <x v="20"/>
    <x v="9"/>
    <x v="10"/>
    <x v="517"/>
    <n v="0"/>
    <m/>
    <x v="255"/>
    <m/>
  </r>
  <r>
    <x v="20"/>
    <x v="9"/>
    <x v="11"/>
    <x v="5488"/>
    <n v="18.399999999999999"/>
    <n v="0"/>
    <x v="327"/>
    <n v="9"/>
  </r>
  <r>
    <x v="20"/>
    <x v="10"/>
    <x v="0"/>
    <x v="1330"/>
    <n v="0"/>
    <n v="0"/>
    <x v="256"/>
    <n v="18"/>
  </r>
  <r>
    <x v="20"/>
    <x v="10"/>
    <x v="1"/>
    <x v="1401"/>
    <n v="-30.5"/>
    <n v="1"/>
    <x v="327"/>
    <n v="18"/>
  </r>
  <r>
    <x v="20"/>
    <x v="10"/>
    <x v="2"/>
    <x v="520"/>
    <n v="-49.9"/>
    <n v="1"/>
    <x v="327"/>
    <n v="9"/>
  </r>
  <r>
    <x v="20"/>
    <x v="10"/>
    <x v="3"/>
    <x v="5488"/>
    <n v="40.5"/>
    <n v="6"/>
    <x v="327"/>
    <n v="9"/>
  </r>
  <r>
    <x v="20"/>
    <x v="10"/>
    <x v="4"/>
    <x v="1771"/>
    <n v="33.1"/>
    <n v="1"/>
    <x v="327"/>
    <n v="13"/>
  </r>
  <r>
    <x v="20"/>
    <x v="10"/>
    <x v="5"/>
    <x v="1326"/>
    <n v="16.3"/>
    <n v="1"/>
    <x v="327"/>
    <n v="12"/>
  </r>
  <r>
    <x v="20"/>
    <x v="10"/>
    <x v="6"/>
    <x v="521"/>
    <n v="-46.1"/>
    <n v="0"/>
    <x v="327"/>
    <n v="12"/>
  </r>
  <r>
    <x v="20"/>
    <x v="10"/>
    <x v="7"/>
    <x v="2713"/>
    <n v="-10.7"/>
    <n v="1"/>
    <x v="327"/>
    <n v="8"/>
  </r>
  <r>
    <x v="20"/>
    <x v="10"/>
    <x v="8"/>
    <x v="2713"/>
    <n v="2"/>
    <n v="1"/>
    <x v="327"/>
    <n v="8"/>
  </r>
  <r>
    <x v="20"/>
    <x v="10"/>
    <x v="9"/>
    <x v="2713"/>
    <n v="-2"/>
    <n v="1"/>
    <x v="327"/>
    <n v="7"/>
  </r>
  <r>
    <x v="20"/>
    <x v="10"/>
    <x v="10"/>
    <x v="520"/>
    <n v="-12.4"/>
    <n v="1"/>
    <x v="327"/>
    <n v="8"/>
  </r>
  <r>
    <x v="20"/>
    <x v="10"/>
    <x v="11"/>
    <x v="521"/>
    <n v="28.3"/>
    <n v="2"/>
    <x v="327"/>
    <n v="8"/>
  </r>
  <r>
    <x v="20"/>
    <x v="11"/>
    <x v="0"/>
    <x v="1326"/>
    <n v="0"/>
    <n v="6"/>
    <x v="327"/>
    <n v="13"/>
  </r>
  <r>
    <x v="20"/>
    <x v="11"/>
    <x v="1"/>
    <x v="1328"/>
    <n v="3.7"/>
    <n v="0"/>
    <x v="327"/>
    <n v="13"/>
  </r>
  <r>
    <x v="20"/>
    <x v="11"/>
    <x v="2"/>
    <x v="1401"/>
    <n v="-8"/>
    <n v="2"/>
    <x v="327"/>
    <n v="12"/>
  </r>
  <r>
    <x v="20"/>
    <x v="11"/>
    <x v="3"/>
    <x v="1771"/>
    <n v="-9.9"/>
    <n v="0"/>
    <x v="327"/>
    <n v="12"/>
  </r>
  <r>
    <x v="20"/>
    <x v="11"/>
    <x v="4"/>
    <x v="1770"/>
    <n v="-9.9"/>
    <n v="1"/>
    <x v="327"/>
    <n v="12"/>
  </r>
  <r>
    <x v="20"/>
    <x v="11"/>
    <x v="5"/>
    <x v="1770"/>
    <n v="-3.6"/>
    <n v="16"/>
    <x v="327"/>
    <n v="10"/>
  </r>
  <r>
    <x v="20"/>
    <x v="11"/>
    <x v="6"/>
    <x v="1328"/>
    <n v="19.8"/>
    <n v="1"/>
    <x v="327"/>
    <n v="14"/>
  </r>
  <r>
    <x v="20"/>
    <x v="11"/>
    <x v="7"/>
    <x v="1401"/>
    <n v="-7.9"/>
    <n v="4"/>
    <x v="327"/>
    <n v="12"/>
  </r>
  <r>
    <x v="20"/>
    <x v="11"/>
    <x v="8"/>
    <x v="1330"/>
    <n v="63.7"/>
    <n v="5"/>
    <x v="327"/>
    <n v="14"/>
  </r>
  <r>
    <x v="20"/>
    <x v="11"/>
    <x v="9"/>
    <x v="1330"/>
    <n v="6.9"/>
    <n v="2"/>
    <x v="327"/>
    <n v="14"/>
  </r>
  <r>
    <x v="20"/>
    <x v="11"/>
    <x v="10"/>
    <x v="1330"/>
    <n v="4.3"/>
    <n v="2"/>
    <x v="327"/>
    <n v="14"/>
  </r>
  <r>
    <x v="20"/>
    <x v="11"/>
    <x v="11"/>
    <x v="1032"/>
    <n v="13.7"/>
    <n v="1"/>
    <x v="327"/>
    <n v="17"/>
  </r>
  <r>
    <x v="20"/>
    <x v="12"/>
    <x v="0"/>
    <x v="517"/>
    <n v="0"/>
    <m/>
    <x v="255"/>
    <m/>
  </r>
  <r>
    <x v="20"/>
    <x v="12"/>
    <x v="1"/>
    <x v="517"/>
    <n v="0"/>
    <m/>
    <x v="255"/>
    <m/>
  </r>
  <r>
    <x v="20"/>
    <x v="12"/>
    <x v="2"/>
    <x v="517"/>
    <n v="0"/>
    <m/>
    <x v="255"/>
    <m/>
  </r>
  <r>
    <x v="20"/>
    <x v="12"/>
    <x v="3"/>
    <x v="517"/>
    <n v="0"/>
    <m/>
    <x v="255"/>
    <m/>
  </r>
  <r>
    <x v="20"/>
    <x v="12"/>
    <x v="4"/>
    <x v="517"/>
    <n v="0"/>
    <m/>
    <x v="255"/>
    <m/>
  </r>
  <r>
    <x v="20"/>
    <x v="12"/>
    <x v="5"/>
    <x v="517"/>
    <n v="0"/>
    <m/>
    <x v="255"/>
    <m/>
  </r>
  <r>
    <x v="20"/>
    <x v="12"/>
    <x v="6"/>
    <x v="517"/>
    <n v="0"/>
    <m/>
    <x v="255"/>
    <m/>
  </r>
  <r>
    <x v="20"/>
    <x v="12"/>
    <x v="7"/>
    <x v="517"/>
    <n v="0"/>
    <m/>
    <x v="255"/>
    <m/>
  </r>
  <r>
    <x v="20"/>
    <x v="12"/>
    <x v="8"/>
    <x v="517"/>
    <n v="0"/>
    <m/>
    <x v="255"/>
    <m/>
  </r>
  <r>
    <x v="20"/>
    <x v="12"/>
    <x v="9"/>
    <x v="517"/>
    <n v="0"/>
    <m/>
    <x v="255"/>
    <m/>
  </r>
  <r>
    <x v="20"/>
    <x v="12"/>
    <x v="10"/>
    <x v="517"/>
    <n v="0"/>
    <m/>
    <x v="255"/>
    <m/>
  </r>
  <r>
    <x v="20"/>
    <x v="12"/>
    <x v="11"/>
    <x v="517"/>
    <n v="0"/>
    <m/>
    <x v="255"/>
    <m/>
  </r>
  <r>
    <x v="20"/>
    <x v="13"/>
    <x v="0"/>
    <x v="1839"/>
    <n v="0"/>
    <n v="14"/>
    <x v="192"/>
    <n v="93"/>
  </r>
  <r>
    <x v="20"/>
    <x v="13"/>
    <x v="1"/>
    <x v="2086"/>
    <n v="-31"/>
    <n v="43"/>
    <x v="192"/>
    <n v="89"/>
  </r>
  <r>
    <x v="20"/>
    <x v="13"/>
    <x v="2"/>
    <x v="2423"/>
    <n v="7.3"/>
    <n v="11"/>
    <x v="192"/>
    <n v="83"/>
  </r>
  <r>
    <x v="20"/>
    <x v="13"/>
    <x v="3"/>
    <x v="3034"/>
    <n v="35.1"/>
    <n v="42"/>
    <x v="192"/>
    <n v="103"/>
  </r>
  <r>
    <x v="20"/>
    <x v="13"/>
    <x v="4"/>
    <x v="1837"/>
    <n v="5.9"/>
    <n v="18"/>
    <x v="192"/>
    <n v="115"/>
  </r>
  <r>
    <x v="20"/>
    <x v="13"/>
    <x v="5"/>
    <x v="1397"/>
    <n v="-5.2"/>
    <n v="26"/>
    <x v="192"/>
    <n v="111"/>
  </r>
  <r>
    <x v="20"/>
    <x v="13"/>
    <x v="6"/>
    <x v="1068"/>
    <n v="10.3"/>
    <n v="32"/>
    <x v="192"/>
    <n v="105"/>
  </r>
  <r>
    <x v="20"/>
    <x v="13"/>
    <x v="7"/>
    <x v="4471"/>
    <n v="3.3"/>
    <n v="35"/>
    <x v="192"/>
    <n v="128"/>
  </r>
  <r>
    <x v="20"/>
    <x v="13"/>
    <x v="8"/>
    <x v="1439"/>
    <n v="1.3"/>
    <n v="26"/>
    <x v="192"/>
    <n v="131"/>
  </r>
  <r>
    <x v="20"/>
    <x v="13"/>
    <x v="9"/>
    <x v="578"/>
    <n v="10.5"/>
    <n v="45"/>
    <x v="192"/>
    <n v="126"/>
  </r>
  <r>
    <x v="20"/>
    <x v="13"/>
    <x v="10"/>
    <x v="3534"/>
    <n v="-16.600000000000001"/>
    <n v="54"/>
    <x v="192"/>
    <n v="123"/>
  </r>
  <r>
    <x v="20"/>
    <x v="13"/>
    <x v="11"/>
    <x v="4444"/>
    <n v="15.1"/>
    <n v="17"/>
    <x v="192"/>
    <n v="140"/>
  </r>
  <r>
    <x v="20"/>
    <x v="14"/>
    <x v="0"/>
    <x v="456"/>
    <n v="0"/>
    <n v="0"/>
    <x v="327"/>
    <n v="0"/>
  </r>
  <r>
    <x v="20"/>
    <x v="14"/>
    <x v="1"/>
    <x v="456"/>
    <n v="0"/>
    <n v="0"/>
    <x v="327"/>
    <n v="0"/>
  </r>
  <r>
    <x v="20"/>
    <x v="14"/>
    <x v="2"/>
    <x v="456"/>
    <n v="0"/>
    <n v="0"/>
    <x v="327"/>
    <n v="0"/>
  </r>
  <r>
    <x v="20"/>
    <x v="14"/>
    <x v="3"/>
    <x v="456"/>
    <n v="0"/>
    <n v="0"/>
    <x v="327"/>
    <n v="0"/>
  </r>
  <r>
    <x v="20"/>
    <x v="14"/>
    <x v="4"/>
    <x v="456"/>
    <n v="0"/>
    <n v="0"/>
    <x v="327"/>
    <n v="0"/>
  </r>
  <r>
    <x v="20"/>
    <x v="14"/>
    <x v="5"/>
    <x v="456"/>
    <n v="0"/>
    <n v="0"/>
    <x v="327"/>
    <n v="0"/>
  </r>
  <r>
    <x v="20"/>
    <x v="14"/>
    <x v="6"/>
    <x v="456"/>
    <n v="0"/>
    <n v="0"/>
    <x v="327"/>
    <n v="0"/>
  </r>
  <r>
    <x v="20"/>
    <x v="14"/>
    <x v="7"/>
    <x v="456"/>
    <n v="0"/>
    <n v="0"/>
    <x v="327"/>
    <n v="0"/>
  </r>
  <r>
    <x v="20"/>
    <x v="14"/>
    <x v="8"/>
    <x v="456"/>
    <n v="0"/>
    <n v="0"/>
    <x v="327"/>
    <n v="0"/>
  </r>
  <r>
    <x v="20"/>
    <x v="14"/>
    <x v="9"/>
    <x v="5644"/>
    <n v="0"/>
    <n v="0"/>
    <x v="327"/>
    <n v="0"/>
  </r>
  <r>
    <x v="20"/>
    <x v="14"/>
    <x v="10"/>
    <x v="5644"/>
    <n v="3.2"/>
    <n v="0"/>
    <x v="327"/>
    <n v="0"/>
  </r>
  <r>
    <x v="20"/>
    <x v="14"/>
    <x v="11"/>
    <x v="517"/>
    <n v="0"/>
    <m/>
    <x v="255"/>
    <m/>
  </r>
  <r>
    <x v="20"/>
    <x v="15"/>
    <x v="0"/>
    <x v="2382"/>
    <n v="0"/>
    <n v="-6"/>
    <x v="256"/>
    <n v="46"/>
  </r>
  <r>
    <x v="20"/>
    <x v="15"/>
    <x v="1"/>
    <x v="2434"/>
    <n v="19.5"/>
    <n v="31"/>
    <x v="256"/>
    <n v="52"/>
  </r>
  <r>
    <x v="20"/>
    <x v="15"/>
    <x v="2"/>
    <x v="2737"/>
    <n v="13.2"/>
    <n v="16"/>
    <x v="256"/>
    <n v="52"/>
  </r>
  <r>
    <x v="20"/>
    <x v="15"/>
    <x v="3"/>
    <x v="614"/>
    <n v="27.5"/>
    <n v="10"/>
    <x v="256"/>
    <n v="63"/>
  </r>
  <r>
    <x v="20"/>
    <x v="15"/>
    <x v="4"/>
    <x v="1362"/>
    <n v="-8.6"/>
    <n v="10"/>
    <x v="256"/>
    <n v="62"/>
  </r>
  <r>
    <x v="20"/>
    <x v="15"/>
    <x v="5"/>
    <x v="1452"/>
    <n v="13.2"/>
    <n v="12"/>
    <x v="256"/>
    <n v="63"/>
  </r>
  <r>
    <x v="20"/>
    <x v="15"/>
    <x v="6"/>
    <x v="5492"/>
    <n v="-6.9"/>
    <n v="19"/>
    <x v="256"/>
    <n v="61"/>
  </r>
  <r>
    <x v="20"/>
    <x v="15"/>
    <x v="7"/>
    <x v="3301"/>
    <n v="-17"/>
    <n v="7"/>
    <x v="256"/>
    <n v="50"/>
  </r>
  <r>
    <x v="20"/>
    <x v="15"/>
    <x v="8"/>
    <x v="1396"/>
    <n v="1"/>
    <n v="44"/>
    <x v="256"/>
    <n v="54"/>
  </r>
  <r>
    <x v="20"/>
    <x v="15"/>
    <x v="9"/>
    <x v="1396"/>
    <n v="2.7"/>
    <n v="33"/>
    <x v="256"/>
    <n v="52"/>
  </r>
  <r>
    <x v="20"/>
    <x v="15"/>
    <x v="10"/>
    <x v="614"/>
    <n v="28.3"/>
    <n v="39"/>
    <x v="192"/>
    <n v="84"/>
  </r>
  <r>
    <x v="20"/>
    <x v="15"/>
    <x v="11"/>
    <x v="1390"/>
    <n v="-3.6"/>
    <n v="34"/>
    <x v="192"/>
    <n v="89"/>
  </r>
  <r>
    <x v="20"/>
    <x v="16"/>
    <x v="0"/>
    <x v="1828"/>
    <n v="0"/>
    <n v="0"/>
    <x v="192"/>
    <n v="115"/>
  </r>
  <r>
    <x v="20"/>
    <x v="16"/>
    <x v="1"/>
    <x v="717"/>
    <n v="-74.099999999999994"/>
    <n v="0"/>
    <x v="256"/>
    <n v="44"/>
  </r>
  <r>
    <x v="20"/>
    <x v="16"/>
    <x v="2"/>
    <x v="1327"/>
    <n v="-44.3"/>
    <n v="0"/>
    <x v="256"/>
    <n v="24"/>
  </r>
  <r>
    <x v="20"/>
    <x v="16"/>
    <x v="3"/>
    <x v="456"/>
    <n v="-100"/>
    <n v="0"/>
    <x v="327"/>
    <n v="1"/>
  </r>
  <r>
    <x v="20"/>
    <x v="16"/>
    <x v="4"/>
    <x v="5645"/>
    <n v="0"/>
    <n v="0"/>
    <x v="327"/>
    <n v="2"/>
  </r>
  <r>
    <x v="20"/>
    <x v="16"/>
    <x v="5"/>
    <x v="1436"/>
    <n v="251.6"/>
    <n v="1"/>
    <x v="327"/>
    <n v="1"/>
  </r>
  <r>
    <x v="20"/>
    <x v="16"/>
    <x v="6"/>
    <x v="525"/>
    <n v="-38.4"/>
    <n v="1"/>
    <x v="327"/>
    <n v="3"/>
  </r>
  <r>
    <x v="20"/>
    <x v="16"/>
    <x v="7"/>
    <x v="5645"/>
    <n v="-50.2"/>
    <n v="0"/>
    <x v="327"/>
    <n v="1"/>
  </r>
  <r>
    <x v="20"/>
    <x v="16"/>
    <x v="8"/>
    <x v="456"/>
    <n v="-100"/>
    <n v="0"/>
    <x v="327"/>
    <n v="0"/>
  </r>
  <r>
    <x v="20"/>
    <x v="16"/>
    <x v="9"/>
    <x v="456"/>
    <n v="0"/>
    <n v="0"/>
    <x v="327"/>
    <n v="1"/>
  </r>
  <r>
    <x v="20"/>
    <x v="16"/>
    <x v="10"/>
    <x v="456"/>
    <n v="0"/>
    <n v="0"/>
    <x v="327"/>
    <n v="0"/>
  </r>
  <r>
    <x v="20"/>
    <x v="16"/>
    <x v="11"/>
    <x v="517"/>
    <n v="0"/>
    <m/>
    <x v="255"/>
    <m/>
  </r>
  <r>
    <x v="20"/>
    <x v="17"/>
    <x v="0"/>
    <x v="517"/>
    <n v="0"/>
    <m/>
    <x v="255"/>
    <m/>
  </r>
  <r>
    <x v="20"/>
    <x v="17"/>
    <x v="1"/>
    <x v="517"/>
    <n v="0"/>
    <m/>
    <x v="255"/>
    <m/>
  </r>
  <r>
    <x v="20"/>
    <x v="17"/>
    <x v="2"/>
    <x v="517"/>
    <n v="0"/>
    <m/>
    <x v="255"/>
    <m/>
  </r>
  <r>
    <x v="20"/>
    <x v="17"/>
    <x v="3"/>
    <x v="517"/>
    <n v="0"/>
    <m/>
    <x v="255"/>
    <m/>
  </r>
  <r>
    <x v="20"/>
    <x v="17"/>
    <x v="4"/>
    <x v="517"/>
    <n v="0"/>
    <m/>
    <x v="255"/>
    <m/>
  </r>
  <r>
    <x v="20"/>
    <x v="17"/>
    <x v="5"/>
    <x v="517"/>
    <n v="0"/>
    <m/>
    <x v="255"/>
    <m/>
  </r>
  <r>
    <x v="20"/>
    <x v="17"/>
    <x v="6"/>
    <x v="517"/>
    <n v="0"/>
    <m/>
    <x v="255"/>
    <m/>
  </r>
  <r>
    <x v="20"/>
    <x v="17"/>
    <x v="7"/>
    <x v="517"/>
    <n v="0"/>
    <m/>
    <x v="255"/>
    <m/>
  </r>
  <r>
    <x v="20"/>
    <x v="17"/>
    <x v="8"/>
    <x v="517"/>
    <n v="0"/>
    <m/>
    <x v="255"/>
    <m/>
  </r>
  <r>
    <x v="20"/>
    <x v="17"/>
    <x v="9"/>
    <x v="517"/>
    <n v="0"/>
    <m/>
    <x v="255"/>
    <m/>
  </r>
  <r>
    <x v="20"/>
    <x v="17"/>
    <x v="10"/>
    <x v="517"/>
    <n v="0"/>
    <m/>
    <x v="255"/>
    <m/>
  </r>
  <r>
    <x v="20"/>
    <x v="17"/>
    <x v="11"/>
    <x v="2710"/>
    <n v="-4.4000000000000004"/>
    <n v="4"/>
    <x v="256"/>
    <n v="23"/>
  </r>
  <r>
    <x v="20"/>
    <x v="18"/>
    <x v="0"/>
    <x v="1786"/>
    <n v="0"/>
    <n v="12"/>
    <x v="192"/>
    <n v="88"/>
  </r>
  <r>
    <x v="20"/>
    <x v="18"/>
    <x v="1"/>
    <x v="2117"/>
    <n v="23.1"/>
    <n v="5"/>
    <x v="192"/>
    <n v="81"/>
  </r>
  <r>
    <x v="20"/>
    <x v="18"/>
    <x v="2"/>
    <x v="638"/>
    <n v="28.7"/>
    <n v="3"/>
    <x v="193"/>
    <n v="115"/>
  </r>
  <r>
    <x v="20"/>
    <x v="18"/>
    <x v="3"/>
    <x v="1834"/>
    <n v="8.8000000000000007"/>
    <n v="7"/>
    <x v="193"/>
    <n v="128"/>
  </r>
  <r>
    <x v="20"/>
    <x v="18"/>
    <x v="4"/>
    <x v="1789"/>
    <n v="27.5"/>
    <n v="10"/>
    <x v="193"/>
    <n v="151"/>
  </r>
  <r>
    <x v="20"/>
    <x v="18"/>
    <x v="5"/>
    <x v="5489"/>
    <n v="0.9"/>
    <n v="22"/>
    <x v="193"/>
    <n v="169"/>
  </r>
  <r>
    <x v="20"/>
    <x v="18"/>
    <x v="6"/>
    <x v="3302"/>
    <n v="8.4"/>
    <n v="43"/>
    <x v="193"/>
    <n v="174"/>
  </r>
  <r>
    <x v="20"/>
    <x v="18"/>
    <x v="7"/>
    <x v="3538"/>
    <n v="-5.3"/>
    <n v="10"/>
    <x v="193"/>
    <n v="170"/>
  </r>
  <r>
    <x v="20"/>
    <x v="18"/>
    <x v="8"/>
    <x v="552"/>
    <n v="-5.9"/>
    <n v="27"/>
    <x v="193"/>
    <n v="155"/>
  </r>
  <r>
    <x v="20"/>
    <x v="18"/>
    <x v="9"/>
    <x v="4445"/>
    <n v="10.1"/>
    <n v="25"/>
    <x v="193"/>
    <n v="167"/>
  </r>
  <r>
    <x v="20"/>
    <x v="18"/>
    <x v="10"/>
    <x v="1439"/>
    <n v="-15.7"/>
    <n v="23"/>
    <x v="193"/>
    <n v="168"/>
  </r>
  <r>
    <x v="20"/>
    <x v="18"/>
    <x v="11"/>
    <x v="3535"/>
    <n v="-15.5"/>
    <n v="19"/>
    <x v="193"/>
    <n v="201"/>
  </r>
  <r>
    <x v="20"/>
    <x v="19"/>
    <x v="0"/>
    <x v="5021"/>
    <n v="0"/>
    <n v="184"/>
    <x v="383"/>
    <n v="254"/>
  </r>
  <r>
    <x v="20"/>
    <x v="19"/>
    <x v="1"/>
    <x v="4760"/>
    <n v="74.400000000000006"/>
    <n v="268"/>
    <x v="193"/>
    <n v="230"/>
  </r>
  <r>
    <x v="20"/>
    <x v="19"/>
    <x v="2"/>
    <x v="2851"/>
    <n v="23.9"/>
    <n v="321"/>
    <x v="383"/>
    <n v="267"/>
  </r>
  <r>
    <x v="20"/>
    <x v="19"/>
    <x v="3"/>
    <x v="4200"/>
    <n v="-7.4"/>
    <n v="228"/>
    <x v="383"/>
    <n v="240"/>
  </r>
  <r>
    <x v="20"/>
    <x v="19"/>
    <x v="4"/>
    <x v="1963"/>
    <n v="18.3"/>
    <n v="285"/>
    <x v="383"/>
    <n v="266"/>
  </r>
  <r>
    <x v="20"/>
    <x v="19"/>
    <x v="5"/>
    <x v="5646"/>
    <n v="-1"/>
    <n v="1216"/>
    <x v="383"/>
    <n v="345"/>
  </r>
  <r>
    <x v="20"/>
    <x v="19"/>
    <x v="6"/>
    <x v="1442"/>
    <n v="11.1"/>
    <n v="824"/>
    <x v="383"/>
    <n v="331"/>
  </r>
  <r>
    <x v="20"/>
    <x v="19"/>
    <x v="7"/>
    <x v="5647"/>
    <n v="5.4"/>
    <n v="558"/>
    <x v="391"/>
    <n v="361"/>
  </r>
  <r>
    <x v="20"/>
    <x v="19"/>
    <x v="8"/>
    <x v="667"/>
    <n v="11.3"/>
    <n v="939"/>
    <x v="391"/>
    <n v="402"/>
  </r>
  <r>
    <x v="20"/>
    <x v="19"/>
    <x v="9"/>
    <x v="5648"/>
    <n v="3.1"/>
    <n v="727"/>
    <x v="391"/>
    <n v="436"/>
  </r>
  <r>
    <x v="20"/>
    <x v="19"/>
    <x v="10"/>
    <x v="4644"/>
    <n v="2.8"/>
    <n v="498"/>
    <x v="391"/>
    <n v="443"/>
  </r>
  <r>
    <x v="20"/>
    <x v="19"/>
    <x v="11"/>
    <x v="5649"/>
    <n v="-1.7"/>
    <n v="931"/>
    <x v="391"/>
    <n v="499"/>
  </r>
  <r>
    <x v="20"/>
    <x v="20"/>
    <x v="0"/>
    <x v="2209"/>
    <n v="0"/>
    <n v="203"/>
    <x v="193"/>
    <n v="115"/>
  </r>
  <r>
    <x v="20"/>
    <x v="20"/>
    <x v="1"/>
    <x v="562"/>
    <n v="12.3"/>
    <n v="148"/>
    <x v="193"/>
    <n v="117"/>
  </r>
  <r>
    <x v="20"/>
    <x v="20"/>
    <x v="2"/>
    <x v="2379"/>
    <n v="-11.9"/>
    <n v="131"/>
    <x v="193"/>
    <n v="115"/>
  </r>
  <r>
    <x v="20"/>
    <x v="20"/>
    <x v="3"/>
    <x v="2153"/>
    <n v="11.4"/>
    <n v="148"/>
    <x v="193"/>
    <n v="132"/>
  </r>
  <r>
    <x v="20"/>
    <x v="20"/>
    <x v="4"/>
    <x v="559"/>
    <n v="-21.2"/>
    <n v="184"/>
    <x v="193"/>
    <n v="131"/>
  </r>
  <r>
    <x v="20"/>
    <x v="20"/>
    <x v="5"/>
    <x v="2425"/>
    <n v="5.5"/>
    <n v="165"/>
    <x v="193"/>
    <n v="156"/>
  </r>
  <r>
    <x v="20"/>
    <x v="20"/>
    <x v="6"/>
    <x v="3818"/>
    <n v="9.1999999999999993"/>
    <n v="158"/>
    <x v="193"/>
    <n v="157"/>
  </r>
  <r>
    <x v="20"/>
    <x v="20"/>
    <x v="7"/>
    <x v="3264"/>
    <n v="-1.5"/>
    <n v="176"/>
    <x v="193"/>
    <n v="161"/>
  </r>
  <r>
    <x v="20"/>
    <x v="20"/>
    <x v="8"/>
    <x v="557"/>
    <n v="-5.9"/>
    <n v="270"/>
    <x v="193"/>
    <n v="156"/>
  </r>
  <r>
    <x v="20"/>
    <x v="20"/>
    <x v="9"/>
    <x v="1902"/>
    <n v="-1.7"/>
    <n v="151"/>
    <x v="193"/>
    <n v="173"/>
  </r>
  <r>
    <x v="20"/>
    <x v="20"/>
    <x v="10"/>
    <x v="2153"/>
    <n v="-4.2"/>
    <n v="189"/>
    <x v="193"/>
    <n v="180"/>
  </r>
  <r>
    <x v="20"/>
    <x v="20"/>
    <x v="11"/>
    <x v="3508"/>
    <n v="-0.1"/>
    <n v="252"/>
    <x v="193"/>
    <n v="184"/>
  </r>
  <r>
    <x v="20"/>
    <x v="21"/>
    <x v="0"/>
    <x v="1946"/>
    <n v="0"/>
    <n v="132"/>
    <x v="478"/>
    <n v="1011"/>
  </r>
  <r>
    <x v="20"/>
    <x v="21"/>
    <x v="1"/>
    <x v="2201"/>
    <n v="-7.2"/>
    <n v="63"/>
    <x v="478"/>
    <n v="997"/>
  </r>
  <r>
    <x v="20"/>
    <x v="21"/>
    <x v="2"/>
    <x v="3214"/>
    <n v="-7.4"/>
    <n v="91"/>
    <x v="374"/>
    <n v="1014"/>
  </r>
  <r>
    <x v="20"/>
    <x v="21"/>
    <x v="3"/>
    <x v="4673"/>
    <n v="14.1"/>
    <n v="191"/>
    <x v="478"/>
    <n v="1142"/>
  </r>
  <r>
    <x v="20"/>
    <x v="21"/>
    <x v="4"/>
    <x v="2950"/>
    <n v="1.2"/>
    <n v="207"/>
    <x v="478"/>
    <n v="1193"/>
  </r>
  <r>
    <x v="20"/>
    <x v="21"/>
    <x v="5"/>
    <x v="5650"/>
    <n v="-2.2999999999999998"/>
    <n v="388"/>
    <x v="477"/>
    <n v="1265"/>
  </r>
  <r>
    <x v="20"/>
    <x v="21"/>
    <x v="6"/>
    <x v="5651"/>
    <n v="6.6"/>
    <n v="235"/>
    <x v="477"/>
    <n v="1311"/>
  </r>
  <r>
    <x v="20"/>
    <x v="21"/>
    <x v="7"/>
    <x v="5652"/>
    <n v="15.8"/>
    <n v="197"/>
    <x v="417"/>
    <n v="1490"/>
  </r>
  <r>
    <x v="20"/>
    <x v="21"/>
    <x v="8"/>
    <x v="803"/>
    <n v="3.1"/>
    <n v="175"/>
    <x v="419"/>
    <n v="1594"/>
  </r>
  <r>
    <x v="20"/>
    <x v="21"/>
    <x v="9"/>
    <x v="5653"/>
    <n v="-1.9"/>
    <n v="273"/>
    <x v="381"/>
    <n v="1688"/>
  </r>
  <r>
    <x v="20"/>
    <x v="21"/>
    <x v="10"/>
    <x v="5654"/>
    <n v="0.1"/>
    <n v="252"/>
    <x v="420"/>
    <n v="1768"/>
  </r>
  <r>
    <x v="20"/>
    <x v="21"/>
    <x v="11"/>
    <x v="5655"/>
    <n v="3.5"/>
    <n v="117"/>
    <x v="420"/>
    <n v="1889"/>
  </r>
  <r>
    <x v="20"/>
    <x v="22"/>
    <x v="0"/>
    <x v="1945"/>
    <n v="0"/>
    <n v="161"/>
    <x v="38"/>
    <n v="1208"/>
  </r>
  <r>
    <x v="20"/>
    <x v="22"/>
    <x v="1"/>
    <x v="5643"/>
    <n v="-4.4000000000000004"/>
    <n v="139"/>
    <x v="38"/>
    <n v="1240"/>
  </r>
  <r>
    <x v="20"/>
    <x v="22"/>
    <x v="2"/>
    <x v="4949"/>
    <n v="1.3"/>
    <n v="191"/>
    <x v="93"/>
    <n v="1228"/>
  </r>
  <r>
    <x v="20"/>
    <x v="22"/>
    <x v="3"/>
    <x v="2247"/>
    <n v="4.9000000000000004"/>
    <n v="228"/>
    <x v="445"/>
    <n v="1288"/>
  </r>
  <r>
    <x v="20"/>
    <x v="22"/>
    <x v="4"/>
    <x v="4806"/>
    <n v="9.6"/>
    <n v="163"/>
    <x v="445"/>
    <n v="1356"/>
  </r>
  <r>
    <x v="20"/>
    <x v="22"/>
    <x v="5"/>
    <x v="1125"/>
    <n v="2"/>
    <n v="182"/>
    <x v="445"/>
    <n v="1369"/>
  </r>
  <r>
    <x v="20"/>
    <x v="22"/>
    <x v="6"/>
    <x v="1491"/>
    <n v="18.2"/>
    <n v="252"/>
    <x v="445"/>
    <n v="1393"/>
  </r>
  <r>
    <x v="20"/>
    <x v="22"/>
    <x v="7"/>
    <x v="1016"/>
    <n v="-2.6"/>
    <n v="307"/>
    <x v="38"/>
    <n v="1444"/>
  </r>
  <r>
    <x v="20"/>
    <x v="22"/>
    <x v="8"/>
    <x v="5656"/>
    <n v="6.9"/>
    <n v="192"/>
    <x v="38"/>
    <n v="1493"/>
  </r>
  <r>
    <x v="20"/>
    <x v="22"/>
    <x v="9"/>
    <x v="5657"/>
    <n v="-1.2"/>
    <n v="269"/>
    <x v="92"/>
    <n v="1512"/>
  </r>
  <r>
    <x v="20"/>
    <x v="22"/>
    <x v="10"/>
    <x v="4767"/>
    <n v="4.5999999999999996"/>
    <n v="218"/>
    <x v="37"/>
    <n v="1584"/>
  </r>
  <r>
    <x v="20"/>
    <x v="22"/>
    <x v="11"/>
    <x v="3610"/>
    <n v="-1.6"/>
    <n v="296"/>
    <x v="92"/>
    <n v="1633"/>
  </r>
  <r>
    <x v="20"/>
    <x v="23"/>
    <x v="0"/>
    <x v="456"/>
    <n v="0"/>
    <n v="0"/>
    <x v="327"/>
    <n v="0"/>
  </r>
  <r>
    <x v="20"/>
    <x v="23"/>
    <x v="1"/>
    <x v="456"/>
    <n v="0"/>
    <n v="0"/>
    <x v="327"/>
    <n v="0"/>
  </r>
  <r>
    <x v="20"/>
    <x v="23"/>
    <x v="2"/>
    <x v="456"/>
    <n v="0"/>
    <n v="0"/>
    <x v="327"/>
    <n v="0"/>
  </r>
  <r>
    <x v="20"/>
    <x v="23"/>
    <x v="3"/>
    <x v="456"/>
    <n v="0"/>
    <n v="0"/>
    <x v="327"/>
    <n v="0"/>
  </r>
  <r>
    <x v="20"/>
    <x v="23"/>
    <x v="4"/>
    <x v="456"/>
    <n v="0"/>
    <n v="0"/>
    <x v="327"/>
    <n v="0"/>
  </r>
  <r>
    <x v="20"/>
    <x v="23"/>
    <x v="5"/>
    <x v="456"/>
    <n v="0"/>
    <n v="0"/>
    <x v="327"/>
    <n v="0"/>
  </r>
  <r>
    <x v="20"/>
    <x v="23"/>
    <x v="6"/>
    <x v="456"/>
    <n v="0"/>
    <n v="0"/>
    <x v="327"/>
    <n v="0"/>
  </r>
  <r>
    <x v="20"/>
    <x v="23"/>
    <x v="7"/>
    <x v="456"/>
    <n v="0"/>
    <n v="0"/>
    <x v="327"/>
    <n v="0"/>
  </r>
  <r>
    <x v="20"/>
    <x v="23"/>
    <x v="8"/>
    <x v="456"/>
    <n v="0"/>
    <n v="0"/>
    <x v="327"/>
    <n v="0"/>
  </r>
  <r>
    <x v="20"/>
    <x v="23"/>
    <x v="9"/>
    <x v="456"/>
    <n v="0"/>
    <n v="0"/>
    <x v="327"/>
    <n v="0"/>
  </r>
  <r>
    <x v="20"/>
    <x v="23"/>
    <x v="10"/>
    <x v="456"/>
    <n v="0"/>
    <n v="0"/>
    <x v="327"/>
    <n v="0"/>
  </r>
  <r>
    <x v="20"/>
    <x v="23"/>
    <x v="11"/>
    <x v="456"/>
    <n v="0"/>
    <n v="0"/>
    <x v="327"/>
    <n v="0"/>
  </r>
  <r>
    <x v="20"/>
    <x v="24"/>
    <x v="0"/>
    <x v="456"/>
    <n v="0"/>
    <n v="0"/>
    <x v="327"/>
    <n v="0"/>
  </r>
  <r>
    <x v="20"/>
    <x v="24"/>
    <x v="1"/>
    <x v="456"/>
    <n v="0"/>
    <n v="0"/>
    <x v="327"/>
    <n v="0"/>
  </r>
  <r>
    <x v="20"/>
    <x v="24"/>
    <x v="2"/>
    <x v="456"/>
    <n v="0"/>
    <n v="0"/>
    <x v="327"/>
    <n v="0"/>
  </r>
  <r>
    <x v="20"/>
    <x v="24"/>
    <x v="3"/>
    <x v="456"/>
    <n v="0"/>
    <n v="0"/>
    <x v="327"/>
    <n v="0"/>
  </r>
  <r>
    <x v="20"/>
    <x v="24"/>
    <x v="4"/>
    <x v="456"/>
    <n v="0"/>
    <n v="0"/>
    <x v="327"/>
    <n v="0"/>
  </r>
  <r>
    <x v="20"/>
    <x v="24"/>
    <x v="5"/>
    <x v="3301"/>
    <n v="0"/>
    <n v="0"/>
    <x v="256"/>
    <n v="30"/>
  </r>
  <r>
    <x v="20"/>
    <x v="24"/>
    <x v="6"/>
    <x v="1785"/>
    <n v="6.8"/>
    <n v="-2"/>
    <x v="327"/>
    <n v="23"/>
  </r>
  <r>
    <x v="20"/>
    <x v="24"/>
    <x v="7"/>
    <x v="1399"/>
    <n v="-22.1"/>
    <n v="0"/>
    <x v="327"/>
    <n v="23"/>
  </r>
  <r>
    <x v="20"/>
    <x v="24"/>
    <x v="8"/>
    <x v="4449"/>
    <n v="-5.2"/>
    <n v="0"/>
    <x v="327"/>
    <n v="22"/>
  </r>
  <r>
    <x v="20"/>
    <x v="24"/>
    <x v="9"/>
    <x v="3481"/>
    <n v="1.5"/>
    <n v="0"/>
    <x v="327"/>
    <n v="20"/>
  </r>
  <r>
    <x v="20"/>
    <x v="24"/>
    <x v="10"/>
    <x v="717"/>
    <n v="-5.5"/>
    <n v="0"/>
    <x v="327"/>
    <n v="45"/>
  </r>
  <r>
    <x v="20"/>
    <x v="24"/>
    <x v="11"/>
    <x v="4108"/>
    <n v="40"/>
    <n v="241"/>
    <x v="327"/>
    <n v="81"/>
  </r>
  <r>
    <x v="20"/>
    <x v="25"/>
    <x v="0"/>
    <x v="3816"/>
    <n v="0"/>
    <n v="486"/>
    <x v="395"/>
    <n v="894"/>
  </r>
  <r>
    <x v="20"/>
    <x v="25"/>
    <x v="1"/>
    <x v="5658"/>
    <n v="-5.7"/>
    <n v="263"/>
    <x v="384"/>
    <n v="910"/>
  </r>
  <r>
    <x v="20"/>
    <x v="25"/>
    <x v="2"/>
    <x v="1974"/>
    <n v="23.5"/>
    <n v="344"/>
    <x v="384"/>
    <n v="885"/>
  </r>
  <r>
    <x v="20"/>
    <x v="25"/>
    <x v="3"/>
    <x v="4217"/>
    <n v="19.899999999999999"/>
    <n v="735"/>
    <x v="384"/>
    <n v="1053"/>
  </r>
  <r>
    <x v="20"/>
    <x v="25"/>
    <x v="4"/>
    <x v="1486"/>
    <n v="-6.2"/>
    <n v="413"/>
    <x v="384"/>
    <n v="1091"/>
  </r>
  <r>
    <x v="20"/>
    <x v="25"/>
    <x v="5"/>
    <x v="4764"/>
    <n v="-12.5"/>
    <n v="532"/>
    <x v="393"/>
    <n v="1120"/>
  </r>
  <r>
    <x v="20"/>
    <x v="25"/>
    <x v="6"/>
    <x v="4939"/>
    <n v="-9.6999999999999993"/>
    <n v="803"/>
    <x v="385"/>
    <n v="1305"/>
  </r>
  <r>
    <x v="20"/>
    <x v="25"/>
    <x v="7"/>
    <x v="1969"/>
    <n v="48.6"/>
    <n v="577"/>
    <x v="374"/>
    <n v="1439"/>
  </r>
  <r>
    <x v="20"/>
    <x v="25"/>
    <x v="8"/>
    <x v="3178"/>
    <n v="-11.8"/>
    <n v="1577"/>
    <x v="421"/>
    <n v="1149"/>
  </r>
  <r>
    <x v="20"/>
    <x v="25"/>
    <x v="9"/>
    <x v="5659"/>
    <n v="3.3"/>
    <n v="210"/>
    <x v="385"/>
    <n v="1116"/>
  </r>
  <r>
    <x v="20"/>
    <x v="25"/>
    <x v="10"/>
    <x v="5660"/>
    <n v="-7.7"/>
    <n v="317"/>
    <x v="375"/>
    <n v="1280"/>
  </r>
  <r>
    <x v="20"/>
    <x v="25"/>
    <x v="11"/>
    <x v="2536"/>
    <n v="-1.4"/>
    <n v="339"/>
    <x v="385"/>
    <n v="1274"/>
  </r>
  <r>
    <x v="20"/>
    <x v="26"/>
    <x v="0"/>
    <x v="1782"/>
    <n v="0"/>
    <n v="0"/>
    <x v="192"/>
    <n v="84"/>
  </r>
  <r>
    <x v="20"/>
    <x v="26"/>
    <x v="1"/>
    <x v="2409"/>
    <n v="6.7"/>
    <n v="-89"/>
    <x v="192"/>
    <n v="85"/>
  </r>
  <r>
    <x v="20"/>
    <x v="26"/>
    <x v="2"/>
    <x v="645"/>
    <n v="20.7"/>
    <n v="28"/>
    <x v="192"/>
    <n v="96"/>
  </r>
  <r>
    <x v="20"/>
    <x v="26"/>
    <x v="3"/>
    <x v="3071"/>
    <n v="-8"/>
    <n v="34"/>
    <x v="192"/>
    <n v="86"/>
  </r>
  <r>
    <x v="20"/>
    <x v="26"/>
    <x v="4"/>
    <x v="1394"/>
    <n v="-15.3"/>
    <n v="4"/>
    <x v="192"/>
    <n v="87"/>
  </r>
  <r>
    <x v="20"/>
    <x v="26"/>
    <x v="5"/>
    <x v="518"/>
    <n v="20.100000000000001"/>
    <n v="6"/>
    <x v="192"/>
    <n v="92"/>
  </r>
  <r>
    <x v="20"/>
    <x v="26"/>
    <x v="6"/>
    <x v="518"/>
    <n v="-4.3"/>
    <n v="5"/>
    <x v="192"/>
    <n v="94"/>
  </r>
  <r>
    <x v="20"/>
    <x v="26"/>
    <x v="7"/>
    <x v="611"/>
    <n v="8.9"/>
    <n v="11"/>
    <x v="192"/>
    <n v="109"/>
  </r>
  <r>
    <x v="20"/>
    <x v="26"/>
    <x v="8"/>
    <x v="3321"/>
    <n v="-9.9"/>
    <n v="5"/>
    <x v="192"/>
    <n v="105"/>
  </r>
  <r>
    <x v="20"/>
    <x v="26"/>
    <x v="9"/>
    <x v="634"/>
    <n v="-9.9"/>
    <n v="7"/>
    <x v="192"/>
    <n v="103"/>
  </r>
  <r>
    <x v="20"/>
    <x v="26"/>
    <x v="10"/>
    <x v="618"/>
    <n v="-11.4"/>
    <n v="5"/>
    <x v="192"/>
    <n v="98"/>
  </r>
  <r>
    <x v="20"/>
    <x v="26"/>
    <x v="11"/>
    <x v="2409"/>
    <n v="2.2999999999999998"/>
    <n v="14"/>
    <x v="192"/>
    <n v="103"/>
  </r>
  <r>
    <x v="20"/>
    <x v="27"/>
    <x v="0"/>
    <x v="3057"/>
    <n v="0"/>
    <n v="31"/>
    <x v="392"/>
    <n v="334"/>
  </r>
  <r>
    <x v="20"/>
    <x v="27"/>
    <x v="1"/>
    <x v="2529"/>
    <n v="-8.3000000000000007"/>
    <n v="44"/>
    <x v="396"/>
    <n v="329"/>
  </r>
  <r>
    <x v="20"/>
    <x v="27"/>
    <x v="2"/>
    <x v="1006"/>
    <n v="1.1000000000000001"/>
    <n v="63"/>
    <x v="396"/>
    <n v="356"/>
  </r>
  <r>
    <x v="20"/>
    <x v="27"/>
    <x v="3"/>
    <x v="735"/>
    <n v="-6"/>
    <n v="26"/>
    <x v="396"/>
    <n v="362"/>
  </r>
  <r>
    <x v="20"/>
    <x v="27"/>
    <x v="4"/>
    <x v="3296"/>
    <n v="-3.1"/>
    <n v="25"/>
    <x v="415"/>
    <n v="342"/>
  </r>
  <r>
    <x v="20"/>
    <x v="27"/>
    <x v="5"/>
    <x v="1008"/>
    <n v="5.5"/>
    <n v="84"/>
    <x v="396"/>
    <n v="375"/>
  </r>
  <r>
    <x v="20"/>
    <x v="27"/>
    <x v="6"/>
    <x v="2169"/>
    <n v="6.9"/>
    <n v="47"/>
    <x v="396"/>
    <n v="384"/>
  </r>
  <r>
    <x v="20"/>
    <x v="27"/>
    <x v="7"/>
    <x v="4630"/>
    <n v="7.3"/>
    <n v="36"/>
    <x v="387"/>
    <n v="397"/>
  </r>
  <r>
    <x v="20"/>
    <x v="27"/>
    <x v="8"/>
    <x v="4477"/>
    <n v="3.1"/>
    <n v="56"/>
    <x v="387"/>
    <n v="401"/>
  </r>
  <r>
    <x v="20"/>
    <x v="27"/>
    <x v="9"/>
    <x v="3094"/>
    <n v="6.1"/>
    <n v="86"/>
    <x v="387"/>
    <n v="427"/>
  </r>
  <r>
    <x v="20"/>
    <x v="27"/>
    <x v="10"/>
    <x v="5020"/>
    <n v="-8.4"/>
    <n v="85"/>
    <x v="386"/>
    <n v="468"/>
  </r>
  <r>
    <x v="20"/>
    <x v="27"/>
    <x v="11"/>
    <x v="3003"/>
    <n v="-0.1"/>
    <n v="57"/>
    <x v="387"/>
    <n v="480"/>
  </r>
  <r>
    <x v="20"/>
    <x v="28"/>
    <x v="0"/>
    <x v="2788"/>
    <n v="0"/>
    <n v="204"/>
    <x v="389"/>
    <n v="262"/>
  </r>
  <r>
    <x v="20"/>
    <x v="28"/>
    <x v="1"/>
    <x v="2154"/>
    <n v="-1.9"/>
    <n v="186"/>
    <x v="390"/>
    <n v="264"/>
  </r>
  <r>
    <x v="20"/>
    <x v="28"/>
    <x v="2"/>
    <x v="5462"/>
    <n v="27.4"/>
    <n v="217"/>
    <x v="390"/>
    <n v="268"/>
  </r>
  <r>
    <x v="20"/>
    <x v="28"/>
    <x v="3"/>
    <x v="5661"/>
    <n v="3.7"/>
    <n v="85"/>
    <x v="390"/>
    <n v="269"/>
  </r>
  <r>
    <x v="20"/>
    <x v="28"/>
    <x v="4"/>
    <x v="2778"/>
    <n v="-11.4"/>
    <n v="68"/>
    <x v="390"/>
    <n v="280"/>
  </r>
  <r>
    <x v="20"/>
    <x v="28"/>
    <x v="5"/>
    <x v="1899"/>
    <n v="3"/>
    <n v="62"/>
    <x v="390"/>
    <n v="302"/>
  </r>
  <r>
    <x v="20"/>
    <x v="28"/>
    <x v="6"/>
    <x v="3265"/>
    <n v="-8.4"/>
    <n v="71"/>
    <x v="390"/>
    <n v="335"/>
  </r>
  <r>
    <x v="20"/>
    <x v="28"/>
    <x v="7"/>
    <x v="1053"/>
    <n v="0.5"/>
    <n v="66"/>
    <x v="390"/>
    <n v="331"/>
  </r>
  <r>
    <x v="20"/>
    <x v="28"/>
    <x v="8"/>
    <x v="5462"/>
    <n v="6.1"/>
    <n v="90"/>
    <x v="390"/>
    <n v="346"/>
  </r>
  <r>
    <x v="20"/>
    <x v="28"/>
    <x v="9"/>
    <x v="2705"/>
    <n v="1.5"/>
    <n v="94"/>
    <x v="389"/>
    <n v="372"/>
  </r>
  <r>
    <x v="20"/>
    <x v="28"/>
    <x v="10"/>
    <x v="1009"/>
    <n v="5.3"/>
    <n v="100"/>
    <x v="389"/>
    <n v="380"/>
  </r>
  <r>
    <x v="20"/>
    <x v="28"/>
    <x v="11"/>
    <x v="3296"/>
    <n v="2.7"/>
    <n v="92"/>
    <x v="389"/>
    <n v="416"/>
  </r>
  <r>
    <x v="20"/>
    <x v="29"/>
    <x v="0"/>
    <x v="5662"/>
    <n v="0"/>
    <n v="85"/>
    <x v="192"/>
    <n v="172"/>
  </r>
  <r>
    <x v="20"/>
    <x v="29"/>
    <x v="1"/>
    <x v="3010"/>
    <n v="-3.6"/>
    <n v="55"/>
    <x v="192"/>
    <n v="171"/>
  </r>
  <r>
    <x v="20"/>
    <x v="29"/>
    <x v="2"/>
    <x v="3057"/>
    <n v="-21.4"/>
    <n v="24"/>
    <x v="192"/>
    <n v="139"/>
  </r>
  <r>
    <x v="20"/>
    <x v="29"/>
    <x v="3"/>
    <x v="3068"/>
    <n v="-13.5"/>
    <n v="28"/>
    <x v="192"/>
    <n v="132"/>
  </r>
  <r>
    <x v="20"/>
    <x v="29"/>
    <x v="4"/>
    <x v="1122"/>
    <n v="-1.6"/>
    <n v="28"/>
    <x v="192"/>
    <n v="127"/>
  </r>
  <r>
    <x v="20"/>
    <x v="29"/>
    <x v="5"/>
    <x v="5633"/>
    <n v="3.5"/>
    <n v="29"/>
    <x v="192"/>
    <n v="129"/>
  </r>
  <r>
    <x v="20"/>
    <x v="29"/>
    <x v="6"/>
    <x v="4477"/>
    <n v="2.5"/>
    <n v="32"/>
    <x v="192"/>
    <n v="136"/>
  </r>
  <r>
    <x v="20"/>
    <x v="29"/>
    <x v="7"/>
    <x v="5326"/>
    <n v="-0.5"/>
    <n v="12"/>
    <x v="256"/>
    <n v="122"/>
  </r>
  <r>
    <x v="20"/>
    <x v="29"/>
    <x v="8"/>
    <x v="652"/>
    <n v="-5.0999999999999996"/>
    <n v="15"/>
    <x v="256"/>
    <n v="114"/>
  </r>
  <r>
    <x v="20"/>
    <x v="29"/>
    <x v="9"/>
    <x v="3578"/>
    <n v="-4.8"/>
    <n v="21"/>
    <x v="256"/>
    <n v="102"/>
  </r>
  <r>
    <x v="20"/>
    <x v="29"/>
    <x v="10"/>
    <x v="737"/>
    <n v="-11.5"/>
    <n v="34"/>
    <x v="256"/>
    <n v="88"/>
  </r>
  <r>
    <x v="20"/>
    <x v="29"/>
    <x v="11"/>
    <x v="1898"/>
    <n v="-24.9"/>
    <n v="44"/>
    <x v="256"/>
    <n v="80"/>
  </r>
  <r>
    <x v="20"/>
    <x v="30"/>
    <x v="0"/>
    <x v="3069"/>
    <n v="0"/>
    <n v="324"/>
    <x v="193"/>
    <n v="99"/>
  </r>
  <r>
    <x v="20"/>
    <x v="30"/>
    <x v="1"/>
    <x v="2460"/>
    <n v="12.7"/>
    <n v="182"/>
    <x v="193"/>
    <n v="95"/>
  </r>
  <r>
    <x v="20"/>
    <x v="30"/>
    <x v="2"/>
    <x v="3331"/>
    <n v="-10.7"/>
    <n v="225"/>
    <x v="193"/>
    <n v="107"/>
  </r>
  <r>
    <x v="20"/>
    <x v="30"/>
    <x v="3"/>
    <x v="4944"/>
    <n v="-1.2"/>
    <n v="254"/>
    <x v="193"/>
    <n v="129"/>
  </r>
  <r>
    <x v="20"/>
    <x v="30"/>
    <x v="4"/>
    <x v="3298"/>
    <n v="21.5"/>
    <n v="280"/>
    <x v="193"/>
    <n v="157"/>
  </r>
  <r>
    <x v="20"/>
    <x v="30"/>
    <x v="5"/>
    <x v="2841"/>
    <n v="-2.1"/>
    <n v="288"/>
    <x v="193"/>
    <n v="155"/>
  </r>
  <r>
    <x v="20"/>
    <x v="30"/>
    <x v="6"/>
    <x v="2741"/>
    <n v="9.6999999999999993"/>
    <n v="254"/>
    <x v="193"/>
    <n v="157"/>
  </r>
  <r>
    <x v="20"/>
    <x v="30"/>
    <x v="7"/>
    <x v="5663"/>
    <n v="-6.3"/>
    <n v="33"/>
    <x v="383"/>
    <n v="161"/>
  </r>
  <r>
    <x v="20"/>
    <x v="30"/>
    <x v="8"/>
    <x v="5473"/>
    <n v="6.7"/>
    <n v="239"/>
    <x v="383"/>
    <n v="159"/>
  </r>
  <r>
    <x v="20"/>
    <x v="30"/>
    <x v="9"/>
    <x v="1817"/>
    <n v="3.3"/>
    <n v="436"/>
    <x v="383"/>
    <n v="173"/>
  </r>
  <r>
    <x v="20"/>
    <x v="30"/>
    <x v="10"/>
    <x v="2694"/>
    <n v="-7.2"/>
    <n v="616"/>
    <x v="383"/>
    <n v="194"/>
  </r>
  <r>
    <x v="20"/>
    <x v="30"/>
    <x v="11"/>
    <x v="1029"/>
    <n v="8.1"/>
    <n v="419"/>
    <x v="383"/>
    <n v="197"/>
  </r>
  <r>
    <x v="20"/>
    <x v="31"/>
    <x v="0"/>
    <x v="2265"/>
    <n v="0"/>
    <n v="1291"/>
    <x v="255"/>
    <m/>
  </r>
  <r>
    <x v="20"/>
    <x v="31"/>
    <x v="1"/>
    <x v="604"/>
    <n v="-5.3"/>
    <n v="1144"/>
    <x v="255"/>
    <m/>
  </r>
  <r>
    <x v="20"/>
    <x v="31"/>
    <x v="2"/>
    <x v="2242"/>
    <n v="5"/>
    <n v="1755"/>
    <x v="255"/>
    <m/>
  </r>
  <r>
    <x v="20"/>
    <x v="31"/>
    <x v="3"/>
    <x v="4470"/>
    <n v="-4.3"/>
    <n v="1815"/>
    <x v="255"/>
    <m/>
  </r>
  <r>
    <x v="20"/>
    <x v="31"/>
    <x v="4"/>
    <x v="2266"/>
    <n v="8.6"/>
    <n v="1881"/>
    <x v="255"/>
    <m/>
  </r>
  <r>
    <x v="20"/>
    <x v="31"/>
    <x v="5"/>
    <x v="2431"/>
    <n v="-3"/>
    <n v="1949"/>
    <x v="255"/>
    <m/>
  </r>
  <r>
    <x v="20"/>
    <x v="31"/>
    <x v="6"/>
    <x v="569"/>
    <n v="8"/>
    <n v="1985"/>
    <x v="255"/>
    <m/>
  </r>
  <r>
    <x v="20"/>
    <x v="31"/>
    <x v="7"/>
    <x v="5413"/>
    <n v="5.0999999999999996"/>
    <n v="3935"/>
    <x v="255"/>
    <m/>
  </r>
  <r>
    <x v="20"/>
    <x v="31"/>
    <x v="8"/>
    <x v="5664"/>
    <n v="-0.1"/>
    <n v="4153"/>
    <x v="255"/>
    <m/>
  </r>
  <r>
    <x v="20"/>
    <x v="31"/>
    <x v="9"/>
    <x v="4167"/>
    <n v="2.9"/>
    <n v="2354"/>
    <x v="255"/>
    <m/>
  </r>
  <r>
    <x v="20"/>
    <x v="31"/>
    <x v="10"/>
    <x v="5665"/>
    <n v="-9.4"/>
    <n v="2535"/>
    <x v="255"/>
    <m/>
  </r>
  <r>
    <x v="20"/>
    <x v="31"/>
    <x v="11"/>
    <x v="1142"/>
    <n v="4.7"/>
    <n v="2368"/>
    <x v="327"/>
    <n v="1683"/>
  </r>
  <r>
    <x v="20"/>
    <x v="32"/>
    <x v="0"/>
    <x v="2706"/>
    <n v="0"/>
    <n v="50"/>
    <x v="399"/>
    <n v="340"/>
  </r>
  <r>
    <x v="20"/>
    <x v="32"/>
    <x v="1"/>
    <x v="3059"/>
    <n v="-9.5"/>
    <n v="28"/>
    <x v="399"/>
    <n v="349"/>
  </r>
  <r>
    <x v="20"/>
    <x v="32"/>
    <x v="2"/>
    <x v="1903"/>
    <n v="-13"/>
    <n v="0"/>
    <x v="398"/>
    <n v="353"/>
  </r>
  <r>
    <x v="20"/>
    <x v="32"/>
    <x v="3"/>
    <x v="1745"/>
    <n v="1.8"/>
    <n v="10"/>
    <x v="398"/>
    <n v="361"/>
  </r>
  <r>
    <x v="20"/>
    <x v="32"/>
    <x v="4"/>
    <x v="656"/>
    <n v="2.9"/>
    <n v="22"/>
    <x v="398"/>
    <n v="371"/>
  </r>
  <r>
    <x v="20"/>
    <x v="32"/>
    <x v="5"/>
    <x v="5666"/>
    <n v="6.7"/>
    <n v="29"/>
    <x v="398"/>
    <n v="395"/>
  </r>
  <r>
    <x v="20"/>
    <x v="32"/>
    <x v="6"/>
    <x v="5667"/>
    <n v="-5.0999999999999996"/>
    <n v="85"/>
    <x v="398"/>
    <n v="415"/>
  </r>
  <r>
    <x v="20"/>
    <x v="32"/>
    <x v="7"/>
    <x v="4479"/>
    <n v="-11.4"/>
    <n v="40"/>
    <x v="398"/>
    <n v="444"/>
  </r>
  <r>
    <x v="20"/>
    <x v="32"/>
    <x v="8"/>
    <x v="2743"/>
    <n v="21.8"/>
    <n v="26"/>
    <x v="399"/>
    <n v="449"/>
  </r>
  <r>
    <x v="20"/>
    <x v="32"/>
    <x v="9"/>
    <x v="744"/>
    <n v="51.2"/>
    <n v="28"/>
    <x v="400"/>
    <n v="643"/>
  </r>
  <r>
    <x v="20"/>
    <x v="32"/>
    <x v="10"/>
    <x v="5201"/>
    <n v="-15.3"/>
    <n v="75"/>
    <x v="399"/>
    <n v="557"/>
  </r>
  <r>
    <x v="20"/>
    <x v="32"/>
    <x v="11"/>
    <x v="4546"/>
    <n v="9.5"/>
    <n v="56"/>
    <x v="399"/>
    <n v="526"/>
  </r>
  <r>
    <x v="20"/>
    <x v="33"/>
    <x v="0"/>
    <x v="4973"/>
    <n v="0"/>
    <n v="46"/>
    <x v="392"/>
    <n v="552"/>
  </r>
  <r>
    <x v="20"/>
    <x v="33"/>
    <x v="1"/>
    <x v="2118"/>
    <n v="-11.6"/>
    <n v="22"/>
    <x v="396"/>
    <n v="493"/>
  </r>
  <r>
    <x v="20"/>
    <x v="33"/>
    <x v="2"/>
    <x v="2704"/>
    <n v="-23.7"/>
    <n v="15"/>
    <x v="414"/>
    <n v="369"/>
  </r>
  <r>
    <x v="20"/>
    <x v="33"/>
    <x v="3"/>
    <x v="652"/>
    <n v="21.8"/>
    <n v="32"/>
    <x v="415"/>
    <n v="506"/>
  </r>
  <r>
    <x v="20"/>
    <x v="33"/>
    <x v="4"/>
    <x v="2843"/>
    <n v="-4.3"/>
    <n v="12"/>
    <x v="415"/>
    <n v="455"/>
  </r>
  <r>
    <x v="20"/>
    <x v="33"/>
    <x v="5"/>
    <x v="2127"/>
    <n v="8.6999999999999993"/>
    <n v="45"/>
    <x v="392"/>
    <n v="528"/>
  </r>
  <r>
    <x v="20"/>
    <x v="33"/>
    <x v="6"/>
    <x v="5668"/>
    <n v="4.7"/>
    <n v="22"/>
    <x v="392"/>
    <n v="552"/>
  </r>
  <r>
    <x v="20"/>
    <x v="33"/>
    <x v="7"/>
    <x v="3403"/>
    <n v="7"/>
    <n v="50"/>
    <x v="396"/>
    <n v="576"/>
  </r>
  <r>
    <x v="20"/>
    <x v="33"/>
    <x v="8"/>
    <x v="5199"/>
    <n v="-1.9"/>
    <n v="42"/>
    <x v="396"/>
    <n v="592"/>
  </r>
  <r>
    <x v="20"/>
    <x v="33"/>
    <x v="9"/>
    <x v="558"/>
    <n v="-56.6"/>
    <n v="47"/>
    <x v="392"/>
    <n v="614"/>
  </r>
  <r>
    <x v="20"/>
    <x v="33"/>
    <x v="10"/>
    <x v="3357"/>
    <n v="170.3"/>
    <n v="67"/>
    <x v="387"/>
    <n v="685"/>
  </r>
  <r>
    <x v="20"/>
    <x v="33"/>
    <x v="11"/>
    <x v="4710"/>
    <n v="3.9"/>
    <n v="271"/>
    <x v="393"/>
    <n v="886"/>
  </r>
  <r>
    <x v="20"/>
    <x v="34"/>
    <x v="0"/>
    <x v="5487"/>
    <n v="0"/>
    <n v="1417"/>
    <x v="93"/>
    <n v="1949"/>
  </r>
  <r>
    <x v="20"/>
    <x v="34"/>
    <x v="1"/>
    <x v="2451"/>
    <n v="-0.6"/>
    <n v="1291"/>
    <x v="93"/>
    <n v="2017"/>
  </r>
  <r>
    <x v="20"/>
    <x v="34"/>
    <x v="2"/>
    <x v="5221"/>
    <n v="6.1"/>
    <n v="1053"/>
    <x v="93"/>
    <n v="2176"/>
  </r>
  <r>
    <x v="20"/>
    <x v="34"/>
    <x v="3"/>
    <x v="5669"/>
    <n v="1.7"/>
    <n v="1209"/>
    <x v="92"/>
    <n v="2268"/>
  </r>
  <r>
    <x v="20"/>
    <x v="34"/>
    <x v="4"/>
    <x v="2585"/>
    <n v="-2.1"/>
    <n v="1248"/>
    <x v="93"/>
    <n v="2310"/>
  </r>
  <r>
    <x v="20"/>
    <x v="34"/>
    <x v="5"/>
    <x v="3037"/>
    <n v="-0.6"/>
    <n v="1463"/>
    <x v="93"/>
    <n v="2409"/>
  </r>
  <r>
    <x v="20"/>
    <x v="34"/>
    <x v="6"/>
    <x v="5670"/>
    <n v="4.7"/>
    <n v="1348"/>
    <x v="38"/>
    <n v="2555"/>
  </r>
  <r>
    <x v="20"/>
    <x v="34"/>
    <x v="7"/>
    <x v="3654"/>
    <n v="1.8"/>
    <n v="1586"/>
    <x v="91"/>
    <n v="2593"/>
  </r>
  <r>
    <x v="20"/>
    <x v="34"/>
    <x v="8"/>
    <x v="951"/>
    <n v="-0.3"/>
    <n v="1709"/>
    <x v="35"/>
    <n v="2613"/>
  </r>
  <r>
    <x v="20"/>
    <x v="34"/>
    <x v="9"/>
    <x v="5671"/>
    <n v="-5"/>
    <n v="1653"/>
    <x v="91"/>
    <n v="2529"/>
  </r>
  <r>
    <x v="20"/>
    <x v="34"/>
    <x v="10"/>
    <x v="2477"/>
    <n v="4.5999999999999996"/>
    <n v="2279"/>
    <x v="92"/>
    <n v="2737"/>
  </r>
  <r>
    <x v="20"/>
    <x v="34"/>
    <x v="11"/>
    <x v="4922"/>
    <n v="5.9"/>
    <n v="2622"/>
    <x v="38"/>
    <n v="2960"/>
  </r>
  <r>
    <x v="20"/>
    <x v="35"/>
    <x v="0"/>
    <x v="5175"/>
    <n v="0"/>
    <n v="415"/>
    <x v="379"/>
    <n v="1444"/>
  </r>
  <r>
    <x v="20"/>
    <x v="35"/>
    <x v="1"/>
    <x v="5672"/>
    <n v="1.8"/>
    <n v="395"/>
    <x v="379"/>
    <n v="1568"/>
  </r>
  <r>
    <x v="20"/>
    <x v="35"/>
    <x v="2"/>
    <x v="2542"/>
    <n v="1.6"/>
    <n v="552"/>
    <x v="379"/>
    <n v="1623"/>
  </r>
  <r>
    <x v="20"/>
    <x v="35"/>
    <x v="3"/>
    <x v="5302"/>
    <n v="0.4"/>
    <n v="557"/>
    <x v="379"/>
    <n v="1690"/>
  </r>
  <r>
    <x v="20"/>
    <x v="35"/>
    <x v="4"/>
    <x v="764"/>
    <n v="0.2"/>
    <n v="374"/>
    <x v="378"/>
    <n v="1768"/>
  </r>
  <r>
    <x v="20"/>
    <x v="35"/>
    <x v="5"/>
    <x v="5673"/>
    <n v="1.5"/>
    <n v="354"/>
    <x v="378"/>
    <n v="1855"/>
  </r>
  <r>
    <x v="20"/>
    <x v="35"/>
    <x v="6"/>
    <x v="1338"/>
    <n v="-2.6"/>
    <n v="419"/>
    <x v="420"/>
    <n v="1850"/>
  </r>
  <r>
    <x v="20"/>
    <x v="35"/>
    <x v="7"/>
    <x v="2082"/>
    <n v="-6.6"/>
    <n v="491"/>
    <x v="420"/>
    <n v="1863"/>
  </r>
  <r>
    <x v="20"/>
    <x v="35"/>
    <x v="8"/>
    <x v="5674"/>
    <n v="3.6"/>
    <n v="624"/>
    <x v="420"/>
    <n v="1919"/>
  </r>
  <r>
    <x v="20"/>
    <x v="35"/>
    <x v="9"/>
    <x v="5675"/>
    <n v="-0.3"/>
    <n v="623"/>
    <x v="381"/>
    <n v="1991"/>
  </r>
  <r>
    <x v="20"/>
    <x v="35"/>
    <x v="10"/>
    <x v="5676"/>
    <n v="-0.7"/>
    <n v="589"/>
    <x v="381"/>
    <n v="2050"/>
  </r>
  <r>
    <x v="20"/>
    <x v="35"/>
    <x v="11"/>
    <x v="110"/>
    <n v="-1.3"/>
    <n v="574"/>
    <x v="382"/>
    <n v="2106"/>
  </r>
  <r>
    <x v="20"/>
    <x v="36"/>
    <x v="0"/>
    <x v="5677"/>
    <n v="0"/>
    <n v="317"/>
    <x v="128"/>
    <n v="3006"/>
  </r>
  <r>
    <x v="20"/>
    <x v="36"/>
    <x v="1"/>
    <x v="5678"/>
    <n v="1"/>
    <n v="337"/>
    <x v="126"/>
    <n v="3246"/>
  </r>
  <r>
    <x v="20"/>
    <x v="36"/>
    <x v="2"/>
    <x v="1938"/>
    <n v="0.9"/>
    <n v="237"/>
    <x v="697"/>
    <n v="3397"/>
  </r>
  <r>
    <x v="20"/>
    <x v="36"/>
    <x v="3"/>
    <x v="1939"/>
    <n v="0.4"/>
    <n v="337"/>
    <x v="738"/>
    <n v="3655"/>
  </r>
  <r>
    <x v="20"/>
    <x v="36"/>
    <x v="4"/>
    <x v="5679"/>
    <n v="3.8"/>
    <n v="417"/>
    <x v="129"/>
    <n v="3937"/>
  </r>
  <r>
    <x v="20"/>
    <x v="36"/>
    <x v="5"/>
    <x v="1184"/>
    <n v="-1.7"/>
    <n v="484"/>
    <x v="129"/>
    <n v="4103"/>
  </r>
  <r>
    <x v="20"/>
    <x v="36"/>
    <x v="6"/>
    <x v="5680"/>
    <n v="0.4"/>
    <n v="492"/>
    <x v="434"/>
    <n v="4315"/>
  </r>
  <r>
    <x v="20"/>
    <x v="36"/>
    <x v="7"/>
    <x v="5681"/>
    <n v="-0.3"/>
    <n v="400"/>
    <x v="126"/>
    <n v="4467"/>
  </r>
  <r>
    <x v="20"/>
    <x v="36"/>
    <x v="8"/>
    <x v="5682"/>
    <n v="2.5"/>
    <n v="479"/>
    <x v="435"/>
    <n v="4700"/>
  </r>
  <r>
    <x v="20"/>
    <x v="36"/>
    <x v="9"/>
    <x v="5683"/>
    <n v="0.5"/>
    <n v="452"/>
    <x v="435"/>
    <n v="4878"/>
  </r>
  <r>
    <x v="20"/>
    <x v="36"/>
    <x v="10"/>
    <x v="5684"/>
    <n v="1.2"/>
    <n v="407"/>
    <x v="457"/>
    <n v="5140"/>
  </r>
  <r>
    <x v="20"/>
    <x v="36"/>
    <x v="11"/>
    <x v="5035"/>
    <n v="-1.2"/>
    <n v="507"/>
    <x v="435"/>
    <n v="5326"/>
  </r>
  <r>
    <x v="20"/>
    <x v="37"/>
    <x v="0"/>
    <x v="2780"/>
    <n v="0"/>
    <n v="62"/>
    <x v="414"/>
    <n v="312"/>
  </r>
  <r>
    <x v="20"/>
    <x v="37"/>
    <x v="1"/>
    <x v="736"/>
    <n v="-8.3000000000000007"/>
    <n v="66"/>
    <x v="414"/>
    <n v="302"/>
  </r>
  <r>
    <x v="20"/>
    <x v="37"/>
    <x v="2"/>
    <x v="1428"/>
    <n v="1.1000000000000001"/>
    <n v="71"/>
    <x v="414"/>
    <n v="332"/>
  </r>
  <r>
    <x v="20"/>
    <x v="37"/>
    <x v="3"/>
    <x v="3512"/>
    <n v="5.3"/>
    <n v="72"/>
    <x v="414"/>
    <n v="370"/>
  </r>
  <r>
    <x v="20"/>
    <x v="37"/>
    <x v="4"/>
    <x v="1430"/>
    <n v="-8.6"/>
    <n v="99"/>
    <x v="414"/>
    <n v="352"/>
  </r>
  <r>
    <x v="20"/>
    <x v="37"/>
    <x v="5"/>
    <x v="5496"/>
    <n v="15.3"/>
    <n v="103"/>
    <x v="414"/>
    <n v="431"/>
  </r>
  <r>
    <x v="20"/>
    <x v="37"/>
    <x v="6"/>
    <x v="1796"/>
    <n v="5.2"/>
    <n v="107"/>
    <x v="414"/>
    <n v="459"/>
  </r>
  <r>
    <x v="20"/>
    <x v="37"/>
    <x v="7"/>
    <x v="4097"/>
    <n v="-2.4"/>
    <n v="103"/>
    <x v="414"/>
    <n v="444"/>
  </r>
  <r>
    <x v="20"/>
    <x v="37"/>
    <x v="8"/>
    <x v="5020"/>
    <n v="-12.3"/>
    <n v="75"/>
    <x v="414"/>
    <n v="405"/>
  </r>
  <r>
    <x v="20"/>
    <x v="37"/>
    <x v="9"/>
    <x v="2760"/>
    <n v="1.3"/>
    <n v="97"/>
    <x v="414"/>
    <n v="426"/>
  </r>
  <r>
    <x v="20"/>
    <x v="37"/>
    <x v="10"/>
    <x v="3047"/>
    <n v="6.3"/>
    <n v="137"/>
    <x v="415"/>
    <n v="467"/>
  </r>
  <r>
    <x v="20"/>
    <x v="37"/>
    <x v="11"/>
    <x v="1910"/>
    <n v="-0.7"/>
    <n v="209"/>
    <x v="396"/>
    <n v="485"/>
  </r>
  <r>
    <x v="20"/>
    <x v="38"/>
    <x v="0"/>
    <x v="456"/>
    <n v="0"/>
    <n v="0"/>
    <x v="327"/>
    <n v="0"/>
  </r>
  <r>
    <x v="20"/>
    <x v="38"/>
    <x v="1"/>
    <x v="456"/>
    <n v="0"/>
    <n v="0"/>
    <x v="327"/>
    <n v="0"/>
  </r>
  <r>
    <x v="20"/>
    <x v="38"/>
    <x v="2"/>
    <x v="456"/>
    <n v="0"/>
    <n v="0"/>
    <x v="327"/>
    <n v="0"/>
  </r>
  <r>
    <x v="20"/>
    <x v="38"/>
    <x v="3"/>
    <x v="456"/>
    <n v="0"/>
    <n v="0"/>
    <x v="327"/>
    <n v="0"/>
  </r>
  <r>
    <x v="20"/>
    <x v="38"/>
    <x v="4"/>
    <x v="456"/>
    <n v="0"/>
    <n v="0"/>
    <x v="327"/>
    <n v="0"/>
  </r>
  <r>
    <x v="20"/>
    <x v="38"/>
    <x v="5"/>
    <x v="456"/>
    <n v="0"/>
    <n v="0"/>
    <x v="327"/>
    <n v="0"/>
  </r>
  <r>
    <x v="20"/>
    <x v="38"/>
    <x v="6"/>
    <x v="456"/>
    <n v="0"/>
    <n v="0"/>
    <x v="327"/>
    <n v="0"/>
  </r>
  <r>
    <x v="20"/>
    <x v="38"/>
    <x v="7"/>
    <x v="456"/>
    <n v="0"/>
    <n v="0"/>
    <x v="327"/>
    <n v="0"/>
  </r>
  <r>
    <x v="20"/>
    <x v="38"/>
    <x v="8"/>
    <x v="456"/>
    <n v="0"/>
    <n v="0"/>
    <x v="327"/>
    <n v="0"/>
  </r>
  <r>
    <x v="20"/>
    <x v="38"/>
    <x v="9"/>
    <x v="456"/>
    <n v="0"/>
    <n v="0"/>
    <x v="327"/>
    <n v="0"/>
  </r>
  <r>
    <x v="20"/>
    <x v="38"/>
    <x v="10"/>
    <x v="456"/>
    <n v="0"/>
    <n v="0"/>
    <x v="327"/>
    <n v="0"/>
  </r>
  <r>
    <x v="20"/>
    <x v="38"/>
    <x v="11"/>
    <x v="456"/>
    <n v="0"/>
    <n v="0"/>
    <x v="327"/>
    <n v="0"/>
  </r>
  <r>
    <x v="20"/>
    <x v="39"/>
    <x v="0"/>
    <x v="5685"/>
    <n v="0"/>
    <n v="2179"/>
    <x v="102"/>
    <n v="6067"/>
  </r>
  <r>
    <x v="20"/>
    <x v="39"/>
    <x v="1"/>
    <x v="5686"/>
    <n v="1.1000000000000001"/>
    <n v="2080"/>
    <x v="111"/>
    <n v="6458"/>
  </r>
  <r>
    <x v="20"/>
    <x v="39"/>
    <x v="2"/>
    <x v="2498"/>
    <n v="2.8"/>
    <n v="1884"/>
    <x v="487"/>
    <n v="6828"/>
  </r>
  <r>
    <x v="20"/>
    <x v="39"/>
    <x v="3"/>
    <x v="5687"/>
    <n v="0.8"/>
    <n v="2166"/>
    <x v="498"/>
    <n v="7176"/>
  </r>
  <r>
    <x v="20"/>
    <x v="39"/>
    <x v="4"/>
    <x v="5688"/>
    <n v="-1"/>
    <n v="2159"/>
    <x v="498"/>
    <n v="7486"/>
  </r>
  <r>
    <x v="20"/>
    <x v="39"/>
    <x v="5"/>
    <x v="5689"/>
    <n v="-0.2"/>
    <n v="2368"/>
    <x v="498"/>
    <n v="7834"/>
  </r>
  <r>
    <x v="20"/>
    <x v="39"/>
    <x v="6"/>
    <x v="5690"/>
    <n v="1.4"/>
    <n v="2335"/>
    <x v="28"/>
    <n v="8193"/>
  </r>
  <r>
    <x v="20"/>
    <x v="39"/>
    <x v="7"/>
    <x v="5691"/>
    <n v="-0.8"/>
    <n v="2589"/>
    <x v="28"/>
    <n v="8318"/>
  </r>
  <r>
    <x v="20"/>
    <x v="39"/>
    <x v="8"/>
    <x v="3948"/>
    <n v="1.1000000000000001"/>
    <n v="2932"/>
    <x v="103"/>
    <n v="8572"/>
  </r>
  <r>
    <x v="20"/>
    <x v="39"/>
    <x v="9"/>
    <x v="5692"/>
    <n v="-1"/>
    <n v="2779"/>
    <x v="103"/>
    <n v="8760"/>
  </r>
  <r>
    <x v="20"/>
    <x v="39"/>
    <x v="10"/>
    <x v="5693"/>
    <n v="1.3"/>
    <n v="3354"/>
    <x v="715"/>
    <n v="9241"/>
  </r>
  <r>
    <x v="20"/>
    <x v="39"/>
    <x v="11"/>
    <x v="2719"/>
    <n v="1.5"/>
    <n v="3812"/>
    <x v="28"/>
    <n v="9693"/>
  </r>
  <r>
    <x v="20"/>
    <x v="40"/>
    <x v="0"/>
    <x v="5694"/>
    <n v="0"/>
    <n v="1262"/>
    <x v="397"/>
    <n v="2548"/>
  </r>
  <r>
    <x v="20"/>
    <x v="40"/>
    <x v="1"/>
    <x v="5227"/>
    <n v="-0.4"/>
    <n v="1292"/>
    <x v="397"/>
    <n v="2646"/>
  </r>
  <r>
    <x v="20"/>
    <x v="40"/>
    <x v="2"/>
    <x v="5695"/>
    <n v="-1.6"/>
    <n v="1082"/>
    <x v="397"/>
    <n v="2766"/>
  </r>
  <r>
    <x v="20"/>
    <x v="40"/>
    <x v="3"/>
    <x v="5696"/>
    <n v="0"/>
    <n v="1225"/>
    <x v="397"/>
    <n v="2903"/>
  </r>
  <r>
    <x v="20"/>
    <x v="40"/>
    <x v="4"/>
    <x v="4501"/>
    <n v="1.5"/>
    <n v="1218"/>
    <x v="423"/>
    <n v="3051"/>
  </r>
  <r>
    <x v="20"/>
    <x v="40"/>
    <x v="5"/>
    <x v="4785"/>
    <n v="-0.9"/>
    <n v="1366"/>
    <x v="423"/>
    <n v="3165"/>
  </r>
  <r>
    <x v="20"/>
    <x v="40"/>
    <x v="6"/>
    <x v="5697"/>
    <n v="2.1"/>
    <n v="1514"/>
    <x v="423"/>
    <n v="3350"/>
  </r>
  <r>
    <x v="20"/>
    <x v="40"/>
    <x v="7"/>
    <x v="2001"/>
    <n v="-2.8"/>
    <n v="1508"/>
    <x v="397"/>
    <n v="3288"/>
  </r>
  <r>
    <x v="20"/>
    <x v="40"/>
    <x v="8"/>
    <x v="5698"/>
    <n v="-1.6"/>
    <n v="1553"/>
    <x v="423"/>
    <n v="3263"/>
  </r>
  <r>
    <x v="20"/>
    <x v="40"/>
    <x v="9"/>
    <x v="5699"/>
    <n v="-2.2999999999999998"/>
    <n v="1594"/>
    <x v="423"/>
    <n v="3286"/>
  </r>
  <r>
    <x v="20"/>
    <x v="40"/>
    <x v="10"/>
    <x v="5700"/>
    <n v="4.8"/>
    <n v="1839"/>
    <x v="423"/>
    <n v="3574"/>
  </r>
  <r>
    <x v="20"/>
    <x v="40"/>
    <x v="11"/>
    <x v="5701"/>
    <n v="4"/>
    <n v="2153"/>
    <x v="422"/>
    <n v="3802"/>
  </r>
  <r>
    <x v="20"/>
    <x v="41"/>
    <x v="0"/>
    <x v="4790"/>
    <n v="0"/>
    <n v="917"/>
    <x v="404"/>
    <n v="3519"/>
  </r>
  <r>
    <x v="20"/>
    <x v="41"/>
    <x v="1"/>
    <x v="5702"/>
    <n v="2.2999999999999998"/>
    <n v="788"/>
    <x v="459"/>
    <n v="3812"/>
  </r>
  <r>
    <x v="20"/>
    <x v="41"/>
    <x v="2"/>
    <x v="5703"/>
    <n v="6.3"/>
    <n v="802"/>
    <x v="152"/>
    <n v="4062"/>
  </r>
  <r>
    <x v="20"/>
    <x v="41"/>
    <x v="3"/>
    <x v="5704"/>
    <n v="1.5"/>
    <n v="941"/>
    <x v="401"/>
    <n v="4273"/>
  </r>
  <r>
    <x v="20"/>
    <x v="41"/>
    <x v="4"/>
    <x v="5705"/>
    <n v="-2.8"/>
    <n v="941"/>
    <x v="123"/>
    <n v="4435"/>
  </r>
  <r>
    <x v="20"/>
    <x v="41"/>
    <x v="5"/>
    <x v="5706"/>
    <n v="0.2"/>
    <n v="1002"/>
    <x v="401"/>
    <n v="4669"/>
  </r>
  <r>
    <x v="20"/>
    <x v="41"/>
    <x v="6"/>
    <x v="5707"/>
    <n v="0.9"/>
    <n v="821"/>
    <x v="124"/>
    <n v="4843"/>
  </r>
  <r>
    <x v="20"/>
    <x v="41"/>
    <x v="7"/>
    <x v="2577"/>
    <n v="0.7"/>
    <n v="1081"/>
    <x v="723"/>
    <n v="5030"/>
  </r>
  <r>
    <x v="20"/>
    <x v="41"/>
    <x v="8"/>
    <x v="5708"/>
    <n v="3.1"/>
    <n v="1379"/>
    <x v="130"/>
    <n v="5309"/>
  </r>
  <r>
    <x v="20"/>
    <x v="41"/>
    <x v="9"/>
    <x v="5709"/>
    <n v="-0.2"/>
    <n v="1185"/>
    <x v="130"/>
    <n v="5474"/>
  </r>
  <r>
    <x v="20"/>
    <x v="41"/>
    <x v="10"/>
    <x v="5710"/>
    <n v="-1.1000000000000001"/>
    <n v="1515"/>
    <x v="130"/>
    <n v="5667"/>
  </r>
  <r>
    <x v="20"/>
    <x v="41"/>
    <x v="11"/>
    <x v="5711"/>
    <n v="-0.3"/>
    <n v="1659"/>
    <x v="124"/>
    <n v="58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03308-145A-4927-B08C-A35EAC855E19}" name="Pivottabell1" cacheId="0" applyNumberFormats="0" applyBorderFormats="0" applyFontFormats="0" applyPatternFormats="0" applyAlignmentFormats="0" applyWidthHeightFormats="1" dataCaption="Verdier" updatedVersion="8" minRefreshableVersion="3" useAutoFormatting="1" itemPrintTitles="1" createdVersion="8" indent="0" outline="1" outlineData="1" multipleFieldFilters="0">
  <location ref="A3:S19" firstHeaderRow="1" firstDataRow="4" firstDataCol="1"/>
  <pivotFields count="8">
    <pivotField axis="axisCol" showAll="0">
      <items count="22">
        <item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6"/>
        <item h="1" x="17"/>
        <item h="1" x="18"/>
        <item h="1" x="19"/>
        <item h="1" x="20"/>
        <item h="1" x="15"/>
        <item t="default"/>
      </items>
    </pivotField>
    <pivotField axis="axisCol" multipleItemSelectionAllowed="1" showAll="0">
      <items count="43">
        <item h="1" x="13"/>
        <item h="1" x="8"/>
        <item h="1" x="39"/>
        <item h="1" x="12"/>
        <item h="1" x="14"/>
        <item h="1" x="15"/>
        <item h="1" x="17"/>
        <item h="1" x="18"/>
        <item h="1" x="9"/>
        <item h="1" x="6"/>
        <item h="1" x="10"/>
        <item h="1" x="11"/>
        <item h="1" x="5"/>
        <item h="1" x="16"/>
        <item h="1" x="41"/>
        <item h="1" x="40"/>
        <item h="1" x="3"/>
        <item h="1" x="31"/>
        <item h="1" x="21"/>
        <item x="19"/>
        <item h="1" x="32"/>
        <item h="1" x="38"/>
        <item h="1" x="29"/>
        <item h="1" x="2"/>
        <item h="1" x="33"/>
        <item h="1" x="36"/>
        <item h="1" x="7"/>
        <item h="1" x="28"/>
        <item h="1" x="1"/>
        <item h="1" x="37"/>
        <item h="1" x="34"/>
        <item h="1" x="30"/>
        <item h="1" x="27"/>
        <item h="1" x="26"/>
        <item h="1" x="23"/>
        <item x="0"/>
        <item h="1" x="25"/>
        <item h="1" x="35"/>
        <item h="1" x="24"/>
        <item x="4"/>
        <item h="1" x="20"/>
        <item h="1" x="22"/>
        <item t="default"/>
      </items>
    </pivotField>
    <pivotField axis="axisRow" multipleItemSelectionAllowed="1"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5713">
        <item x="4454"/>
        <item x="5165"/>
        <item x="4453"/>
        <item x="4447"/>
        <item x="4701"/>
        <item x="4446"/>
        <item x="4452"/>
        <item x="3070"/>
        <item x="5291"/>
        <item x="2383"/>
        <item x="526"/>
        <item x="5644"/>
        <item x="456"/>
        <item x="2199"/>
        <item x="5645"/>
        <item x="2711"/>
        <item x="525"/>
        <item x="2712"/>
        <item x="519"/>
        <item x="1436"/>
        <item x="520"/>
        <item x="2713"/>
        <item x="521"/>
        <item x="5488"/>
        <item x="2384"/>
        <item x="522"/>
        <item x="1770"/>
        <item x="1771"/>
        <item x="1401"/>
        <item x="1328"/>
        <item x="1326"/>
        <item x="523"/>
        <item x="524"/>
        <item x="1330"/>
        <item x="1032"/>
        <item x="1329"/>
        <item x="1327"/>
        <item x="1331"/>
        <item x="1333"/>
        <item x="2710"/>
        <item x="712"/>
        <item x="4450"/>
        <item x="1769"/>
        <item x="713"/>
        <item x="2437"/>
        <item x="1332"/>
        <item x="3480"/>
        <item x="716"/>
        <item x="711"/>
        <item x="3013"/>
        <item x="714"/>
        <item x="717"/>
        <item x="718"/>
        <item x="715"/>
        <item x="2381"/>
        <item x="2436"/>
        <item x="719"/>
        <item x="2385"/>
        <item x="2738"/>
        <item x="3481"/>
        <item x="4448"/>
        <item x="3072"/>
        <item x="4449"/>
        <item x="2382"/>
        <item x="720"/>
        <item x="1787"/>
        <item x="3030"/>
        <item x="1395"/>
        <item x="3031"/>
        <item x="3029"/>
        <item x="4108"/>
        <item x="3012"/>
        <item x="2735"/>
        <item x="2434"/>
        <item x="5290"/>
        <item x="1399"/>
        <item x="1400"/>
        <item x="2435"/>
        <item x="2736"/>
        <item x="617"/>
        <item x="5491"/>
        <item x="2737"/>
        <item x="2130"/>
        <item x="2734"/>
        <item x="1396"/>
        <item x="3301"/>
        <item x="3300"/>
        <item x="3299"/>
        <item x="1785"/>
        <item x="1826"/>
        <item x="1451"/>
        <item x="1455"/>
        <item x="1398"/>
        <item x="619"/>
        <item x="1388"/>
        <item x="1389"/>
        <item x="1783"/>
        <item x="1362"/>
        <item x="5492"/>
        <item x="1784"/>
        <item x="1390"/>
        <item x="614"/>
        <item x="1786"/>
        <item x="1454"/>
        <item x="1782"/>
        <item x="2421"/>
        <item x="2084"/>
        <item x="1452"/>
        <item x="1453"/>
        <item x="1794"/>
        <item x="1402"/>
        <item x="1827"/>
        <item x="635"/>
        <item x="1394"/>
        <item x="2085"/>
        <item x="4947"/>
        <item x="1829"/>
        <item x="620"/>
        <item x="2117"/>
        <item x="616"/>
        <item x="618"/>
        <item x="1738"/>
        <item x="1391"/>
        <item x="633"/>
        <item x="1828"/>
        <item x="612"/>
        <item x="518"/>
        <item x="615"/>
        <item x="613"/>
        <item x="2409"/>
        <item x="1840"/>
        <item x="1830"/>
        <item x="634"/>
        <item x="2406"/>
        <item x="3321"/>
        <item x="2422"/>
        <item x="639"/>
        <item x="2086"/>
        <item x="1393"/>
        <item x="646"/>
        <item x="3071"/>
        <item x="2423"/>
        <item x="637"/>
        <item x="611"/>
        <item x="1361"/>
        <item x="3496"/>
        <item x="647"/>
        <item x="644"/>
        <item x="586"/>
        <item x="2116"/>
        <item x="1357"/>
        <item x="645"/>
        <item x="638"/>
        <item x="2408"/>
        <item x="3322"/>
        <item x="636"/>
        <item x="3370"/>
        <item x="4517"/>
        <item x="4473"/>
        <item x="648"/>
        <item x="3011"/>
        <item x="643"/>
        <item x="1426"/>
        <item x="649"/>
        <item x="4451"/>
        <item x="585"/>
        <item x="1836"/>
        <item x="3371"/>
        <item x="3369"/>
        <item x="1739"/>
        <item x="1834"/>
        <item x="1392"/>
        <item x="1835"/>
        <item x="3034"/>
        <item x="650"/>
        <item x="3495"/>
        <item x="5315"/>
        <item x="1397"/>
        <item x="3289"/>
        <item x="5197"/>
        <item x="1839"/>
        <item x="5306"/>
        <item x="1807"/>
        <item x="3303"/>
        <item x="2115"/>
        <item x="1837"/>
        <item x="5012"/>
        <item x="2378"/>
        <item x="3534"/>
        <item x="1831"/>
        <item x="2407"/>
        <item x="2405"/>
        <item x="1795"/>
        <item x="3033"/>
        <item x="2747"/>
        <item x="4472"/>
        <item x="1833"/>
        <item x="1825"/>
        <item x="3035"/>
        <item x="1838"/>
        <item x="582"/>
        <item x="3535"/>
        <item x="583"/>
        <item x="1068"/>
        <item x="584"/>
        <item x="581"/>
        <item x="580"/>
        <item x="3304"/>
        <item x="1740"/>
        <item x="4890"/>
        <item x="4471"/>
        <item x="5493"/>
        <item x="1832"/>
        <item x="1437"/>
        <item x="1793"/>
        <item x="3032"/>
        <item x="554"/>
        <item x="2380"/>
        <item x="4981"/>
        <item x="5154"/>
        <item x="651"/>
        <item x="3127"/>
        <item x="1789"/>
        <item x="999"/>
        <item x="1439"/>
        <item x="579"/>
        <item x="1841"/>
        <item x="5489"/>
        <item x="2156"/>
        <item x="552"/>
        <item x="2791"/>
        <item x="641"/>
        <item x="4444"/>
        <item x="3124"/>
        <item x="3129"/>
        <item x="3538"/>
        <item x="1808"/>
        <item x="2790"/>
        <item x="5490"/>
        <item x="578"/>
        <item x="3290"/>
        <item x="2746"/>
        <item x="577"/>
        <item x="3291"/>
        <item x="610"/>
        <item x="3128"/>
        <item x="1741"/>
        <item x="3537"/>
        <item x="3302"/>
        <item x="4163"/>
        <item x="2209"/>
        <item x="1806"/>
        <item x="4445"/>
        <item x="576"/>
        <item x="3536"/>
        <item x="3307"/>
        <item x="1742"/>
        <item x="1842"/>
        <item x="2211"/>
        <item x="1805"/>
        <item x="640"/>
        <item x="553"/>
        <item x="1809"/>
        <item x="3539"/>
        <item x="3809"/>
        <item x="2781"/>
        <item x="1810"/>
        <item x="561"/>
        <item x="994"/>
        <item x="2155"/>
        <item x="555"/>
        <item x="2210"/>
        <item x="4161"/>
        <item x="1356"/>
        <item x="3591"/>
        <item x="3328"/>
        <item x="1791"/>
        <item x="559"/>
        <item x="1000"/>
        <item x="2426"/>
        <item x="3540"/>
        <item x="3305"/>
        <item x="1792"/>
        <item x="1811"/>
        <item x="2792"/>
        <item x="3126"/>
        <item x="2379"/>
        <item x="2701"/>
        <item x="1788"/>
        <item x="560"/>
        <item x="4160"/>
        <item x="642"/>
        <item x="1843"/>
        <item x="562"/>
        <item x="1790"/>
        <item x="2425"/>
        <item x="3263"/>
        <item x="575"/>
        <item x="2789"/>
        <item x="558"/>
        <item x="3590"/>
        <item x="995"/>
        <item x="3125"/>
        <item x="993"/>
        <item x="653"/>
        <item x="2785"/>
        <item x="1743"/>
        <item x="2427"/>
        <item x="4162"/>
        <item x="1901"/>
        <item x="4637"/>
        <item x="2702"/>
        <item x="2788"/>
        <item x="2154"/>
        <item x="997"/>
        <item x="3810"/>
        <item x="1798"/>
        <item x="1813"/>
        <item x="1744"/>
        <item x="1812"/>
        <item x="3329"/>
        <item x="556"/>
        <item x="1844"/>
        <item x="1457"/>
        <item x="557"/>
        <item x="1360"/>
        <item x="3818"/>
        <item x="1460"/>
        <item x="2428"/>
        <item x="2786"/>
        <item x="1058"/>
        <item x="1898"/>
        <item x="2793"/>
        <item x="1057"/>
        <item x="1906"/>
        <item x="3306"/>
        <item x="1902"/>
        <item x="1905"/>
        <item x="3264"/>
        <item x="2784"/>
        <item x="2703"/>
        <item x="998"/>
        <item x="2153"/>
        <item x="1056"/>
        <item x="3028"/>
        <item x="2157"/>
        <item x="4157"/>
        <item x="654"/>
        <item x="2782"/>
        <item x="3508"/>
        <item x="2783"/>
        <item x="3275"/>
        <item x="3819"/>
        <item x="3308"/>
        <item x="1904"/>
        <item x="2787"/>
        <item x="4158"/>
        <item x="1054"/>
        <item x="3295"/>
        <item x="3811"/>
        <item x="1055"/>
        <item x="3320"/>
        <item x="3067"/>
        <item x="551"/>
        <item x="2707"/>
        <item x="3475"/>
        <item x="1797"/>
        <item x="3293"/>
        <item x="3265"/>
        <item x="1053"/>
        <item x="3476"/>
        <item x="3267"/>
        <item x="1903"/>
        <item x="1438"/>
        <item x="1459"/>
        <item x="3276"/>
        <item x="1461"/>
        <item x="1799"/>
        <item x="2778"/>
        <item x="3069"/>
        <item x="3268"/>
        <item x="3330"/>
        <item x="5461"/>
        <item x="3027"/>
        <item x="2708"/>
        <item x="3266"/>
        <item x="1745"/>
        <item x="1900"/>
        <item x="3294"/>
        <item x="4631"/>
        <item x="3509"/>
        <item x="3581"/>
        <item x="1440"/>
        <item x="5462"/>
        <item x="2122"/>
        <item x="5471"/>
        <item x="2461"/>
        <item x="655"/>
        <item x="1899"/>
        <item x="4159"/>
        <item x="3580"/>
        <item x="2709"/>
        <item x="2705"/>
        <item x="4480"/>
        <item x="4479"/>
        <item x="2464"/>
        <item x="4666"/>
        <item x="3331"/>
        <item x="5661"/>
        <item x="2704"/>
        <item x="3059"/>
        <item x="2466"/>
        <item x="2123"/>
        <item x="1853"/>
        <item x="656"/>
        <item x="3477"/>
        <item x="4944"/>
        <item x="2765"/>
        <item x="3332"/>
        <item x="2463"/>
        <item x="3026"/>
        <item x="2152"/>
        <item x="1009"/>
        <item x="4982"/>
        <item x="738"/>
        <item x="2764"/>
        <item x="737"/>
        <item x="996"/>
        <item x="2125"/>
        <item x="3068"/>
        <item x="2706"/>
        <item x="2467"/>
        <item x="3309"/>
        <item x="1429"/>
        <item x="732"/>
        <item x="2460"/>
        <item x="1059"/>
        <item x="1007"/>
        <item x="1458"/>
        <item x="3292"/>
        <item x="740"/>
        <item x="1801"/>
        <item x="5667"/>
        <item x="2529"/>
        <item x="5316"/>
        <item x="4718"/>
        <item x="657"/>
        <item x="2126"/>
        <item x="3296"/>
        <item x="1427"/>
        <item x="3554"/>
        <item x="5666"/>
        <item x="3478"/>
        <item x="3510"/>
        <item x="2462"/>
        <item x="4491"/>
        <item x="735"/>
        <item x="3319"/>
        <item x="1854"/>
        <item x="3817"/>
        <item x="2844"/>
        <item x="3057"/>
        <item x="1363"/>
        <item x="4665"/>
        <item x="1006"/>
        <item x="736"/>
        <item x="2119"/>
        <item x="2842"/>
        <item x="3533"/>
        <item x="734"/>
        <item x="3288"/>
        <item x="1008"/>
        <item x="1462"/>
        <item x="2740"/>
        <item x="4971"/>
        <item x="2149"/>
        <item x="4945"/>
        <item x="5662"/>
        <item x="2780"/>
        <item x="659"/>
        <item x="743"/>
        <item x="2121"/>
        <item x="3852"/>
        <item x="3531"/>
        <item x="2414"/>
        <item x="2465"/>
        <item x="3005"/>
        <item x="1800"/>
        <item x="5287"/>
        <item x="2743"/>
        <item x="1010"/>
        <item x="5472"/>
        <item x="1428"/>
        <item x="2763"/>
        <item x="3271"/>
        <item x="2120"/>
        <item x="1430"/>
        <item x="4639"/>
        <item x="2756"/>
        <item x="742"/>
        <item x="1802"/>
        <item x="5167"/>
        <item x="1073"/>
        <item x="2169"/>
        <item x="3820"/>
        <item x="2843"/>
        <item x="741"/>
        <item x="2766"/>
        <item x="2742"/>
        <item x="2745"/>
        <item x="3355"/>
        <item x="2124"/>
        <item x="2168"/>
        <item x="2129"/>
        <item x="3479"/>
        <item x="1856"/>
        <item x="2118"/>
        <item x="652"/>
        <item x="3578"/>
        <item x="3058"/>
        <item x="1358"/>
        <item x="3298"/>
        <item x="1122"/>
        <item x="2841"/>
        <item x="660"/>
        <item x="3001"/>
        <item x="3004"/>
        <item x="3372"/>
        <item x="3512"/>
        <item x="1005"/>
        <item x="3006"/>
        <item x="4492"/>
        <item x="4518"/>
        <item x="3514"/>
        <item x="1857"/>
        <item x="5641"/>
        <item x="3541"/>
        <item x="4630"/>
        <item x="2695"/>
        <item x="2415"/>
        <item x="3400"/>
        <item x="5326"/>
        <item x="739"/>
        <item x="3297"/>
        <item x="1804"/>
        <item x="733"/>
        <item x="2744"/>
        <item x="1004"/>
        <item x="4572"/>
        <item x="2739"/>
        <item x="3511"/>
        <item x="4476"/>
        <item x="929"/>
        <item x="658"/>
        <item x="3056"/>
        <item x="2127"/>
        <item x="2762"/>
        <item x="4973"/>
        <item x="2757"/>
        <item x="2779"/>
        <item x="2128"/>
        <item x="2170"/>
        <item x="5663"/>
        <item x="1803"/>
        <item x="3010"/>
        <item x="4885"/>
        <item x="661"/>
        <item x="2424"/>
        <item x="2150"/>
        <item x="3373"/>
        <item x="4477"/>
        <item x="4524"/>
        <item x="3317"/>
        <item x="4667"/>
        <item x="3543"/>
        <item x="1463"/>
        <item x="5168"/>
        <item x="942"/>
        <item x="3007"/>
        <item x="5633"/>
        <item x="5634"/>
        <item x="5496"/>
        <item x="5020"/>
        <item x="1003"/>
        <item x="5668"/>
        <item x="2741"/>
        <item x="4171"/>
        <item x="3008"/>
        <item x="3049"/>
        <item x="3821"/>
        <item x="5164"/>
        <item x="3003"/>
        <item x="3354"/>
        <item x="1002"/>
        <item x="5198"/>
        <item x="2171"/>
        <item x="3093"/>
        <item x="4544"/>
        <item x="2692"/>
        <item x="3374"/>
        <item x="5635"/>
        <item x="5021"/>
        <item x="4640"/>
        <item x="4969"/>
        <item x="4719"/>
        <item x="5289"/>
        <item x="4638"/>
        <item x="3090"/>
        <item x="2759"/>
        <item x="662"/>
        <item x="2135"/>
        <item x="3577"/>
        <item x="3002"/>
        <item x="2132"/>
        <item x="2694"/>
        <item x="3009"/>
        <item x="2760"/>
        <item x="3513"/>
        <item x="1001"/>
        <item x="5237"/>
        <item x="5473"/>
        <item x="3503"/>
        <item x="2700"/>
        <item x="3401"/>
        <item x="2100"/>
        <item x="1796"/>
        <item x="2758"/>
        <item x="5173"/>
        <item x="4097"/>
        <item x="3403"/>
        <item x="2468"/>
        <item x="4972"/>
        <item x="1074"/>
        <item x="1124"/>
        <item x="4525"/>
        <item x="1907"/>
        <item x="3094"/>
        <item x="3272"/>
        <item x="3402"/>
        <item x="3544"/>
        <item x="3092"/>
        <item x="5199"/>
        <item x="3000"/>
        <item x="1858"/>
        <item x="2131"/>
        <item x="3358"/>
        <item x="5201"/>
        <item x="1816"/>
        <item x="1817"/>
        <item x="3429"/>
        <item x="1425"/>
        <item x="4545"/>
        <item x="3073"/>
        <item x="2469"/>
        <item x="2134"/>
        <item x="2133"/>
        <item x="1908"/>
        <item x="3428"/>
        <item x="1909"/>
        <item x="2693"/>
        <item x="4098"/>
        <item x="2108"/>
        <item x="3047"/>
        <item x="3273"/>
        <item x="1821"/>
        <item x="2109"/>
        <item x="3353"/>
        <item x="3131"/>
        <item x="3579"/>
        <item x="4493"/>
        <item x="5206"/>
        <item x="2110"/>
        <item x="3812"/>
        <item x="3274"/>
        <item x="1029"/>
        <item x="2696"/>
        <item x="3927"/>
        <item x="4709"/>
        <item x="1031"/>
        <item x="5288"/>
        <item x="4481"/>
        <item x="3493"/>
        <item x="1030"/>
        <item x="4269"/>
        <item x="3430"/>
        <item x="2794"/>
        <item x="1464"/>
        <item x="2172"/>
        <item x="1814"/>
        <item x="3555"/>
        <item x="1910"/>
        <item x="1911"/>
        <item x="1075"/>
        <item x="4573"/>
        <item x="3827"/>
        <item x="5307"/>
        <item x="1431"/>
        <item x="3130"/>
        <item x="1859"/>
        <item x="1432"/>
        <item x="1855"/>
        <item x="2146"/>
        <item x="4720"/>
        <item x="3132"/>
        <item x="1069"/>
        <item x="677"/>
        <item x="3376"/>
        <item x="3375"/>
        <item x="4172"/>
        <item x="678"/>
        <item x="4970"/>
        <item x="3813"/>
        <item x="5212"/>
        <item x="3928"/>
        <item x="676"/>
        <item x="2416"/>
        <item x="3926"/>
        <item x="4991"/>
        <item x="5160"/>
        <item x="1070"/>
        <item x="2147"/>
        <item x="3556"/>
        <item x="943"/>
        <item x="3814"/>
        <item x="2098"/>
        <item x="4267"/>
        <item x="3542"/>
        <item x="4546"/>
        <item x="4952"/>
        <item x="3270"/>
        <item x="1815"/>
        <item x="1456"/>
        <item x="4574"/>
        <item x="5327"/>
        <item x="3318"/>
        <item x="4519"/>
        <item x="3356"/>
        <item x="1818"/>
        <item x="3558"/>
        <item x="1912"/>
        <item x="3532"/>
        <item x="2173"/>
        <item x="744"/>
        <item x="745"/>
        <item x="5202"/>
        <item x="3498"/>
        <item x="2101"/>
        <item x="5310"/>
        <item x="1819"/>
        <item x="4992"/>
        <item x="1820"/>
        <item x="4478"/>
        <item x="2486"/>
        <item x="2699"/>
        <item x="3853"/>
        <item x="3557"/>
        <item x="5317"/>
        <item x="565"/>
        <item x="1071"/>
        <item x="2274"/>
        <item x="1025"/>
        <item x="2698"/>
        <item x="746"/>
        <item x="1076"/>
        <item x="2470"/>
        <item x="4894"/>
        <item x="3074"/>
        <item x="1822"/>
        <item x="2797"/>
        <item x="1412"/>
        <item x="2419"/>
        <item x="5213"/>
        <item x="1023"/>
        <item x="3091"/>
        <item x="4268"/>
        <item x="3815"/>
        <item x="3357"/>
        <item x="3494"/>
        <item x="2145"/>
        <item x="3500"/>
        <item x="2174"/>
        <item x="5200"/>
        <item x="5658"/>
        <item x="3378"/>
        <item x="2417"/>
        <item x="2485"/>
        <item x="2412"/>
        <item x="3385"/>
        <item x="992"/>
        <item x="1072"/>
        <item x="680"/>
        <item x="3359"/>
        <item x="3497"/>
        <item x="679"/>
        <item x="3816"/>
        <item x="5311"/>
        <item x="4526"/>
        <item x="3377"/>
        <item x="2795"/>
        <item x="2825"/>
        <item x="4494"/>
        <item x="1913"/>
        <item x="1077"/>
        <item x="923"/>
        <item x="1823"/>
        <item x="1824"/>
        <item x="927"/>
        <item x="3095"/>
        <item x="2099"/>
        <item x="4721"/>
        <item x="1028"/>
        <item x="1860"/>
        <item x="2418"/>
        <item x="1052"/>
        <item x="3146"/>
        <item x="920"/>
        <item x="3499"/>
        <item x="1861"/>
        <item x="3050"/>
        <item x="2796"/>
        <item x="2697"/>
        <item x="1435"/>
        <item x="3431"/>
        <item x="3055"/>
        <item x="2273"/>
        <item x="1862"/>
        <item x="2471"/>
        <item x="5216"/>
        <item x="675"/>
        <item x="4645"/>
        <item x="4173"/>
        <item x="1353"/>
        <item x="2175"/>
        <item x="3854"/>
        <item x="4710"/>
        <item x="1046"/>
        <item x="2112"/>
        <item x="3748"/>
        <item x="747"/>
        <item x="3432"/>
        <item x="3395"/>
        <item x="4744"/>
        <item x="2473"/>
        <item x="3386"/>
        <item x="2472"/>
        <item x="2798"/>
        <item x="922"/>
        <item x="4520"/>
        <item x="3592"/>
        <item x="945"/>
        <item x="506"/>
        <item x="1123"/>
        <item x="4538"/>
        <item x="1045"/>
        <item x="3593"/>
        <item x="3384"/>
        <item x="2111"/>
        <item x="3501"/>
        <item x="4530"/>
        <item x="2151"/>
        <item x="3052"/>
        <item x="3396"/>
        <item x="1138"/>
        <item x="5277"/>
        <item x="3048"/>
        <item x="2371"/>
        <item x="4620"/>
        <item x="509"/>
        <item x="1024"/>
        <item x="510"/>
        <item x="4722"/>
        <item x="1410"/>
        <item x="1021"/>
        <item x="4522"/>
        <item x="2102"/>
        <item x="4680"/>
        <item x="919"/>
        <item x="2104"/>
        <item x="5279"/>
        <item x="3076"/>
        <item x="2148"/>
        <item x="4621"/>
        <item x="748"/>
        <item x="3404"/>
        <item x="1079"/>
        <item x="3504"/>
        <item x="2413"/>
        <item x="5172"/>
        <item x="2276"/>
        <item x="681"/>
        <item x="1411"/>
        <item x="1137"/>
        <item x="1354"/>
        <item x="4993"/>
        <item x="1022"/>
        <item x="4432"/>
        <item x="3823"/>
        <item x="4539"/>
        <item x="683"/>
        <item x="5278"/>
        <item x="2105"/>
        <item x="921"/>
        <item x="4174"/>
        <item x="1343"/>
        <item x="990"/>
        <item x="4677"/>
        <item x="4950"/>
        <item x="2845"/>
        <item x="2411"/>
        <item x="2399"/>
        <item x="5494"/>
        <item x="3387"/>
        <item x="2398"/>
        <item x="5207"/>
        <item x="1849"/>
        <item x="1434"/>
        <item x="505"/>
        <item x="4521"/>
        <item x="1409"/>
        <item x="3075"/>
        <item x="1465"/>
        <item x="1359"/>
        <item x="2401"/>
        <item x="5549"/>
        <item x="3051"/>
        <item x="5146"/>
        <item x="5147"/>
        <item x="4674"/>
        <item x="508"/>
        <item x="2176"/>
        <item x="4641"/>
        <item x="5162"/>
        <item x="1915"/>
        <item x="749"/>
        <item x="4682"/>
        <item x="3147"/>
        <item x="991"/>
        <item x="4433"/>
        <item x="3148"/>
        <item x="5166"/>
        <item x="2400"/>
        <item x="3133"/>
        <item x="924"/>
        <item x="1026"/>
        <item x="2107"/>
        <item x="1121"/>
        <item x="2113"/>
        <item x="4435"/>
        <item x="3520"/>
        <item x="944"/>
        <item x="4708"/>
        <item x="3388"/>
        <item x="4178"/>
        <item x="2420"/>
        <item x="1051"/>
        <item x="2215"/>
        <item x="1845"/>
        <item x="507"/>
        <item x="1914"/>
        <item x="3822"/>
        <item x="1080"/>
        <item x="3315"/>
        <item x="5308"/>
        <item x="2799"/>
        <item x="4681"/>
        <item x="1773"/>
        <item x="605"/>
        <item x="4523"/>
        <item x="3077"/>
        <item x="2410"/>
        <item x="1974"/>
        <item x="3398"/>
        <item x="4761"/>
        <item x="4676"/>
        <item x="4540"/>
        <item x="1975"/>
        <item x="4760"/>
        <item x="2114"/>
        <item x="566"/>
        <item x="2830"/>
        <item x="515"/>
        <item x="5203"/>
        <item x="2487"/>
        <item x="4951"/>
        <item x="2277"/>
        <item x="3054"/>
        <item x="3825"/>
        <item x="2846"/>
        <item x="5151"/>
        <item x="3397"/>
        <item x="4763"/>
        <item x="4438"/>
        <item x="4532"/>
        <item x="5214"/>
        <item x="750"/>
        <item x="5204"/>
        <item x="4434"/>
        <item x="2376"/>
        <item x="3749"/>
        <item x="5205"/>
        <item x="2278"/>
        <item x="1976"/>
        <item x="2490"/>
        <item x="601"/>
        <item x="1485"/>
        <item x="3750"/>
        <item x="1027"/>
        <item x="4939"/>
        <item x="2213"/>
        <item x="1774"/>
        <item x="2106"/>
        <item x="3361"/>
        <item x="682"/>
        <item x="3362"/>
        <item x="4679"/>
        <item x="2243"/>
        <item x="1115"/>
        <item x="2489"/>
        <item x="511"/>
        <item x="2370"/>
        <item x="1916"/>
        <item x="2404"/>
        <item x="685"/>
        <item x="2492"/>
        <item x="2402"/>
        <item x="2216"/>
        <item x="3502"/>
        <item x="3594"/>
        <item x="4175"/>
        <item x="5161"/>
        <item x="3745"/>
        <item x="2403"/>
        <item x="2214"/>
        <item x="607"/>
        <item x="3135"/>
        <item x="2244"/>
        <item x="2372"/>
        <item x="3316"/>
        <item x="3595"/>
        <item x="3053"/>
        <item x="5171"/>
        <item x="3824"/>
        <item x="2103"/>
        <item x="4678"/>
        <item x="4531"/>
        <item x="2241"/>
        <item x="1407"/>
        <item x="1917"/>
        <item x="2212"/>
        <item x="5163"/>
        <item x="3389"/>
        <item x="4622"/>
        <item x="1433"/>
        <item x="2801"/>
        <item x="2369"/>
        <item x="1977"/>
        <item x="684"/>
        <item x="1775"/>
        <item x="3150"/>
        <item x="3134"/>
        <item x="3379"/>
        <item x="4541"/>
        <item x="2275"/>
        <item x="4764"/>
        <item x="604"/>
        <item x="5628"/>
        <item x="3173"/>
        <item x="606"/>
        <item x="1757"/>
        <item x="1978"/>
        <item x="1941"/>
        <item x="1408"/>
        <item x="5152"/>
        <item x="5170"/>
        <item x="5483"/>
        <item x="3875"/>
        <item x="5584"/>
        <item x="2491"/>
        <item x="2800"/>
        <item x="5217"/>
        <item x="1942"/>
        <item x="3399"/>
        <item x="2374"/>
        <item x="3596"/>
        <item x="954"/>
        <item x="2373"/>
        <item x="2488"/>
        <item x="4516"/>
        <item x="4940"/>
        <item x="587"/>
        <item x="5636"/>
        <item x="603"/>
        <item x="602"/>
        <item x="1355"/>
        <item x="1466"/>
        <item x="3597"/>
        <item x="5642"/>
        <item x="1776"/>
        <item x="2265"/>
        <item x="2217"/>
        <item x="925"/>
        <item x="4711"/>
        <item x="926"/>
        <item x="3149"/>
        <item x="753"/>
        <item x="3141"/>
        <item x="2375"/>
        <item x="1014"/>
        <item x="4542"/>
        <item x="1777"/>
        <item x="3174"/>
        <item x="5463"/>
        <item x="4980"/>
        <item x="3829"/>
        <item x="4470"/>
        <item x="3136"/>
        <item x="3363"/>
        <item x="2429"/>
        <item x="2847"/>
        <item x="1943"/>
        <item x="4632"/>
        <item x="1405"/>
        <item x="1047"/>
        <item x="1063"/>
        <item x="3116"/>
        <item x="3172"/>
        <item x="1406"/>
        <item x="5218"/>
        <item x="3151"/>
        <item x="4702"/>
        <item x="5153"/>
        <item x="1404"/>
        <item x="1979"/>
        <item x="752"/>
        <item x="2242"/>
        <item x="1062"/>
        <item x="2279"/>
        <item x="3212"/>
        <item x="3598"/>
        <item x="5148"/>
        <item x="3381"/>
        <item x="2432"/>
        <item x="563"/>
        <item x="686"/>
        <item x="3741"/>
        <item x="4675"/>
        <item x="5516"/>
        <item x="3744"/>
        <item x="4475"/>
        <item x="4217"/>
        <item x="1486"/>
        <item x="1078"/>
        <item x="2431"/>
        <item x="5215"/>
        <item x="1918"/>
        <item x="751"/>
        <item x="2282"/>
        <item x="4642"/>
        <item x="4842"/>
        <item x="4707"/>
        <item x="2218"/>
        <item x="1924"/>
        <item x="1772"/>
        <item x="5530"/>
        <item x="512"/>
        <item x="600"/>
        <item x="3326"/>
        <item x="3874"/>
        <item x="3117"/>
        <item x="2430"/>
        <item x="513"/>
        <item x="564"/>
        <item x="2850"/>
        <item x="1081"/>
        <item x="2266"/>
        <item x="2848"/>
        <item x="4893"/>
        <item x="4941"/>
        <item x="4633"/>
        <item x="2268"/>
        <item x="4948"/>
        <item x="3213"/>
        <item x="2317"/>
        <item x="4474"/>
        <item x="1926"/>
        <item x="1925"/>
        <item x="1919"/>
        <item x="1060"/>
        <item x="2849"/>
        <item x="2267"/>
        <item x="4706"/>
        <item x="1448"/>
        <item x="2944"/>
        <item x="4543"/>
        <item x="989"/>
        <item x="5314"/>
        <item x="3360"/>
        <item x="3367"/>
        <item x="2316"/>
        <item x="2377"/>
        <item x="754"/>
        <item x="4179"/>
        <item x="608"/>
        <item x="1778"/>
        <item x="1015"/>
        <item x="3380"/>
        <item x="3152"/>
        <item x="3681"/>
        <item x="1848"/>
        <item x="1921"/>
        <item x="1963"/>
        <item x="5484"/>
        <item x="5301"/>
        <item x="4943"/>
        <item x="2318"/>
        <item x="4200"/>
        <item x="1847"/>
        <item x="1350"/>
        <item x="3743"/>
        <item x="1964"/>
        <item x="3364"/>
        <item x="1965"/>
        <item x="3062"/>
        <item x="2493"/>
        <item x="2245"/>
        <item x="1761"/>
        <item x="1846"/>
        <item x="1927"/>
        <item x="2246"/>
        <item x="514"/>
        <item x="2315"/>
        <item x="5313"/>
        <item x="3115"/>
        <item x="4176"/>
        <item x="2945"/>
        <item x="4765"/>
        <item x="2136"/>
        <item x="2531"/>
        <item x="1779"/>
        <item x="1966"/>
        <item x="1348"/>
        <item x="1920"/>
        <item x="4705"/>
        <item x="928"/>
        <item x="1981"/>
        <item x="2280"/>
        <item x="4527"/>
        <item x="3120"/>
        <item x="5176"/>
        <item x="4942"/>
        <item x="3153"/>
        <item x="1888"/>
        <item x="2219"/>
        <item x="5660"/>
        <item x="2530"/>
        <item x="3139"/>
        <item x="1887"/>
        <item x="4468"/>
        <item x="3324"/>
        <item x="3215"/>
        <item x="4177"/>
        <item x="3269"/>
        <item x="2494"/>
        <item x="2828"/>
        <item x="3214"/>
        <item x="670"/>
        <item x="4762"/>
        <item x="1442"/>
        <item x="4528"/>
        <item x="755"/>
        <item x="5647"/>
        <item x="5646"/>
        <item x="5643"/>
        <item x="1928"/>
        <item x="1352"/>
        <item x="5550"/>
        <item x="5309"/>
        <item x="1344"/>
        <item x="3175"/>
        <item x="5177"/>
        <item x="1487"/>
        <item x="3118"/>
        <item x="4747"/>
        <item x="1923"/>
        <item x="2319"/>
        <item x="1944"/>
        <item x="3140"/>
        <item x="1759"/>
        <item x="2433"/>
        <item x="5531"/>
        <item x="3137"/>
        <item x="3176"/>
        <item x="569"/>
        <item x="2537"/>
        <item x="5169"/>
        <item x="1980"/>
        <item x="3119"/>
        <item x="4949"/>
        <item x="5542"/>
        <item x="671"/>
        <item x="609"/>
        <item x="1012"/>
        <item x="1780"/>
        <item x="1114"/>
        <item x="3311"/>
        <item x="3216"/>
        <item x="3177"/>
        <item x="1922"/>
        <item x="516"/>
        <item x="5522"/>
        <item x="2536"/>
        <item x="3366"/>
        <item x="3121"/>
        <item x="1945"/>
        <item x="2201"/>
        <item x="1044"/>
        <item x="1351"/>
        <item x="2247"/>
        <item x="861"/>
        <item x="3742"/>
        <item x="1139"/>
        <item x="4529"/>
        <item x="3599"/>
        <item x="2827"/>
        <item x="862"/>
        <item x="3061"/>
        <item x="4437"/>
        <item x="3876"/>
        <item x="592"/>
        <item x="1967"/>
        <item x="1947"/>
        <item x="4671"/>
        <item x="5485"/>
        <item x="3154"/>
        <item x="1946"/>
        <item x="863"/>
        <item x="4636"/>
        <item x="1116"/>
        <item x="5523"/>
        <item x="3751"/>
        <item x="4685"/>
        <item x="2248"/>
        <item x="2320"/>
        <item x="3314"/>
        <item x="4843"/>
        <item x="570"/>
        <item x="757"/>
        <item x="1449"/>
        <item x="2269"/>
        <item x="1850"/>
        <item x="5518"/>
        <item x="5358"/>
        <item x="4672"/>
        <item x="1403"/>
        <item x="2726"/>
        <item x="2200"/>
        <item x="5141"/>
        <item x="3325"/>
        <item x="1144"/>
        <item x="4467"/>
        <item x="4218"/>
        <item x="1781"/>
        <item x="2826"/>
        <item x="2851"/>
        <item x="664"/>
        <item x="3368"/>
        <item x="2946"/>
        <item x="3063"/>
        <item x="3178"/>
        <item x="5637"/>
        <item x="1762"/>
        <item x="1896"/>
        <item x="668"/>
        <item x="2321"/>
        <item x="1765"/>
        <item x="1048"/>
        <item x="1145"/>
        <item x="1342"/>
        <item x="589"/>
        <item x="599"/>
        <item x="4439"/>
        <item x="3517"/>
        <item x="5517"/>
        <item x="3138"/>
        <item x="2220"/>
        <item x="5143"/>
        <item x="4704"/>
        <item x="5142"/>
        <item x="1488"/>
        <item x="2538"/>
        <item x="3064"/>
        <item x="1889"/>
        <item x="3312"/>
        <item x="1117"/>
        <item x="1760"/>
        <item x="5413"/>
        <item x="864"/>
        <item x="5543"/>
        <item x="2281"/>
        <item x="5665"/>
        <item x="4746"/>
        <item x="1472"/>
        <item x="2234"/>
        <item x="1895"/>
        <item x="2221"/>
        <item x="978"/>
        <item x="2137"/>
        <item x="5659"/>
        <item x="3828"/>
        <item x="2761"/>
        <item x="4533"/>
        <item x="4844"/>
        <item x="1968"/>
        <item x="5414"/>
        <item x="4806"/>
        <item x="3310"/>
        <item x="2829"/>
        <item x="3646"/>
        <item x="2727"/>
        <item x="5521"/>
        <item x="5532"/>
        <item x="1083"/>
        <item x="5355"/>
        <item x="3607"/>
        <item x="3065"/>
        <item x="2852"/>
        <item x="1125"/>
        <item x="4745"/>
        <item x="1082"/>
        <item x="1891"/>
        <item x="4703"/>
        <item x="3060"/>
        <item x="4099"/>
        <item x="4634"/>
        <item x="5664"/>
        <item x="1473"/>
        <item x="2853"/>
        <item x="1049"/>
        <item x="1467"/>
        <item x="5585"/>
        <item x="4669"/>
        <item x="4220"/>
        <item x="5519"/>
        <item x="2249"/>
        <item x="5520"/>
        <item x="779"/>
        <item x="5412"/>
        <item x="3650"/>
        <item x="3645"/>
        <item x="2903"/>
        <item x="2204"/>
        <item x="4807"/>
        <item x="2539"/>
        <item x="1050"/>
        <item x="3609"/>
        <item x="5551"/>
        <item x="1897"/>
        <item x="3313"/>
        <item x="588"/>
        <item x="4683"/>
        <item x="5174"/>
        <item x="1143"/>
        <item x="2948"/>
        <item x="2864"/>
        <item x="4643"/>
        <item x="1894"/>
        <item x="2947"/>
        <item x="1969"/>
        <item x="3600"/>
        <item x="1468"/>
        <item x="1142"/>
        <item x="3682"/>
        <item x="5312"/>
        <item x="1983"/>
        <item x="3647"/>
        <item x="4670"/>
        <item x="1118"/>
        <item x="3122"/>
        <item x="2139"/>
        <item x="1890"/>
        <item x="2730"/>
        <item x="4167"/>
        <item x="4440"/>
        <item x="4673"/>
        <item x="5629"/>
        <item x="568"/>
        <item x="2729"/>
        <item x="1120"/>
        <item x="3145"/>
        <item x="2543"/>
        <item x="4469"/>
        <item x="1471"/>
        <item x="2203"/>
        <item x="1767"/>
        <item x="1982"/>
        <item x="1349"/>
        <item x="2202"/>
        <item x="2252"/>
        <item x="865"/>
        <item x="5175"/>
        <item x="2251"/>
        <item x="4219"/>
        <item x="2540"/>
        <item x="2728"/>
        <item x="1443"/>
        <item x="816"/>
        <item x="3736"/>
        <item x="663"/>
        <item x="4513"/>
        <item x="669"/>
        <item x="3878"/>
        <item x="667"/>
        <item x="756"/>
        <item x="3877"/>
        <item x="567"/>
        <item x="672"/>
        <item x="1084"/>
        <item x="2322"/>
        <item x="3123"/>
        <item x="5022"/>
        <item x="4514"/>
        <item x="3519"/>
        <item x="5415"/>
        <item x="1851"/>
        <item x="2638"/>
        <item x="1444"/>
        <item x="1766"/>
        <item x="2949"/>
        <item x="1140"/>
        <item x="4510"/>
        <item x="759"/>
        <item x="1970"/>
        <item x="2140"/>
        <item x="5144"/>
        <item x="2138"/>
        <item x="3879"/>
        <item x="1085"/>
        <item x="1450"/>
        <item x="3166"/>
        <item x="2902"/>
        <item x="930"/>
        <item x="1892"/>
        <item x="1768"/>
        <item x="3365"/>
        <item x="4180"/>
        <item x="1550"/>
        <item x="2023"/>
        <item x="1146"/>
        <item x="3382"/>
        <item x="5023"/>
        <item x="3518"/>
        <item x="1341"/>
        <item x="1489"/>
        <item x="781"/>
        <item x="3142"/>
        <item x="3683"/>
        <item x="3648"/>
        <item x="5356"/>
        <item x="3608"/>
        <item x="2950"/>
        <item x="1490"/>
        <item x="5650"/>
        <item x="2205"/>
        <item x="4199"/>
        <item x="2020"/>
        <item x="3649"/>
        <item x="758"/>
        <item x="1549"/>
        <item x="2222"/>
        <item x="1948"/>
        <item x="2854"/>
        <item x="4845"/>
        <item x="780"/>
        <item x="1147"/>
        <item x="2223"/>
        <item x="3179"/>
        <item x="3516"/>
        <item x="591"/>
        <item x="5145"/>
        <item x="3392"/>
        <item x="5552"/>
        <item x="3617"/>
        <item x="814"/>
        <item x="545"/>
        <item x="590"/>
        <item x="4221"/>
        <item x="5533"/>
        <item x="5357"/>
        <item x="1893"/>
        <item x="5648"/>
        <item x="5544"/>
        <item x="2159"/>
        <item x="5149"/>
        <item x="1764"/>
        <item x="1061"/>
        <item x="5672"/>
        <item x="866"/>
        <item x="4511"/>
        <item x="2863"/>
        <item x="2639"/>
        <item x="2208"/>
        <item x="4436"/>
        <item x="1141"/>
        <item x="3143"/>
        <item x="3390"/>
        <item x="5190"/>
        <item x="1470"/>
        <item x="2270"/>
        <item x="5545"/>
        <item x="3515"/>
        <item x="5378"/>
        <item x="2207"/>
        <item x="2951"/>
        <item x="3391"/>
        <item x="593"/>
        <item x="2074"/>
        <item x="3167"/>
        <item x="2026"/>
        <item x="1547"/>
        <item x="573"/>
        <item x="2235"/>
        <item x="3144"/>
        <item x="2532"/>
        <item x="3165"/>
        <item x="4515"/>
        <item x="595"/>
        <item x="1086"/>
        <item x="3164"/>
        <item x="782"/>
        <item x="2076"/>
        <item x="571"/>
        <item x="2831"/>
        <item x="5209"/>
        <item x="4668"/>
        <item x="3605"/>
        <item x="1546"/>
        <item x="1016"/>
        <item x="2022"/>
        <item x="2019"/>
        <item x="770"/>
        <item x="4846"/>
        <item x="2141"/>
        <item x="3738"/>
        <item x="5524"/>
        <item x="4808"/>
        <item x="1013"/>
        <item x="1445"/>
        <item x="4222"/>
        <item x="2077"/>
        <item x="4983"/>
        <item x="867"/>
        <item x="2073"/>
        <item x="2542"/>
        <item x="3602"/>
        <item x="3684"/>
        <item x="5534"/>
        <item x="2836"/>
        <item x="3601"/>
        <item x="2871"/>
        <item x="5495"/>
        <item x="815"/>
        <item x="2250"/>
        <item x="1447"/>
        <item x="964"/>
        <item x="2534"/>
        <item x="1763"/>
        <item x="3685"/>
        <item x="3737"/>
        <item x="5638"/>
        <item x="5639"/>
        <item x="1491"/>
        <item x="2206"/>
        <item x="2075"/>
        <item x="2233"/>
        <item x="594"/>
        <item x="5189"/>
        <item x="1377"/>
        <item x="3323"/>
        <item x="666"/>
        <item x="769"/>
        <item x="2533"/>
        <item x="2544"/>
        <item x="4984"/>
        <item x="4223"/>
        <item x="5651"/>
        <item x="2271"/>
        <item x="4547"/>
        <item x="4512"/>
        <item x="1066"/>
        <item x="1852"/>
        <item x="2865"/>
        <item x="2872"/>
        <item x="2535"/>
        <item x="5208"/>
        <item x="868"/>
        <item x="3687"/>
        <item x="5024"/>
        <item x="1929"/>
        <item x="2640"/>
        <item x="3606"/>
        <item x="869"/>
        <item x="5192"/>
        <item x="760"/>
        <item x="5465"/>
        <item x="574"/>
        <item x="3686"/>
        <item x="1949"/>
        <item x="817"/>
        <item x="5302"/>
        <item x="2236"/>
        <item x="2018"/>
        <item x="4884"/>
        <item x="5191"/>
        <item x="1469"/>
        <item x="4766"/>
        <item x="3604"/>
        <item x="3413"/>
        <item x="1971"/>
        <item x="5193"/>
        <item x="5657"/>
        <item x="1492"/>
        <item x="3857"/>
        <item x="3618"/>
        <item x="2237"/>
        <item x="1064"/>
        <item x="4975"/>
        <item x="2545"/>
        <item x="820"/>
        <item x="544"/>
        <item x="763"/>
        <item x="3619"/>
        <item x="818"/>
        <item x="3880"/>
        <item x="2904"/>
        <item x="2832"/>
        <item x="1972"/>
        <item x="5656"/>
        <item x="819"/>
        <item x="783"/>
        <item x="1446"/>
        <item x="5359"/>
        <item x="572"/>
        <item x="3830"/>
        <item x="4130"/>
        <item x="1065"/>
        <item x="3620"/>
        <item x="542"/>
        <item x="2224"/>
        <item x="2557"/>
        <item x="3168"/>
        <item x="2520"/>
        <item x="2240"/>
        <item x="5474"/>
        <item x="4534"/>
        <item x="673"/>
        <item x="1758"/>
        <item x="2272"/>
        <item x="2873"/>
        <item x="4536"/>
        <item x="2078"/>
        <item x="764"/>
        <item x="596"/>
        <item x="5150"/>
        <item x="2541"/>
        <item x="541"/>
        <item x="543"/>
        <item x="761"/>
        <item x="546"/>
        <item x="1067"/>
        <item x="2021"/>
        <item x="5025"/>
        <item x="3610"/>
        <item x="2855"/>
        <item x="3688"/>
        <item x="1931"/>
        <item x="3856"/>
        <item x="2856"/>
        <item x="1088"/>
        <item x="3414"/>
        <item x="2731"/>
        <item x="2142"/>
        <item x="1950"/>
        <item x="3746"/>
        <item x="3651"/>
        <item x="765"/>
        <item x="1345"/>
        <item x="2082"/>
        <item x="3638"/>
        <item x="2239"/>
        <item x="665"/>
        <item x="2522"/>
        <item x="2238"/>
        <item x="5476"/>
        <item x="4495"/>
        <item x="4699"/>
        <item x="5475"/>
        <item x="870"/>
        <item x="4548"/>
        <item x="2521"/>
        <item x="3621"/>
        <item x="2725"/>
        <item x="5464"/>
        <item x="3383"/>
        <item x="1932"/>
        <item x="1951"/>
        <item x="2905"/>
        <item x="4700"/>
        <item x="3603"/>
        <item x="5303"/>
        <item x="821"/>
        <item x="5673"/>
        <item x="958"/>
        <item x="3066"/>
        <item x="4767"/>
        <item x="3169"/>
        <item x="3740"/>
        <item x="4537"/>
        <item x="2025"/>
        <item x="1338"/>
        <item x="2733"/>
        <item x="2546"/>
        <item x="4985"/>
        <item x="2732"/>
        <item x="963"/>
        <item x="5363"/>
        <item x="5178"/>
        <item x="1011"/>
        <item x="5362"/>
        <item x="2755"/>
        <item x="5674"/>
        <item x="2079"/>
        <item x="4535"/>
        <item x="3858"/>
        <item x="109"/>
        <item x="4504"/>
        <item x="4684"/>
        <item x="2857"/>
        <item x="2833"/>
        <item x="5194"/>
        <item x="1930"/>
        <item x="3739"/>
        <item x="4644"/>
        <item x="1973"/>
        <item x="2162"/>
        <item x="5527"/>
        <item x="4974"/>
        <item x="2143"/>
        <item x="1346"/>
        <item x="3623"/>
        <item x="1019"/>
        <item x="2558"/>
        <item x="762"/>
        <item x="5179"/>
        <item x="3622"/>
        <item x="4496"/>
        <item x="2874"/>
        <item x="1089"/>
        <item x="3637"/>
        <item x="2835"/>
        <item x="1087"/>
        <item x="1339"/>
        <item x="823"/>
        <item x="3826"/>
        <item x="784"/>
        <item x="4505"/>
        <item x="3039"/>
        <item x="5630"/>
        <item x="4556"/>
        <item x="4165"/>
        <item x="2724"/>
        <item x="1548"/>
        <item x="2080"/>
        <item x="5675"/>
        <item x="5652"/>
        <item x="2229"/>
        <item x="3505"/>
        <item x="2163"/>
        <item x="3584"/>
        <item x="2867"/>
        <item x="2906"/>
        <item x="2228"/>
        <item x="2559"/>
        <item x="3624"/>
        <item x="822"/>
        <item x="3612"/>
        <item x="1730"/>
        <item x="674"/>
        <item x="960"/>
        <item x="4695"/>
        <item x="2083"/>
        <item x="5649"/>
        <item x="2866"/>
        <item x="771"/>
        <item x="5026"/>
        <item x="5640"/>
        <item x="4503"/>
        <item x="3393"/>
        <item x="4549"/>
        <item x="3636"/>
        <item x="2861"/>
        <item x="2641"/>
        <item x="803"/>
        <item x="3587"/>
        <item x="2225"/>
        <item x="5375"/>
        <item x="3415"/>
        <item x="1017"/>
        <item x="5526"/>
        <item x="3445"/>
        <item x="5097"/>
        <item x="785"/>
        <item x="1441"/>
        <item x="2081"/>
        <item x="5653"/>
        <item x="1335"/>
        <item x="2869"/>
        <item x="5676"/>
        <item x="1336"/>
        <item x="959"/>
        <item x="4977"/>
        <item x="3335"/>
        <item x="2230"/>
        <item x="2519"/>
        <item x="4166"/>
        <item x="2024"/>
        <item x="3625"/>
        <item x="786"/>
        <item x="2164"/>
        <item x="5510"/>
        <item x="5525"/>
        <item x="5379"/>
        <item x="5513"/>
        <item x="2231"/>
        <item x="4976"/>
        <item x="2642"/>
        <item x="3799"/>
        <item x="1493"/>
        <item x="5529"/>
        <item x="2875"/>
        <item x="1495"/>
        <item x="5027"/>
        <item x="2232"/>
        <item x="598"/>
        <item x="1733"/>
        <item x="4443"/>
        <item x="722"/>
        <item x="5486"/>
        <item x="2907"/>
        <item x="3546"/>
        <item x="778"/>
        <item x="3616"/>
        <item x="5546"/>
        <item x="2227"/>
        <item x="2560"/>
        <item x="5654"/>
        <item x="3327"/>
        <item x="1034"/>
        <item x="110"/>
        <item x="804"/>
        <item x="2840"/>
        <item x="965"/>
        <item x="3613"/>
        <item x="2870"/>
        <item x="2144"/>
        <item x="5180"/>
        <item x="2158"/>
        <item x="3611"/>
        <item x="1545"/>
        <item x="112"/>
        <item x="5098"/>
        <item x="766"/>
        <item x="1732"/>
        <item x="3614"/>
        <item x="1494"/>
        <item x="540"/>
        <item x="3394"/>
        <item x="3405"/>
        <item x="2834"/>
        <item x="1018"/>
        <item x="2876"/>
        <item x="539"/>
        <item x="5547"/>
        <item x="774"/>
        <item x="5364"/>
        <item x="2457"/>
        <item x="4987"/>
        <item x="2160"/>
        <item x="2165"/>
        <item x="5376"/>
        <item x="979"/>
        <item x="1729"/>
        <item x="2226"/>
        <item x="2838"/>
        <item x="5548"/>
        <item x="4658"/>
        <item x="1035"/>
        <item x="4550"/>
        <item x="4768"/>
        <item x="4101"/>
        <item x="3747"/>
        <item x="4986"/>
        <item x="1036"/>
        <item x="1149"/>
        <item x="2644"/>
        <item x="3180"/>
        <item x="5210"/>
        <item x="4507"/>
        <item x="4497"/>
        <item x="5196"/>
        <item x="3860"/>
        <item x="3343"/>
        <item x="3585"/>
        <item x="789"/>
        <item x="2877"/>
        <item x="1731"/>
        <item x="3639"/>
        <item x="2580"/>
        <item x="2643"/>
        <item x="5181"/>
        <item x="5655"/>
        <item x="5365"/>
        <item x="772"/>
        <item x="3627"/>
        <item x="3506"/>
        <item x="3334"/>
        <item x="5528"/>
        <item x="805"/>
        <item x="2868"/>
        <item x="776"/>
        <item x="790"/>
        <item x="1148"/>
        <item x="114"/>
        <item x="4551"/>
        <item x="2549"/>
        <item x="1119"/>
        <item x="5100"/>
        <item x="3344"/>
        <item x="2839"/>
        <item x="4128"/>
        <item x="2166"/>
        <item x="5280"/>
        <item x="3652"/>
        <item x="115"/>
        <item x="3588"/>
        <item x="787"/>
        <item x="2027"/>
        <item x="825"/>
        <item x="111"/>
        <item x="5183"/>
        <item x="2893"/>
        <item x="3583"/>
        <item x="5184"/>
        <item x="113"/>
        <item x="1933"/>
        <item x="4810"/>
        <item x="547"/>
        <item x="3345"/>
        <item x="723"/>
        <item x="824"/>
        <item x="777"/>
        <item x="5487"/>
        <item x="597"/>
        <item x="721"/>
        <item x="5219"/>
        <item x="961"/>
        <item x="5014"/>
        <item x="5195"/>
        <item x="2591"/>
        <item x="4271"/>
        <item x="2891"/>
        <item x="5360"/>
        <item x="3615"/>
        <item x="2862"/>
        <item x="3446"/>
        <item x="3342"/>
        <item x="2750"/>
        <item x="3626"/>
        <item x="3589"/>
        <item x="980"/>
        <item x="5478"/>
        <item x="775"/>
        <item x="2582"/>
        <item x="2161"/>
        <item x="4270"/>
        <item x="2594"/>
        <item x="2892"/>
        <item x="3630"/>
        <item x="2837"/>
        <item x="1150"/>
        <item x="2592"/>
        <item x="5211"/>
        <item x="3337"/>
        <item x="2562"/>
        <item x="3416"/>
        <item x="788"/>
        <item x="3406"/>
        <item x="5511"/>
        <item x="2908"/>
        <item x="5156"/>
        <item x="4769"/>
        <item x="773"/>
        <item x="108"/>
        <item x="5377"/>
        <item x="4506"/>
        <item x="4498"/>
        <item x="2451"/>
        <item x="3628"/>
        <item x="5225"/>
        <item x="4169"/>
        <item x="548"/>
        <item x="2858"/>
        <item x="3547"/>
        <item x="3905"/>
        <item x="730"/>
        <item x="2526"/>
        <item x="1734"/>
        <item x="3640"/>
        <item x="3582"/>
        <item x="2593"/>
        <item x="1474"/>
        <item x="806"/>
        <item x="4799"/>
        <item x="3855"/>
        <item x="4587"/>
        <item x="2878"/>
        <item x="5346"/>
        <item x="4978"/>
        <item x="4499"/>
        <item x="3407"/>
        <item x="2645"/>
        <item x="3333"/>
        <item x="981"/>
        <item x="1020"/>
        <item x="2458"/>
        <item x="4962"/>
        <item x="2909"/>
        <item x="5064"/>
        <item x="4635"/>
        <item x="3629"/>
        <item x="3642"/>
        <item x="5477"/>
        <item x="4809"/>
        <item x="731"/>
        <item x="2894"/>
        <item x="4272"/>
        <item x="3930"/>
        <item x="1040"/>
        <item x="982"/>
        <item x="3336"/>
        <item x="2523"/>
        <item x="729"/>
        <item x="4989"/>
        <item x="4170"/>
        <item x="1043"/>
        <item x="2563"/>
        <item x="3338"/>
        <item x="116"/>
        <item x="5361"/>
        <item x="2459"/>
        <item x="1334"/>
        <item x="4192"/>
        <item x="5535"/>
        <item x="4778"/>
        <item x="5512"/>
        <item x="2751"/>
        <item x="3641"/>
        <item x="3447"/>
        <item x="1544"/>
        <item x="3417"/>
        <item x="2880"/>
        <item x="3507"/>
        <item x="5479"/>
        <item x="3859"/>
        <item x="2561"/>
        <item x="4273"/>
        <item x="957"/>
        <item x="4042"/>
        <item x="4715"/>
        <item x="2527"/>
        <item x="3191"/>
        <item x="3643"/>
        <item x="5220"/>
        <item x="1033"/>
        <item x="2879"/>
        <item x="767"/>
        <item x="5467"/>
        <item x="3181"/>
        <item x="5185"/>
        <item x="5099"/>
        <item x="5013"/>
        <item x="2595"/>
        <item x="5514"/>
        <item x="4797"/>
        <item x="724"/>
        <item x="4772"/>
        <item x="1379"/>
        <item x="4557"/>
        <item x="2450"/>
        <item x="4552"/>
        <item x="3931"/>
        <item x="2550"/>
        <item x="5101"/>
        <item x="4798"/>
        <item x="1735"/>
        <item x="3549"/>
        <item x="5498"/>
        <item x="1378"/>
        <item x="2859"/>
        <item x="728"/>
        <item x="549"/>
        <item x="5015"/>
        <item x="3346"/>
        <item x="3529"/>
        <item x="1934"/>
        <item x="5221"/>
        <item x="727"/>
        <item x="2753"/>
        <item x="5304"/>
        <item x="2528"/>
        <item x="4625"/>
        <item x="1347"/>
        <item x="2752"/>
        <item x="2452"/>
        <item x="3861"/>
        <item x="3548"/>
        <item x="4659"/>
        <item x="3631"/>
        <item x="119"/>
        <item x="2564"/>
        <item x="1041"/>
        <item x="4553"/>
        <item x="5222"/>
        <item x="3286"/>
        <item x="4660"/>
        <item x="726"/>
        <item x="3849"/>
        <item x="3848"/>
        <item x="3155"/>
        <item x="1736"/>
        <item x="3586"/>
        <item x="4131"/>
        <item x="3906"/>
        <item x="5045"/>
        <item x="5065"/>
        <item x="3408"/>
        <item x="118"/>
        <item x="117"/>
        <item x="4558"/>
        <item x="988"/>
        <item x="1995"/>
        <item x="4442"/>
        <item x="3159"/>
        <item x="5536"/>
        <item x="3448"/>
        <item x="1268"/>
        <item x="3192"/>
        <item x="2748"/>
        <item x="1476"/>
        <item x="2294"/>
        <item x="3285"/>
        <item x="4201"/>
        <item x="725"/>
        <item x="4274"/>
        <item x="4588"/>
        <item x="3347"/>
        <item x="2581"/>
        <item x="143"/>
        <item x="5669"/>
        <item x="3281"/>
        <item x="2860"/>
        <item x="4661"/>
        <item x="2583"/>
        <item x="3158"/>
        <item x="4713"/>
        <item x="4120"/>
        <item x="4153"/>
        <item x="1042"/>
        <item x="4043"/>
        <item x="2895"/>
        <item x="3934"/>
        <item x="1953"/>
        <item x="4554"/>
        <item x="2524"/>
        <item x="628"/>
        <item x="1935"/>
        <item x="5677"/>
        <item x="1417"/>
        <item x="5028"/>
        <item x="2899"/>
        <item x="3339"/>
        <item x="5248"/>
        <item x="5466"/>
        <item x="4164"/>
        <item x="4779"/>
        <item x="5347"/>
        <item x="807"/>
        <item x="4965"/>
        <item x="768"/>
        <item x="4990"/>
        <item x="3193"/>
        <item x="2553"/>
        <item x="4559"/>
        <item x="5046"/>
        <item x="5102"/>
        <item x="1737"/>
        <item x="2585"/>
        <item x="3409"/>
        <item x="4197"/>
        <item x="1940"/>
        <item x="5515"/>
        <item x="3862"/>
        <item x="5226"/>
        <item x="3287"/>
        <item x="2898"/>
        <item x="2167"/>
        <item x="2258"/>
        <item x="2525"/>
        <item x="3449"/>
        <item x="4881"/>
        <item x="4770"/>
        <item x="3660"/>
        <item x="1416"/>
        <item x="962"/>
        <item x="4168"/>
        <item x="4205"/>
        <item x="4964"/>
        <item x="4963"/>
        <item x="1037"/>
        <item x="1936"/>
        <item x="3341"/>
        <item x="3156"/>
        <item x="1151"/>
        <item x="2566"/>
        <item x="3278"/>
        <item x="2897"/>
        <item x="1477"/>
        <item x="3933"/>
        <item x="4988"/>
        <item x="2254"/>
        <item x="1414"/>
        <item x="2475"/>
        <item x="3036"/>
        <item x="3182"/>
        <item x="5694"/>
        <item x="3644"/>
        <item x="3037"/>
        <item x="3041"/>
        <item x="4771"/>
        <item x="1952"/>
        <item x="1380"/>
        <item x="3043"/>
        <item x="808"/>
        <item x="1269"/>
        <item x="2900"/>
        <item x="1415"/>
        <item x="3040"/>
        <item x="2295"/>
        <item x="4500"/>
        <item x="3850"/>
        <item x="5223"/>
        <item x="1996"/>
        <item x="4560"/>
        <item x="3279"/>
        <item x="1956"/>
        <item x="4154"/>
        <item x="3340"/>
        <item x="4966"/>
        <item x="2554"/>
        <item x="2552"/>
        <item x="809"/>
        <item x="3653"/>
        <item x="2479"/>
        <item x="3551"/>
        <item x="3847"/>
        <item x="4045"/>
        <item x="3932"/>
        <item x="3410"/>
        <item x="4800"/>
        <item x="3545"/>
        <item x="2547"/>
        <item x="2565"/>
        <item x="2769"/>
        <item x="2478"/>
        <item x="3929"/>
        <item x="3157"/>
        <item x="2551"/>
        <item x="550"/>
        <item x="4509"/>
        <item x="5678"/>
        <item x="1954"/>
        <item x="3842"/>
        <item x="2480"/>
        <item x="4979"/>
        <item x="3280"/>
        <item x="983"/>
        <item x="1039"/>
        <item x="3194"/>
        <item x="1376"/>
        <item x="4662"/>
        <item x="2283"/>
        <item x="5480"/>
        <item x="5281"/>
        <item x="4193"/>
        <item x="3867"/>
        <item x="4044"/>
        <item x="3632"/>
        <item x="1152"/>
        <item x="1997"/>
        <item x="2556"/>
        <item x="1267"/>
        <item x="1270"/>
        <item x="2253"/>
        <item x="810"/>
        <item x="629"/>
        <item x="5227"/>
        <item x="1955"/>
        <item x="3284"/>
        <item x="3907"/>
        <item x="3633"/>
        <item x="4555"/>
        <item x="3171"/>
        <item x="3450"/>
        <item x="3183"/>
        <item x="4589"/>
        <item x="2584"/>
        <item x="3904"/>
        <item x="3802"/>
        <item x="3411"/>
        <item x="142"/>
        <item x="3661"/>
        <item x="2567"/>
        <item x="3282"/>
        <item x="3801"/>
        <item x="4508"/>
        <item x="4151"/>
        <item x="1266"/>
        <item x="3800"/>
        <item x="5348"/>
        <item x="4155"/>
        <item x="5224"/>
        <item x="5503"/>
        <item x="625"/>
        <item x="3550"/>
        <item x="5228"/>
        <item x="5670"/>
        <item x="1271"/>
        <item x="984"/>
        <item x="811"/>
        <item x="5155"/>
        <item x="5695"/>
        <item x="1337"/>
        <item x="4780"/>
        <item x="140"/>
        <item x="2296"/>
        <item x="4712"/>
        <item x="2257"/>
        <item x="5019"/>
        <item x="5282"/>
        <item x="2481"/>
        <item x="2586"/>
        <item x="623"/>
        <item x="3283"/>
        <item x="956"/>
        <item x="4773"/>
        <item x="141"/>
        <item x="2596"/>
        <item x="5671"/>
        <item x="2255"/>
        <item x="1938"/>
        <item x="4441"/>
        <item x="2597"/>
        <item x="3451"/>
        <item x="2555"/>
        <item x="4626"/>
        <item x="1475"/>
        <item x="3170"/>
        <item x="4202"/>
        <item x="5186"/>
        <item x="946"/>
        <item x="2456"/>
        <item x="4968"/>
        <item x="3864"/>
        <item x="3868"/>
        <item x="4375"/>
        <item x="4046"/>
        <item x="4103"/>
        <item x="4204"/>
        <item x="2256"/>
        <item x="3654"/>
        <item x="2922"/>
        <item x="1153"/>
        <item x="5349"/>
        <item x="3348"/>
        <item x="4100"/>
        <item x="3843"/>
        <item x="2754"/>
        <item x="955"/>
        <item x="5066"/>
        <item x="1418"/>
        <item x="4801"/>
        <item x="1038"/>
        <item x="949"/>
        <item x="4047"/>
        <item x="1998"/>
        <item x="4590"/>
        <item x="5016"/>
        <item x="951"/>
        <item x="5351"/>
        <item x="4275"/>
        <item x="4946"/>
        <item x="1382"/>
        <item x="2568"/>
        <item x="3803"/>
        <item x="5502"/>
        <item x="985"/>
        <item x="1155"/>
        <item x="3844"/>
        <item x="4136"/>
        <item x="950"/>
        <item x="4903"/>
        <item x="5696"/>
        <item x="4593"/>
        <item x="2896"/>
        <item x="1865"/>
        <item x="4811"/>
        <item x="4592"/>
        <item x="5017"/>
        <item x="2614"/>
        <item x="952"/>
        <item x="1154"/>
        <item x="3412"/>
        <item x="624"/>
        <item x="4904"/>
        <item x="2284"/>
        <item x="3349"/>
        <item x="4194"/>
        <item x="4967"/>
        <item x="2589"/>
        <item x="2768"/>
        <item x="4487"/>
        <item x="4196"/>
        <item x="4803"/>
        <item x="4802"/>
        <item x="2882"/>
        <item x="2297"/>
        <item x="138"/>
        <item x="1864"/>
        <item x="5067"/>
        <item x="4152"/>
        <item x="1272"/>
        <item x="3553"/>
        <item x="622"/>
        <item x="3662"/>
        <item x="1340"/>
        <item x="5305"/>
        <item x="933"/>
        <item x="3277"/>
        <item x="4698"/>
        <item x="2885"/>
        <item x="5047"/>
        <item x="3634"/>
        <item x="2598"/>
        <item x="139"/>
        <item x="3228"/>
        <item x="626"/>
        <item x="1939"/>
        <item x="4277"/>
        <item x="4276"/>
        <item x="5249"/>
        <item x="812"/>
        <item x="4198"/>
        <item x="630"/>
        <item x="1957"/>
        <item x="5229"/>
        <item x="4278"/>
        <item x="3044"/>
        <item x="5497"/>
        <item x="4787"/>
        <item x="5352"/>
        <item x="2477"/>
        <item x="4121"/>
        <item x="3160"/>
        <item x="3195"/>
        <item x="5366"/>
        <item x="1937"/>
        <item x="3350"/>
        <item x="3184"/>
        <item x="4594"/>
        <item x="4591"/>
        <item x="3655"/>
        <item x="2923"/>
        <item x="3530"/>
        <item x="4782"/>
        <item x="2749"/>
        <item x="1999"/>
        <item x="4696"/>
        <item x="2482"/>
        <item x="4376"/>
        <item x="4714"/>
        <item x="3418"/>
        <item x="3038"/>
        <item x="1381"/>
        <item x="3866"/>
        <item x="3079"/>
        <item x="3869"/>
        <item x="986"/>
        <item x="987"/>
        <item x="2910"/>
        <item x="4501"/>
        <item x="5631"/>
        <item x="3196"/>
        <item x="2178"/>
        <item x="2476"/>
        <item x="3851"/>
        <item x="5504"/>
        <item x="2259"/>
        <item x="2474"/>
        <item x="1863"/>
        <item x="5188"/>
        <item x="4790"/>
        <item x="5182"/>
        <item x="4775"/>
        <item x="1273"/>
        <item x="2770"/>
        <item x="3805"/>
        <item x="4788"/>
        <item x="2776"/>
        <item x="1866"/>
        <item x="813"/>
        <item x="2881"/>
        <item x="5068"/>
        <item x="3097"/>
        <item x="5187"/>
        <item x="4783"/>
        <item x="2285"/>
        <item x="3528"/>
        <item x="4156"/>
        <item x="631"/>
        <item x="5157"/>
        <item x="3863"/>
        <item x="37"/>
        <item x="2599"/>
        <item x="4789"/>
        <item x="3161"/>
        <item x="3909"/>
        <item x="133"/>
        <item x="2587"/>
        <item x="2775"/>
        <item x="3663"/>
        <item x="4377"/>
        <item x="4785"/>
        <item x="5069"/>
        <item x="2298"/>
        <item x="627"/>
        <item x="632"/>
        <item x="137"/>
        <item x="2615"/>
        <item x="4203"/>
        <item x="5537"/>
        <item x="3096"/>
        <item x="2883"/>
        <item x="4781"/>
        <item x="3635"/>
        <item x="3701"/>
        <item x="3229"/>
        <item x="4812"/>
        <item x="2000"/>
        <item x="2886"/>
        <item x="2179"/>
        <item x="3045"/>
        <item x="4786"/>
        <item x="4624"/>
        <item x="4692"/>
        <item x="5505"/>
        <item x="4195"/>
        <item x="3105"/>
        <item x="4697"/>
        <item x="2548"/>
        <item x="3046"/>
        <item x="5679"/>
        <item x="3082"/>
        <item x="3197"/>
        <item x="621"/>
        <item x="2588"/>
        <item x="3804"/>
        <item x="3419"/>
        <item x="3656"/>
        <item x="5048"/>
        <item x="4774"/>
        <item x="2773"/>
        <item x="5018"/>
        <item x="5350"/>
        <item x="4122"/>
        <item x="2924"/>
        <item x="4784"/>
        <item x="4892"/>
        <item x="4048"/>
        <item x="1419"/>
        <item x="5367"/>
        <item x="2767"/>
        <item x="5632"/>
        <item x="1876"/>
        <item x="4378"/>
        <item x="4502"/>
        <item x="3806"/>
        <item x="136"/>
        <item x="4595"/>
        <item x="1274"/>
        <item x="5369"/>
        <item x="5481"/>
        <item x="4693"/>
        <item x="5370"/>
        <item x="5250"/>
        <item x="3351"/>
        <item x="5538"/>
        <item x="5699"/>
        <item x="3106"/>
        <item x="5698"/>
        <item x="2884"/>
        <item x="5368"/>
        <item x="4922"/>
        <item x="1478"/>
        <item x="1958"/>
        <item x="3664"/>
        <item x="3098"/>
        <item x="2001"/>
        <item x="1275"/>
        <item x="1157"/>
        <item x="5253"/>
        <item x="4623"/>
        <item x="135"/>
        <item x="953"/>
        <item x="2286"/>
        <item x="2774"/>
        <item x="2177"/>
        <item x="2190"/>
        <item x="2772"/>
        <item x="1156"/>
        <item x="5697"/>
        <item x="3185"/>
        <item x="3845"/>
        <item x="2453"/>
        <item x="5702"/>
        <item x="3657"/>
        <item x="2887"/>
        <item x="1184"/>
        <item x="2911"/>
        <item x="134"/>
        <item x="1748"/>
        <item x="3846"/>
        <item x="5254"/>
        <item x="3936"/>
        <item x="2260"/>
        <item x="5540"/>
        <item x="2002"/>
        <item x="3099"/>
        <item x="2616"/>
        <item x="838"/>
        <item x="1877"/>
        <item x="5353"/>
        <item x="4804"/>
        <item x="5539"/>
        <item x="3187"/>
        <item x="3188"/>
        <item x="947"/>
        <item x="5158"/>
        <item x="38"/>
        <item x="2600"/>
        <item x="4716"/>
        <item x="3083"/>
        <item x="5070"/>
        <item x="3186"/>
        <item x="4456"/>
        <item x="2901"/>
        <item x="4820"/>
        <item x="1878"/>
        <item x="3104"/>
        <item x="4107"/>
        <item x="2570"/>
        <item x="2925"/>
        <item x="4891"/>
        <item x="931"/>
        <item x="1959"/>
        <item x="3961"/>
        <item x="4379"/>
        <item x="2771"/>
        <item x="5251"/>
        <item x="4791"/>
        <item x="3198"/>
        <item x="1875"/>
        <item x="2574"/>
        <item x="3081"/>
        <item x="3108"/>
        <item x="3230"/>
        <item x="4694"/>
        <item x="3702"/>
        <item x="3352"/>
        <item x="1961"/>
        <item x="2777"/>
        <item x="4382"/>
        <item x="4137"/>
        <item x="4777"/>
        <item x="3935"/>
        <item x="2300"/>
        <item x="4486"/>
        <item x="5252"/>
        <item x="1479"/>
        <item x="4664"/>
        <item x="3949"/>
        <item x="2261"/>
        <item x="3908"/>
        <item x="4663"/>
        <item x="2617"/>
        <item x="3084"/>
        <item x="5482"/>
        <item x="1867"/>
        <item x="1386"/>
        <item x="792"/>
        <item x="5499"/>
        <item x="1960"/>
        <item x="2189"/>
        <item x="4813"/>
        <item x="3189"/>
        <item x="1276"/>
        <item x="5680"/>
        <item x="4776"/>
        <item x="3107"/>
        <item x="2573"/>
        <item x="1530"/>
        <item x="2335"/>
        <item x="795"/>
        <item x="2262"/>
        <item x="4102"/>
        <item x="826"/>
        <item x="3085"/>
        <item x="3162"/>
        <item x="839"/>
        <item x="5321"/>
        <item x="3665"/>
        <item x="3569"/>
        <item x="3807"/>
        <item x="932"/>
        <item x="3666"/>
        <item x="2454"/>
        <item x="5541"/>
        <item x="5700"/>
        <item x="2181"/>
        <item x="2569"/>
        <item x="4717"/>
        <item x="2180"/>
        <item x="1387"/>
        <item x="4689"/>
        <item x="1383"/>
        <item x="1158"/>
        <item x="2912"/>
        <item x="4383"/>
        <item x="4483"/>
        <item x="1159"/>
        <item x="2003"/>
        <item x="4380"/>
        <item x="4455"/>
        <item x="2192"/>
        <item x="5681"/>
        <item x="2618"/>
        <item x="2191"/>
        <item x="3109"/>
        <item x="4821"/>
        <item x="2455"/>
        <item x="5031"/>
        <item x="1749"/>
        <item x="3703"/>
        <item x="1277"/>
        <item x="5049"/>
        <item x="5703"/>
        <item x="4457"/>
        <item x="3937"/>
        <item x="42"/>
        <item x="3832"/>
        <item x="4561"/>
        <item x="3190"/>
        <item x="3420"/>
        <item x="3087"/>
        <item x="2263"/>
        <item x="1962"/>
        <item x="791"/>
        <item x="2571"/>
        <item x="3231"/>
        <item x="2299"/>
        <item x="1880"/>
        <item x="1879"/>
        <item x="4381"/>
        <item x="2913"/>
        <item x="1385"/>
        <item x="5338"/>
        <item x="1750"/>
        <item x="4814"/>
        <item x="132"/>
        <item x="2287"/>
        <item x="3080"/>
        <item x="5339"/>
        <item x="2601"/>
        <item x="3865"/>
        <item x="840"/>
        <item x="2603"/>
        <item x="1480"/>
        <item x="796"/>
        <item x="4127"/>
        <item x="948"/>
        <item x="3658"/>
        <item x="2004"/>
        <item x="793"/>
        <item x="2301"/>
        <item x="4129"/>
        <item x="2889"/>
        <item x="2888"/>
        <item x="3163"/>
        <item x="2572"/>
        <item x="2590"/>
        <item x="2484"/>
        <item x="4792"/>
        <item x="3199"/>
        <item x="5029"/>
        <item x="2336"/>
        <item x="4384"/>
        <item x="5071"/>
        <item x="3086"/>
        <item x="1868"/>
        <item x="44"/>
        <item x="5030"/>
        <item x="2619"/>
        <item x="2089"/>
        <item x="2182"/>
        <item x="3667"/>
        <item x="4805"/>
        <item x="5328"/>
        <item x="5354"/>
        <item x="3552"/>
        <item x="4459"/>
        <item x="4485"/>
        <item x="5682"/>
        <item x="1531"/>
        <item x="3704"/>
        <item x="5391"/>
        <item x="2290"/>
        <item x="3963"/>
        <item x="4686"/>
        <item x="4484"/>
        <item x="5704"/>
        <item x="5701"/>
        <item x="2193"/>
        <item x="5230"/>
        <item x="2483"/>
        <item x="3042"/>
        <item x="2926"/>
        <item x="827"/>
        <item x="5337"/>
        <item x="39"/>
        <item x="2620"/>
        <item x="2090"/>
        <item x="2804"/>
        <item x="3952"/>
        <item x="4133"/>
        <item x="1869"/>
        <item x="2264"/>
        <item x="4562"/>
        <item x="3839"/>
        <item x="794"/>
        <item x="3232"/>
        <item x="4135"/>
        <item x="3571"/>
        <item x="2088"/>
        <item x="1881"/>
        <item x="2005"/>
        <item x="4126"/>
        <item x="2602"/>
        <item x="1984"/>
        <item x="5705"/>
        <item x="2337"/>
        <item x="3659"/>
        <item x="2914"/>
        <item x="3200"/>
        <item x="3100"/>
        <item x="4793"/>
        <item x="1423"/>
        <item x="841"/>
        <item x="45"/>
        <item x="2803"/>
        <item x="5037"/>
        <item x="4333"/>
        <item x="5564"/>
        <item x="40"/>
        <item x="797"/>
        <item x="5683"/>
        <item x="3808"/>
        <item x="4794"/>
        <item x="2915"/>
        <item x="5392"/>
        <item x="3421"/>
        <item x="4688"/>
        <item x="1753"/>
        <item x="5371"/>
        <item x="1747"/>
        <item x="1746"/>
        <item x="5329"/>
        <item x="3452"/>
        <item x="4724"/>
        <item x="1529"/>
        <item x="2927"/>
        <item x="2288"/>
        <item x="3705"/>
        <item x="2291"/>
        <item x="5320"/>
        <item x="2289"/>
        <item x="1384"/>
        <item x="4385"/>
        <item x="4822"/>
        <item x="5319"/>
        <item x="5034"/>
        <item x="2006"/>
        <item x="3950"/>
        <item x="4488"/>
        <item x="4458"/>
        <item x="3910"/>
        <item x="3572"/>
        <item x="4332"/>
        <item x="4460"/>
        <item x="2183"/>
        <item x="3570"/>
        <item x="41"/>
        <item x="4563"/>
        <item x="3078"/>
        <item x="3964"/>
        <item x="2604"/>
        <item x="2302"/>
        <item x="2928"/>
        <item x="4125"/>
        <item x="3668"/>
        <item x="43"/>
        <item x="3831"/>
        <item x="5159"/>
        <item x="3838"/>
        <item x="5231"/>
        <item x="1751"/>
        <item x="2091"/>
        <item x="3962"/>
        <item x="1424"/>
        <item x="4690"/>
        <item x="5372"/>
        <item x="5706"/>
        <item x="2964"/>
        <item x="211"/>
        <item x="46"/>
        <item x="5565"/>
        <item x="4596"/>
        <item x="828"/>
        <item x="3233"/>
        <item x="1870"/>
        <item x="1420"/>
        <item x="3110"/>
        <item x="4462"/>
        <item x="842"/>
        <item x="36"/>
        <item x="5032"/>
        <item x="3951"/>
        <item x="210"/>
        <item x="5684"/>
        <item x="2292"/>
        <item x="2338"/>
        <item x="5468"/>
        <item x="4482"/>
        <item x="4883"/>
        <item x="5373"/>
        <item x="4795"/>
        <item x="4124"/>
        <item x="843"/>
        <item x="3101"/>
        <item x="3453"/>
        <item x="3235"/>
        <item x="1481"/>
        <item x="4627"/>
        <item x="1985"/>
        <item x="3573"/>
        <item x="2438"/>
        <item x="1754"/>
        <item x="3870"/>
        <item x="5506"/>
        <item x="4723"/>
        <item x="4464"/>
        <item x="2802"/>
        <item x="4465"/>
        <item x="1421"/>
        <item x="5330"/>
        <item x="3559"/>
        <item x="2087"/>
        <item x="5340"/>
        <item x="4859"/>
        <item x="1871"/>
        <item x="5033"/>
        <item x="5553"/>
        <item x="3560"/>
        <item x="5500"/>
        <item x="2092"/>
        <item x="4463"/>
        <item x="1483"/>
        <item x="4823"/>
        <item x="3422"/>
        <item x="2575"/>
        <item x="2606"/>
        <item x="1222"/>
        <item x="1752"/>
        <item x="205"/>
        <item x="5707"/>
        <item x="4564"/>
        <item x="5051"/>
        <item x="207"/>
        <item x="3669"/>
        <item x="5035"/>
        <item x="1221"/>
        <item x="3111"/>
        <item x="4895"/>
        <item x="3706"/>
        <item x="3236"/>
        <item x="208"/>
        <item x="3871"/>
        <item x="3112"/>
        <item x="206"/>
        <item x="798"/>
        <item x="4138"/>
        <item x="1755"/>
        <item x="5040"/>
        <item x="1186"/>
        <item x="2621"/>
        <item x="2605"/>
        <item x="4691"/>
        <item x="1185"/>
        <item x="4190"/>
        <item x="2622"/>
        <item x="4134"/>
        <item x="3938"/>
        <item x="2293"/>
        <item x="3833"/>
        <item x="4461"/>
        <item x="5554"/>
        <item x="4815"/>
        <item x="3423"/>
        <item x="940"/>
        <item x="5469"/>
        <item x="4466"/>
        <item x="2965"/>
        <item x="829"/>
        <item x="2093"/>
        <item x="2576"/>
        <item x="3965"/>
        <item x="5566"/>
        <item x="1756"/>
        <item x="1482"/>
        <item x="3234"/>
        <item x="2339"/>
        <item x="4824"/>
        <item x="5393"/>
        <item x="4123"/>
        <item x="4628"/>
        <item x="5507"/>
        <item x="799"/>
        <item x="2929"/>
        <item x="800"/>
        <item x="830"/>
        <item x="209"/>
        <item x="4796"/>
        <item x="2577"/>
        <item x="1528"/>
        <item x="2194"/>
        <item x="4909"/>
        <item x="2890"/>
        <item x="934"/>
        <item x="4109"/>
        <item x="5050"/>
        <item x="3953"/>
        <item x="3912"/>
        <item x="4132"/>
        <item x="4490"/>
        <item x="2916"/>
        <item x="4597"/>
        <item x="5322"/>
        <item x="5255"/>
        <item x="2184"/>
        <item x="2623"/>
        <item x="4279"/>
        <item x="3707"/>
        <item x="4825"/>
        <item x="2607"/>
        <item x="1422"/>
        <item x="3102"/>
        <item x="3454"/>
        <item x="939"/>
        <item x="4565"/>
        <item x="3966"/>
        <item x="4687"/>
        <item x="4758"/>
        <item x="2966"/>
        <item x="4106"/>
        <item x="5039"/>
        <item x="5374"/>
        <item x="4901"/>
        <item x="5470"/>
        <item x="4816"/>
        <item x="5052"/>
        <item x="5232"/>
        <item x="844"/>
        <item x="2930"/>
        <item x="831"/>
        <item x="3424"/>
        <item x="1882"/>
        <item x="3237"/>
        <item x="2195"/>
        <item x="3561"/>
        <item x="5555"/>
        <item x="5394"/>
        <item x="2917"/>
        <item x="3939"/>
        <item x="4280"/>
        <item x="2094"/>
        <item x="3911"/>
        <item x="204"/>
        <item x="5293"/>
        <item x="883"/>
        <item x="5501"/>
        <item x="5567"/>
        <item x="5038"/>
        <item x="5708"/>
        <item x="1223"/>
        <item x="4725"/>
        <item x="3563"/>
        <item x="2185"/>
        <item x="4817"/>
        <item x="2658"/>
        <item x="3425"/>
        <item x="1986"/>
        <item x="3564"/>
        <item x="1872"/>
        <item x="1987"/>
        <item x="5396"/>
        <item x="2340"/>
        <item x="3574"/>
        <item x="4189"/>
        <item x="2931"/>
        <item x="1413"/>
        <item x="5323"/>
        <item x="214"/>
        <item x="5395"/>
        <item x="3841"/>
        <item x="47"/>
        <item x="3089"/>
        <item x="213"/>
        <item x="1988"/>
        <item x="3103"/>
        <item x="4301"/>
        <item x="4105"/>
        <item x="3238"/>
        <item x="4598"/>
        <item x="5256"/>
        <item x="5036"/>
        <item x="3873"/>
        <item x="3455"/>
        <item x="5568"/>
        <item x="2624"/>
        <item x="4191"/>
        <item x="3670"/>
        <item x="5508"/>
        <item x="1220"/>
        <item x="845"/>
        <item x="3113"/>
        <item x="212"/>
        <item x="1552"/>
        <item x="5709"/>
        <item x="4183"/>
        <item x="1187"/>
        <item x="1883"/>
        <item x="2967"/>
        <item x="2918"/>
        <item x="2439"/>
        <item x="4860"/>
        <item x="4910"/>
        <item x="3709"/>
        <item x="3114"/>
        <item x="1551"/>
        <item x="2805"/>
        <item x="3708"/>
        <item x="2448"/>
        <item x="4902"/>
        <item x="1874"/>
        <item x="2196"/>
        <item x="2932"/>
        <item x="937"/>
        <item x="1873"/>
        <item x="3671"/>
        <item x="4734"/>
        <item x="2039"/>
        <item x="688"/>
        <item x="5295"/>
        <item x="1521"/>
        <item x="2496"/>
        <item x="4827"/>
        <item x="884"/>
        <item x="2814"/>
        <item x="4818"/>
        <item x="3562"/>
        <item x="3913"/>
        <item x="169"/>
        <item x="2610"/>
        <item x="2578"/>
        <item x="4826"/>
        <item x="5569"/>
        <item x="3426"/>
        <item x="3969"/>
        <item x="215"/>
        <item x="5053"/>
        <item x="2608"/>
        <item x="1520"/>
        <item x="2659"/>
        <item x="5710"/>
        <item x="4896"/>
        <item x="5509"/>
        <item x="2186"/>
        <item x="4003"/>
        <item x="5397"/>
        <item x="3456"/>
        <item x="846"/>
        <item x="3940"/>
        <item x="2341"/>
        <item x="2806"/>
        <item x="4104"/>
        <item x="2609"/>
        <item x="2625"/>
        <item x="4184"/>
        <item x="2447"/>
        <item x="2919"/>
        <item x="5294"/>
        <item x="4599"/>
        <item x="4566"/>
        <item x="4888"/>
        <item x="3710"/>
        <item x="2343"/>
        <item x="4281"/>
        <item x="4759"/>
        <item x="2095"/>
        <item x="2446"/>
        <item x="3967"/>
        <item x="832"/>
        <item x="3968"/>
        <item x="5556"/>
        <item x="2661"/>
        <item x="885"/>
        <item x="3972"/>
        <item x="4994"/>
        <item x="4916"/>
        <item x="2495"/>
        <item x="4302"/>
        <item x="3970"/>
        <item x="4726"/>
        <item x="3837"/>
        <item x="3457"/>
        <item x="1884"/>
        <item x="1989"/>
        <item x="4819"/>
        <item x="935"/>
        <item x="941"/>
        <item x="5711"/>
        <item x="4861"/>
        <item x="3521"/>
        <item x="689"/>
        <item x="5257"/>
        <item x="2662"/>
        <item x="4337"/>
        <item x="2197"/>
        <item x="4735"/>
        <item x="3672"/>
        <item x="2968"/>
        <item x="3565"/>
        <item x="4188"/>
        <item x="2040"/>
        <item x="1553"/>
        <item x="2815"/>
        <item x="2096"/>
        <item x="5318"/>
        <item x="4185"/>
        <item x="847"/>
        <item x="4889"/>
        <item x="2969"/>
        <item x="4736"/>
        <item x="5233"/>
        <item x="2816"/>
        <item x="3941"/>
        <item x="5570"/>
        <item x="4210"/>
        <item x="801"/>
        <item x="1522"/>
        <item x="3575"/>
        <item x="2342"/>
        <item x="4004"/>
        <item x="2579"/>
        <item x="4567"/>
        <item x="1188"/>
        <item x="5341"/>
        <item x="4208"/>
        <item x="833"/>
        <item x="2813"/>
        <item x="3018"/>
        <item x="2187"/>
        <item x="2198"/>
        <item x="1523"/>
        <item x="5557"/>
        <item x="687"/>
        <item x="4338"/>
        <item x="4828"/>
        <item x="2497"/>
        <item x="834"/>
        <item x="2660"/>
        <item x="3834"/>
        <item x="4995"/>
        <item x="3088"/>
        <item x="4915"/>
        <item x="2611"/>
        <item x="2920"/>
        <item x="4600"/>
        <item x="2440"/>
        <item x="4489"/>
        <item x="5057"/>
        <item x="3201"/>
        <item x="938"/>
        <item x="5056"/>
        <item x="3971"/>
        <item x="4213"/>
        <item x="4209"/>
        <item x="5297"/>
        <item x="4206"/>
        <item x="1886"/>
        <item x="4727"/>
        <item x="5571"/>
        <item x="4336"/>
        <item x="690"/>
        <item x="5332"/>
        <item x="3954"/>
        <item x="886"/>
        <item x="3458"/>
        <item x="1224"/>
        <item x="4286"/>
        <item x="5296"/>
        <item x="2921"/>
        <item x="4007"/>
        <item x="3566"/>
        <item x="4211"/>
        <item x="3956"/>
        <item x="700"/>
        <item x="5258"/>
        <item x="5331"/>
        <item x="3973"/>
        <item x="3427"/>
        <item x="936"/>
        <item x="5398"/>
        <item x="4207"/>
        <item x="4284"/>
        <item x="2344"/>
        <item x="5380"/>
        <item x="4862"/>
        <item x="4568"/>
        <item x="848"/>
        <item x="2807"/>
        <item x="5609"/>
        <item x="4996"/>
        <item x="3957"/>
        <item x="2441"/>
        <item x="3673"/>
        <item x="3433"/>
        <item x="4111"/>
        <item x="5333"/>
        <item x="5342"/>
        <item x="3955"/>
        <item x="4728"/>
        <item x="3711"/>
        <item x="2449"/>
        <item x="2097"/>
        <item x="5234"/>
        <item x="1189"/>
        <item x="4248"/>
        <item x="5685"/>
        <item x="4285"/>
        <item x="802"/>
        <item x="4829"/>
        <item x="4186"/>
        <item x="835"/>
        <item x="4601"/>
        <item x="4214"/>
        <item x="4569"/>
        <item x="2041"/>
        <item x="2663"/>
        <item x="3835"/>
        <item x="1990"/>
        <item x="5343"/>
        <item x="4287"/>
        <item x="4729"/>
        <item x="1885"/>
        <item x="3202"/>
        <item x="3840"/>
        <item x="3975"/>
        <item x="5572"/>
        <item x="3239"/>
        <item x="2612"/>
        <item x="4339"/>
        <item x="3925"/>
        <item x="1554"/>
        <item x="3924"/>
        <item x="3567"/>
        <item x="3713"/>
        <item x="2808"/>
        <item x="5399"/>
        <item x="1484"/>
        <item x="887"/>
        <item x="3576"/>
        <item x="2818"/>
        <item x="3459"/>
        <item x="1527"/>
        <item x="5325"/>
        <item x="5072"/>
        <item x="4730"/>
        <item x="4282"/>
        <item x="4019"/>
        <item x="2042"/>
        <item x="888"/>
        <item x="5558"/>
        <item x="1555"/>
        <item x="1991"/>
        <item x="2188"/>
        <item x="3568"/>
        <item x="1525"/>
        <item x="4187"/>
        <item x="2303"/>
        <item x="1190"/>
        <item x="5259"/>
        <item x="4008"/>
        <item x="1526"/>
        <item x="4182"/>
        <item x="4863"/>
        <item x="4255"/>
        <item x="1524"/>
        <item x="2970"/>
        <item x="701"/>
        <item x="5054"/>
        <item x="4283"/>
        <item x="3974"/>
        <item x="4303"/>
        <item x="699"/>
        <item x="702"/>
        <item x="3958"/>
        <item x="2817"/>
        <item x="3203"/>
        <item x="5334"/>
        <item x="3712"/>
        <item x="3017"/>
        <item x="3434"/>
        <item x="3995"/>
        <item x="2443"/>
        <item x="4570"/>
        <item x="3942"/>
        <item x="4602"/>
        <item x="3960"/>
        <item x="4731"/>
        <item x="4737"/>
        <item x="4181"/>
        <item x="2809"/>
        <item x="4732"/>
        <item x="4258"/>
        <item x="4954"/>
        <item x="3872"/>
        <item x="2007"/>
        <item x="1225"/>
        <item x="4335"/>
        <item x="5686"/>
        <item x="836"/>
        <item x="3460"/>
        <item x="5610"/>
        <item x="4005"/>
        <item x="4629"/>
        <item x="5344"/>
        <item x="3914"/>
        <item x="3915"/>
        <item x="5559"/>
        <item x="4882"/>
        <item x="4733"/>
        <item x="5381"/>
        <item x="3674"/>
        <item x="173"/>
        <item x="5573"/>
        <item x="2043"/>
        <item x="5073"/>
        <item x="5235"/>
        <item x="2613"/>
        <item x="3917"/>
        <item x="3946"/>
        <item x="3959"/>
        <item x="3020"/>
        <item x="3996"/>
        <item x="2508"/>
        <item x="2971"/>
        <item x="3947"/>
        <item x="5335"/>
        <item x="4340"/>
        <item x="2664"/>
        <item x="3916"/>
        <item x="4603"/>
        <item x="3836"/>
        <item x="704"/>
        <item x="1992"/>
        <item x="2819"/>
        <item x="2304"/>
        <item x="5004"/>
        <item x="4257"/>
        <item x="5260"/>
        <item x="4757"/>
        <item x="2666"/>
        <item x="4212"/>
        <item x="1191"/>
        <item x="2445"/>
        <item x="4575"/>
        <item x="3976"/>
        <item x="2442"/>
        <item x="3240"/>
        <item x="4905"/>
        <item x="3918"/>
        <item x="3435"/>
        <item x="5005"/>
        <item x="4865"/>
        <item x="4288"/>
        <item x="4304"/>
        <item x="4997"/>
        <item x="4260"/>
        <item x="3714"/>
        <item x="2345"/>
        <item x="4020"/>
        <item x="4256"/>
        <item x="4866"/>
        <item x="3015"/>
        <item x="2050"/>
        <item x="4864"/>
        <item x="4571"/>
        <item x="5236"/>
        <item x="1556"/>
        <item x="4259"/>
        <item x="4249"/>
        <item x="3461"/>
        <item x="2933"/>
        <item x="4009"/>
        <item x="3997"/>
        <item x="2444"/>
        <item x="5336"/>
        <item x="4307"/>
        <item x="4247"/>
        <item x="5382"/>
        <item x="2044"/>
        <item x="5561"/>
        <item x="5058"/>
        <item x="691"/>
        <item x="5324"/>
        <item x="889"/>
        <item x="2498"/>
        <item x="1243"/>
        <item x="5003"/>
        <item x="3019"/>
        <item x="4216"/>
        <item x="2008"/>
        <item x="2305"/>
        <item x="3204"/>
        <item x="837"/>
        <item x="3022"/>
        <item x="3945"/>
        <item x="5345"/>
        <item x="3675"/>
        <item x="5298"/>
        <item x="3944"/>
        <item x="703"/>
        <item x="5261"/>
        <item x="5041"/>
        <item x="3922"/>
        <item x="4604"/>
        <item x="5560"/>
        <item x="2973"/>
        <item x="2972"/>
        <item x="4002"/>
        <item x="2810"/>
        <item x="3977"/>
        <item x="4738"/>
        <item x="4010"/>
        <item x="1193"/>
        <item x="3016"/>
        <item x="5074"/>
        <item x="1557"/>
        <item x="2507"/>
        <item x="2665"/>
        <item x="4953"/>
        <item x="5383"/>
        <item x="4756"/>
        <item x="3523"/>
        <item x="4322"/>
        <item x="1993"/>
        <item x="5042"/>
        <item x="4305"/>
        <item x="3462"/>
        <item x="890"/>
        <item x="5262"/>
        <item x="4112"/>
        <item x="3436"/>
        <item x="3943"/>
        <item x="2346"/>
        <item x="3715"/>
        <item x="3241"/>
        <item x="5574"/>
        <item x="891"/>
        <item x="4576"/>
        <item x="2934"/>
        <item x="4021"/>
        <item x="4308"/>
        <item x="3522"/>
        <item x="5687"/>
        <item x="1226"/>
        <item x="692"/>
        <item x="4334"/>
        <item x="2509"/>
        <item x="4110"/>
        <item x="705"/>
        <item x="1994"/>
        <item x="4323"/>
        <item x="2009"/>
        <item x="1192"/>
        <item x="5283"/>
        <item x="1176"/>
        <item x="4117"/>
        <item x="4750"/>
        <item x="4011"/>
        <item x="2051"/>
        <item x="5077"/>
        <item x="2510"/>
        <item x="4605"/>
        <item x="5562"/>
        <item x="2306"/>
        <item x="121"/>
        <item x="1174"/>
        <item x="4306"/>
        <item x="3676"/>
        <item x="2045"/>
        <item x="3923"/>
        <item x="4906"/>
        <item x="2976"/>
        <item x="3525"/>
        <item x="5002"/>
        <item x="1175"/>
        <item x="2811"/>
        <item x="312"/>
        <item x="1178"/>
        <item x="5055"/>
        <item x="5284"/>
        <item x="3205"/>
        <item x="5006"/>
        <item x="123"/>
        <item x="4867"/>
        <item x="5611"/>
        <item x="5688"/>
        <item x="3024"/>
        <item x="2499"/>
        <item x="1244"/>
        <item x="5292"/>
        <item x="1194"/>
        <item x="1177"/>
        <item x="693"/>
        <item x="4022"/>
        <item x="2974"/>
        <item x="2668"/>
        <item x="4312"/>
        <item x="4956"/>
        <item x="3527"/>
        <item x="5238"/>
        <item x="4749"/>
        <item x="4012"/>
        <item x="5575"/>
        <item x="5299"/>
        <item x="2935"/>
        <item x="4309"/>
        <item x="3242"/>
        <item x="5263"/>
        <item x="3524"/>
        <item x="3023"/>
        <item x="5428"/>
        <item x="2047"/>
        <item x="3437"/>
        <item x="4577"/>
        <item x="172"/>
        <item x="4311"/>
        <item x="2347"/>
        <item x="4957"/>
        <item x="4289"/>
        <item x="4748"/>
        <item x="5285"/>
        <item x="2667"/>
        <item x="4606"/>
        <item x="3716"/>
        <item x="3206"/>
        <item x="5075"/>
        <item x="5384"/>
        <item x="4310"/>
        <item x="5008"/>
        <item x="3014"/>
        <item x="4118"/>
        <item x="2512"/>
        <item x="2975"/>
        <item x="5612"/>
        <item x="3978"/>
        <item x="1365"/>
        <item x="316"/>
        <item x="4261"/>
        <item x="4998"/>
        <item x="1558"/>
        <item x="2010"/>
        <item x="5689"/>
        <item x="5563"/>
        <item x="4739"/>
        <item x="1559"/>
        <item x="125"/>
        <item x="1179"/>
        <item x="893"/>
        <item x="3677"/>
        <item x="2511"/>
        <item x="5078"/>
        <item x="4263"/>
        <item x="4341"/>
        <item x="5007"/>
        <item x="4262"/>
        <item x="1180"/>
        <item x="122"/>
        <item x="2046"/>
        <item x="2052"/>
        <item x="5264"/>
        <item x="892"/>
        <item x="4751"/>
        <item x="5286"/>
        <item x="2669"/>
        <item x="126"/>
        <item x="4000"/>
        <item x="3021"/>
        <item x="1231"/>
        <item x="5076"/>
        <item x="5300"/>
        <item x="2307"/>
        <item x="2977"/>
        <item x="4321"/>
        <item x="4265"/>
        <item x="3979"/>
        <item x="1227"/>
        <item x="1195"/>
        <item x="5239"/>
        <item x="1091"/>
        <item x="694"/>
        <item x="4266"/>
        <item x="3438"/>
        <item x="3025"/>
        <item x="2812"/>
        <item x="4999"/>
        <item x="3243"/>
        <item x="2820"/>
        <item x="323"/>
        <item x="5429"/>
        <item x="4740"/>
        <item x="1245"/>
        <item x="4023"/>
        <item x="2626"/>
        <item x="3717"/>
        <item x="1560"/>
        <item x="4607"/>
        <item x="322"/>
        <item x="4578"/>
        <item x="3207"/>
        <item x="2348"/>
        <item x="3980"/>
        <item x="5576"/>
        <item x="4061"/>
        <item x="5043"/>
        <item x="4254"/>
        <item x="5387"/>
        <item x="1197"/>
        <item x="3983"/>
        <item x="695"/>
        <item x="3998"/>
        <item x="4324"/>
        <item x="5690"/>
        <item x="5385"/>
        <item x="5062"/>
        <item x="4313"/>
        <item x="2501"/>
        <item x="4741"/>
        <item x="170"/>
        <item x="4955"/>
        <item x="1183"/>
        <item x="318"/>
        <item x="171"/>
        <item x="2936"/>
        <item x="4215"/>
        <item x="4013"/>
        <item x="3999"/>
        <item x="2308"/>
        <item x="317"/>
        <item x="5598"/>
        <item x="4958"/>
        <item x="321"/>
        <item x="5430"/>
        <item x="5691"/>
        <item x="320"/>
        <item x="3439"/>
        <item x="5388"/>
        <item x="2513"/>
        <item x="3984"/>
        <item x="4314"/>
        <item x="4264"/>
        <item x="5079"/>
        <item x="1534"/>
        <item x="4001"/>
        <item x="4830"/>
        <item x="849"/>
        <item x="4292"/>
        <item x="3678"/>
        <item x="2500"/>
        <item x="124"/>
        <item x="3526"/>
        <item x="2978"/>
        <item x="5386"/>
        <item x="706"/>
        <item x="4291"/>
        <item x="529"/>
        <item x="319"/>
        <item x="3244"/>
        <item x="1182"/>
        <item x="4250"/>
        <item x="1181"/>
        <item x="2053"/>
        <item x="179"/>
        <item x="1196"/>
        <item x="1092"/>
        <item x="3718"/>
        <item x="5240"/>
        <item x="4290"/>
        <item x="4116"/>
        <item x="2821"/>
        <item x="4579"/>
        <item x="5400"/>
        <item x="3948"/>
        <item x="3208"/>
        <item x="4062"/>
        <item x="894"/>
        <item x="4752"/>
        <item x="2349"/>
        <item x="2627"/>
        <item x="5044"/>
        <item x="3919"/>
        <item x="5059"/>
        <item x="1561"/>
        <item x="5577"/>
        <item x="5599"/>
        <item x="5389"/>
        <item x="2822"/>
        <item x="1198"/>
        <item x="3490"/>
        <item x="1090"/>
        <item x="3986"/>
        <item x="895"/>
        <item x="5692"/>
        <item x="158"/>
        <item x="127"/>
        <item x="4063"/>
        <item x="3209"/>
        <item x="313"/>
        <item x="157"/>
        <item x="2011"/>
        <item x="3440"/>
        <item x="1232"/>
        <item x="4342"/>
        <item x="2048"/>
        <item x="5613"/>
        <item x="4014"/>
        <item x="5431"/>
        <item x="707"/>
        <item x="2309"/>
        <item x="2937"/>
        <item x="174"/>
        <item x="4006"/>
        <item x="5080"/>
        <item x="5061"/>
        <item x="176"/>
        <item x="4961"/>
        <item x="1533"/>
        <item x="3981"/>
        <item x="3245"/>
        <item x="4024"/>
        <item x="2054"/>
        <item x="2979"/>
        <item x="850"/>
        <item x="314"/>
        <item x="4015"/>
        <item x="4114"/>
        <item x="4960"/>
        <item x="5390"/>
        <item x="4831"/>
        <item x="3719"/>
        <item x="3679"/>
        <item x="5241"/>
        <item x="2502"/>
        <item x="4868"/>
        <item x="1246"/>
        <item x="696"/>
        <item x="4580"/>
        <item x="315"/>
        <item x="5600"/>
        <item x="3992"/>
        <item x="2670"/>
        <item x="5009"/>
        <item x="4325"/>
        <item x="2628"/>
        <item x="1230"/>
        <item x="4315"/>
        <item x="1228"/>
        <item x="4119"/>
        <item x="2049"/>
        <item x="5578"/>
        <item x="4025"/>
        <item x="5401"/>
        <item x="4959"/>
        <item x="5060"/>
        <item x="3441"/>
        <item x="4253"/>
        <item x="708"/>
        <item x="3210"/>
        <item x="530"/>
        <item x="3689"/>
        <item x="2350"/>
        <item x="4908"/>
        <item x="1535"/>
        <item x="120"/>
        <item x="4742"/>
        <item x="4064"/>
        <item x="3246"/>
        <item x="4252"/>
        <item x="4115"/>
        <item x="4329"/>
        <item x="5693"/>
        <item x="2938"/>
        <item x="2717"/>
        <item x="534"/>
        <item x="4113"/>
        <item x="2310"/>
        <item x="3489"/>
        <item x="5432"/>
        <item x="1229"/>
        <item x="5081"/>
        <item x="851"/>
        <item x="5439"/>
        <item x="2514"/>
        <item x="1532"/>
        <item x="2980"/>
        <item x="4832"/>
        <item x="4327"/>
        <item x="1199"/>
        <item x="896"/>
        <item x="1200"/>
        <item x="5000"/>
        <item x="4026"/>
        <item x="4016"/>
        <item x="969"/>
        <item x="4328"/>
        <item x="970"/>
        <item x="2012"/>
        <item x="128"/>
        <item x="697"/>
        <item x="1247"/>
        <item x="3982"/>
        <item x="532"/>
        <item x="3442"/>
        <item x="2823"/>
        <item x="1093"/>
        <item x="3211"/>
        <item x="5242"/>
        <item x="1233"/>
        <item x="4581"/>
        <item x="3720"/>
        <item x="2055"/>
        <item x="5402"/>
        <item x="5433"/>
        <item x="5122"/>
        <item x="4755"/>
        <item x="4251"/>
        <item x="4343"/>
        <item x="533"/>
        <item x="2716"/>
        <item x="5601"/>
        <item x="531"/>
        <item x="159"/>
        <item x="5010"/>
        <item x="2504"/>
        <item x="5579"/>
        <item x="3247"/>
        <item x="4869"/>
        <item x="3991"/>
        <item x="3921"/>
        <item x="216"/>
        <item x="5001"/>
        <item x="5614"/>
        <item x="4911"/>
        <item x="3492"/>
        <item x="3920"/>
        <item x="2671"/>
        <item x="4316"/>
        <item x="2351"/>
        <item x="2629"/>
        <item x="1366"/>
        <item x="130"/>
        <item x="24"/>
        <item x="967"/>
        <item x="2503"/>
        <item x="217"/>
        <item x="1127"/>
        <item x="2719"/>
        <item x="5580"/>
        <item x="2720"/>
        <item x="1128"/>
        <item x="2824"/>
        <item x="4065"/>
        <item x="1562"/>
        <item x="1367"/>
        <item x="709"/>
        <item x="2311"/>
        <item x="1536"/>
        <item x="129"/>
        <item x="3491"/>
        <item x="4743"/>
        <item x="2718"/>
        <item x="175"/>
        <item x="3690"/>
        <item x="4582"/>
        <item x="3721"/>
        <item x="5011"/>
        <item x="2715"/>
        <item x="528"/>
        <item x="4027"/>
        <item x="4907"/>
        <item x="3248"/>
        <item x="1248"/>
        <item x="4224"/>
        <item x="2981"/>
        <item x="5440"/>
        <item x="4833"/>
        <item x="3443"/>
        <item x="1234"/>
        <item x="5063"/>
        <item x="4017"/>
        <item x="5123"/>
        <item x="4352"/>
        <item x="968"/>
        <item x="852"/>
        <item x="897"/>
        <item x="2013"/>
        <item x="2352"/>
        <item x="3680"/>
        <item x="2312"/>
        <item x="1249"/>
        <item x="160"/>
        <item x="527"/>
        <item x="4344"/>
        <item x="5082"/>
        <item x="2721"/>
        <item x="4225"/>
        <item x="241"/>
        <item x="2515"/>
        <item x="2015"/>
        <item x="3217"/>
        <item x="4326"/>
        <item x="1669"/>
        <item x="240"/>
        <item x="698"/>
        <item x="4583"/>
        <item x="131"/>
        <item x="5087"/>
        <item x="5434"/>
        <item x="2056"/>
        <item x="4066"/>
        <item x="5615"/>
        <item x="5243"/>
        <item x="5403"/>
        <item x="5602"/>
        <item x="156"/>
        <item x="1541"/>
        <item x="161"/>
        <item x="1130"/>
        <item x="2014"/>
        <item x="2939"/>
        <item x="4353"/>
        <item x="5581"/>
        <item x="2672"/>
        <item x="1368"/>
        <item x="4912"/>
        <item x="5436"/>
        <item x="2516"/>
        <item x="4330"/>
        <item x="5083"/>
        <item x="535"/>
        <item x="4028"/>
        <item x="3249"/>
        <item x="3722"/>
        <item x="4293"/>
        <item x="4870"/>
        <item x="5435"/>
        <item x="3881"/>
        <item x="2313"/>
        <item x="2057"/>
        <item x="1201"/>
        <item x="1132"/>
        <item x="4236"/>
        <item x="4584"/>
        <item x="3444"/>
        <item x="5603"/>
        <item x="3894"/>
        <item x="2353"/>
        <item x="2630"/>
        <item x="218"/>
        <item x="3882"/>
        <item x="5582"/>
        <item x="2323"/>
        <item x="1126"/>
        <item x="5088"/>
        <item x="2505"/>
        <item x="2982"/>
        <item x="219"/>
        <item x="4018"/>
        <item x="1129"/>
        <item x="1202"/>
        <item x="710"/>
        <item x="4753"/>
        <item x="1131"/>
        <item x="898"/>
        <item x="3691"/>
        <item x="3990"/>
        <item x="4226"/>
        <item x="1236"/>
        <item x="3883"/>
        <item x="5244"/>
        <item x="2723"/>
        <item x="1235"/>
        <item x="1537"/>
        <item x="4317"/>
        <item x="1543"/>
        <item x="1542"/>
        <item x="3993"/>
        <item x="2314"/>
        <item x="2722"/>
        <item x="3218"/>
        <item x="966"/>
        <item x="5441"/>
        <item x="5124"/>
        <item x="4834"/>
        <item x="853"/>
        <item x="3250"/>
        <item x="4354"/>
        <item x="3776"/>
        <item x="5084"/>
        <item x="4754"/>
        <item x="5245"/>
        <item x="2058"/>
        <item x="977"/>
        <item x="2354"/>
        <item x="178"/>
        <item x="4029"/>
        <item x="3723"/>
        <item x="1250"/>
        <item x="3482"/>
        <item x="4585"/>
        <item x="4067"/>
        <item x="5089"/>
        <item x="163"/>
        <item x="3987"/>
        <item x="2983"/>
        <item x="5404"/>
        <item x="4237"/>
        <item x="2673"/>
        <item x="2940"/>
        <item x="4871"/>
        <item x="971"/>
        <item x="5437"/>
        <item x="4345"/>
        <item x="2714"/>
        <item x="3895"/>
        <item x="2631"/>
        <item x="2387"/>
        <item x="4238"/>
        <item x="1094"/>
        <item x="4235"/>
        <item x="536"/>
        <item x="5246"/>
        <item x="5583"/>
        <item x="242"/>
        <item x="2941"/>
        <item x="162"/>
        <item x="2016"/>
        <item x="5604"/>
        <item x="5113"/>
        <item x="2059"/>
        <item x="1540"/>
        <item x="1670"/>
        <item x="1095"/>
        <item x="1290"/>
        <item x="2324"/>
        <item x="3219"/>
        <item x="3893"/>
        <item x="3692"/>
        <item x="4331"/>
        <item x="854"/>
        <item x="899"/>
        <item x="5442"/>
        <item x="4318"/>
        <item x="5438"/>
        <item x="4355"/>
        <item x="1237"/>
        <item x="2386"/>
        <item x="5085"/>
        <item x="2355"/>
        <item x="3988"/>
        <item x="5405"/>
        <item x="1369"/>
        <item x="5125"/>
        <item x="1251"/>
        <item x="3764"/>
        <item x="2506"/>
        <item x="5247"/>
        <item x="202"/>
        <item x="1133"/>
        <item x="4319"/>
        <item x="4835"/>
        <item x="1136"/>
        <item x="2517"/>
        <item x="2674"/>
        <item x="164"/>
        <item x="4296"/>
        <item x="4300"/>
        <item x="4913"/>
        <item x="4294"/>
        <item x="4586"/>
        <item x="177"/>
        <item x="2984"/>
        <item x="5090"/>
        <item x="4346"/>
        <item x="4068"/>
        <item x="1203"/>
        <item x="1538"/>
        <item x="2017"/>
        <item x="974"/>
        <item x="976"/>
        <item x="2395"/>
        <item x="2632"/>
        <item x="4872"/>
        <item x="4914"/>
        <item x="2396"/>
        <item x="2060"/>
        <item x="3994"/>
        <item x="4240"/>
        <item x="2952"/>
        <item x="2325"/>
        <item x="25"/>
        <item x="855"/>
        <item x="2356"/>
        <item x="2388"/>
        <item x="2942"/>
        <item x="5606"/>
        <item x="243"/>
        <item x="3486"/>
        <item x="537"/>
        <item x="3889"/>
        <item x="4295"/>
        <item x="3989"/>
        <item x="5605"/>
        <item x="4069"/>
        <item x="166"/>
        <item x="5406"/>
        <item x="3220"/>
        <item x="3693"/>
        <item x="1238"/>
        <item x="2518"/>
        <item x="5114"/>
        <item x="4227"/>
        <item x="1671"/>
        <item x="5443"/>
        <item x="4356"/>
        <item x="1370"/>
        <item x="2028"/>
        <item x="1134"/>
        <item x="3896"/>
        <item x="1291"/>
        <item x="1672"/>
        <item x="1292"/>
        <item x="973"/>
        <item x="900"/>
        <item x="2985"/>
        <item x="2675"/>
        <item x="2389"/>
        <item x="165"/>
        <item x="3483"/>
        <item x="4239"/>
        <item x="3897"/>
        <item x="4836"/>
        <item x="1204"/>
        <item x="5407"/>
        <item x="4320"/>
        <item x="2633"/>
        <item x="3890"/>
        <item x="1645"/>
        <item x="2061"/>
        <item x="167"/>
        <item x="1539"/>
        <item x="856"/>
        <item x="538"/>
        <item x="1160"/>
        <item x="220"/>
        <item x="975"/>
        <item x="3985"/>
        <item x="3484"/>
        <item x="4347"/>
        <item x="5126"/>
        <item x="3884"/>
        <item x="2943"/>
        <item x="4873"/>
        <item x="4357"/>
        <item x="5086"/>
        <item x="1252"/>
        <item x="1205"/>
        <item x="972"/>
        <item x="4030"/>
        <item x="2326"/>
        <item x="4297"/>
        <item x="4070"/>
        <item x="901"/>
        <item x="2394"/>
        <item x="2634"/>
        <item x="244"/>
        <item x="5607"/>
        <item x="3221"/>
        <item x="1673"/>
        <item x="279"/>
        <item x="28"/>
        <item x="5091"/>
        <item x="1135"/>
        <item x="3777"/>
        <item x="2953"/>
        <item x="5115"/>
        <item x="5408"/>
        <item x="3694"/>
        <item x="4837"/>
        <item x="2986"/>
        <item x="1096"/>
        <item x="4348"/>
        <item x="3488"/>
        <item x="3485"/>
        <item x="4228"/>
        <item x="245"/>
        <item x="5444"/>
        <item x="2397"/>
        <item x="1172"/>
        <item x="1293"/>
        <item x="4917"/>
        <item x="4299"/>
        <item x="2029"/>
        <item x="4241"/>
        <item x="1217"/>
        <item x="1216"/>
        <item x="280"/>
        <item x="1239"/>
        <item x="902"/>
        <item x="3891"/>
        <item x="3767"/>
        <item x="1206"/>
        <item x="857"/>
        <item x="5127"/>
        <item x="4874"/>
        <item x="2676"/>
        <item x="4298"/>
        <item x="1374"/>
        <item x="1253"/>
        <item x="5409"/>
        <item x="3892"/>
        <item x="3766"/>
        <item x="3765"/>
        <item x="4838"/>
        <item x="4656"/>
        <item x="1646"/>
        <item x="2987"/>
        <item x="3222"/>
        <item x="4349"/>
        <item x="2390"/>
        <item x="168"/>
        <item x="5445"/>
        <item x="2954"/>
        <item x="2646"/>
        <item x="1622"/>
        <item x="2327"/>
        <item x="1210"/>
        <item x="5116"/>
        <item x="3695"/>
        <item x="3886"/>
        <item x="4229"/>
        <item x="3898"/>
        <item x="3487"/>
        <item x="4071"/>
        <item x="3888"/>
        <item x="5092"/>
        <item x="5608"/>
        <item x="2635"/>
        <item x="4847"/>
        <item x="246"/>
        <item x="201"/>
        <item x="4875"/>
        <item x="4031"/>
        <item x="1097"/>
        <item x="2677"/>
        <item x="5446"/>
        <item x="1211"/>
        <item x="1161"/>
        <item x="2391"/>
        <item x="3901"/>
        <item x="224"/>
        <item x="283"/>
        <item x="1240"/>
        <item x="2636"/>
        <item x="1599"/>
        <item x="3788"/>
        <item x="1373"/>
        <item x="1294"/>
        <item x="3885"/>
        <item x="13"/>
        <item x="871"/>
        <item x="4073"/>
        <item x="903"/>
        <item x="1375"/>
        <item x="4839"/>
        <item x="4358"/>
        <item x="4897"/>
        <item x="3900"/>
        <item x="858"/>
        <item x="1218"/>
        <item x="3223"/>
        <item x="225"/>
        <item x="1215"/>
        <item x="281"/>
        <item x="1674"/>
        <item x="5410"/>
        <item x="1371"/>
        <item x="4397"/>
        <item x="203"/>
        <item x="2030"/>
        <item x="3786"/>
        <item x="1623"/>
        <item x="282"/>
        <item x="226"/>
        <item x="3780"/>
        <item x="4899"/>
        <item x="17"/>
        <item x="1207"/>
        <item x="221"/>
        <item x="1295"/>
        <item x="1364"/>
        <item x="12"/>
        <item x="223"/>
        <item x="4876"/>
        <item x="3224"/>
        <item x="2955"/>
        <item x="15"/>
        <item x="859"/>
        <item x="285"/>
        <item x="2328"/>
        <item x="3696"/>
        <item x="3779"/>
        <item x="3899"/>
        <item x="284"/>
        <item x="5586"/>
        <item x="5447"/>
        <item x="1598"/>
        <item x="4359"/>
        <item x="3887"/>
        <item x="4072"/>
        <item x="904"/>
        <item x="2392"/>
        <item x="1372"/>
        <item x="4032"/>
        <item x="1214"/>
        <item x="286"/>
        <item x="2637"/>
        <item x="4646"/>
        <item x="4654"/>
        <item x="1209"/>
        <item x="2647"/>
        <item x="5093"/>
        <item x="2678"/>
        <item x="16"/>
        <item x="1647"/>
        <item x="4848"/>
        <item x="4231"/>
        <item x="222"/>
        <item x="1675"/>
        <item x="4350"/>
        <item x="3225"/>
        <item x="4242"/>
        <item x="1208"/>
        <item x="5411"/>
        <item x="4886"/>
        <item x="2393"/>
        <item x="5128"/>
        <item x="4900"/>
        <item x="1600"/>
        <item x="247"/>
        <item x="4840"/>
        <item x="4233"/>
        <item x="872"/>
        <item x="2031"/>
        <item x="4657"/>
        <item x="4898"/>
        <item x="3697"/>
        <item x="4230"/>
        <item x="277"/>
        <item x="4360"/>
        <item x="14"/>
        <item x="278"/>
        <item x="200"/>
        <item x="4232"/>
        <item x="1648"/>
        <item x="1624"/>
        <item x="4074"/>
        <item x="4877"/>
        <item x="4408"/>
        <item x="148"/>
        <item x="5448"/>
        <item x="2956"/>
        <item x="248"/>
        <item x="4243"/>
        <item x="1241"/>
        <item x="1296"/>
        <item x="227"/>
        <item x="287"/>
        <item x="4647"/>
        <item x="5117"/>
        <item x="3768"/>
        <item x="2329"/>
        <item x="905"/>
        <item x="5587"/>
        <item x="2679"/>
        <item x="5094"/>
        <item x="18"/>
        <item x="860"/>
        <item x="4244"/>
        <item x="5129"/>
        <item x="4841"/>
        <item x="4398"/>
        <item x="4655"/>
        <item x="4653"/>
        <item x="1587"/>
        <item x="1213"/>
        <item x="1677"/>
        <item x="3226"/>
        <item x="4887"/>
        <item x="1676"/>
        <item x="4849"/>
        <item x="3698"/>
        <item x="4033"/>
        <item x="4361"/>
        <item x="3902"/>
        <item x="2032"/>
        <item x="4351"/>
        <item x="2648"/>
        <item x="3774"/>
        <item x="1302"/>
        <item x="1098"/>
        <item x="276"/>
        <item x="3789"/>
        <item x="1625"/>
        <item x="873"/>
        <item x="4878"/>
        <item x="2957"/>
        <item x="4650"/>
        <item x="4649"/>
        <item x="4648"/>
        <item x="1649"/>
        <item x="4651"/>
        <item x="1163"/>
        <item x="1705"/>
        <item x="1173"/>
        <item x="4399"/>
        <item x="2330"/>
        <item x="5616"/>
        <item x="1254"/>
        <item x="2649"/>
        <item x="3903"/>
        <item x="3773"/>
        <item x="1498"/>
        <item x="5588"/>
        <item x="3785"/>
        <item x="199"/>
        <item x="3227"/>
        <item x="2331"/>
        <item x="1601"/>
        <item x="5130"/>
        <item x="194"/>
        <item x="906"/>
        <item x="5095"/>
        <item x="5118"/>
        <item x="4363"/>
        <item x="1297"/>
        <item x="3770"/>
        <item x="1242"/>
        <item x="4075"/>
        <item x="1678"/>
        <item x="3795"/>
        <item x="193"/>
        <item x="5449"/>
        <item x="1212"/>
        <item x="4409"/>
        <item x="4245"/>
        <item x="2332"/>
        <item x="4652"/>
        <item x="4362"/>
        <item x="1602"/>
        <item x="4850"/>
        <item x="195"/>
        <item x="27"/>
        <item x="2033"/>
        <item x="4918"/>
        <item x="4400"/>
        <item x="3699"/>
        <item x="4234"/>
        <item x="149"/>
        <item x="1650"/>
        <item x="1497"/>
        <item x="1219"/>
        <item x="874"/>
        <item x="3790"/>
        <item x="147"/>
        <item x="4034"/>
        <item x="2650"/>
        <item x="150"/>
        <item x="3769"/>
        <item x="1496"/>
        <item x="1706"/>
        <item x="1162"/>
        <item x="1575"/>
        <item x="249"/>
        <item x="3772"/>
        <item x="3775"/>
        <item x="1679"/>
        <item x="1629"/>
        <item x="1303"/>
        <item x="5617"/>
        <item x="19"/>
        <item x="2958"/>
        <item x="1626"/>
        <item x="1255"/>
        <item x="5119"/>
        <item x="5416"/>
        <item x="22"/>
        <item x="4246"/>
        <item x="4919"/>
        <item x="4076"/>
        <item x="2333"/>
        <item x="5589"/>
        <item x="289"/>
        <item x="3778"/>
        <item x="196"/>
        <item x="1627"/>
        <item x="4364"/>
        <item x="250"/>
        <item x="1256"/>
        <item x="1165"/>
        <item x="3700"/>
        <item x="5120"/>
        <item x="145"/>
        <item x="20"/>
        <item x="4851"/>
        <item x="1499"/>
        <item x="21"/>
        <item x="5096"/>
        <item x="4410"/>
        <item x="875"/>
        <item x="4141"/>
        <item x="1099"/>
        <item x="1164"/>
        <item x="2959"/>
        <item x="1680"/>
        <item x="192"/>
        <item x="2651"/>
        <item x="3782"/>
        <item x="4140"/>
        <item x="1298"/>
        <item x="3796"/>
        <item x="4035"/>
        <item x="1588"/>
        <item x="3771"/>
        <item x="1628"/>
        <item x="4147"/>
        <item x="2334"/>
        <item x="1589"/>
        <item x="3781"/>
        <item x="4365"/>
        <item x="5590"/>
        <item x="1651"/>
        <item x="5417"/>
        <item x="1707"/>
        <item x="1304"/>
        <item x="1630"/>
        <item x="251"/>
        <item x="1103"/>
        <item x="26"/>
        <item x="4150"/>
        <item x="1299"/>
        <item x="4077"/>
        <item x="1604"/>
        <item x="2034"/>
        <item x="23"/>
        <item x="3794"/>
        <item x="1603"/>
        <item x="876"/>
        <item x="4401"/>
        <item x="1100"/>
        <item x="1652"/>
        <item x="4852"/>
        <item x="4148"/>
        <item x="3791"/>
        <item x="4411"/>
        <item x="4142"/>
        <item x="146"/>
        <item x="5618"/>
        <item x="4149"/>
        <item x="4139"/>
        <item x="198"/>
        <item x="5591"/>
        <item x="2960"/>
        <item x="2035"/>
        <item x="197"/>
        <item x="3787"/>
        <item x="29"/>
        <item x="2652"/>
        <item x="290"/>
        <item x="1257"/>
        <item x="2036"/>
        <item x="4366"/>
        <item x="288"/>
        <item x="4036"/>
        <item x="1653"/>
        <item x="5418"/>
        <item x="3792"/>
        <item x="2961"/>
        <item x="1167"/>
        <item x="3797"/>
        <item x="1590"/>
        <item x="291"/>
        <item x="3784"/>
        <item x="298"/>
        <item x="4144"/>
        <item x="877"/>
        <item x="4853"/>
        <item x="1305"/>
        <item x="4078"/>
        <item x="5619"/>
        <item x="4146"/>
        <item x="1300"/>
        <item x="3793"/>
        <item x="4402"/>
        <item x="1166"/>
        <item x="2653"/>
        <item x="5592"/>
        <item x="1102"/>
        <item x="4412"/>
        <item x="1105"/>
        <item x="2654"/>
        <item x="1104"/>
        <item x="1654"/>
        <item x="1101"/>
        <item x="4143"/>
        <item x="4037"/>
        <item x="1708"/>
        <item x="1655"/>
        <item x="1631"/>
        <item x="5121"/>
        <item x="4145"/>
        <item x="5419"/>
        <item x="1605"/>
        <item x="5593"/>
        <item x="152"/>
        <item x="5620"/>
        <item x="878"/>
        <item x="1258"/>
        <item x="4367"/>
        <item x="2962"/>
        <item x="4854"/>
        <item x="1500"/>
        <item x="1657"/>
        <item x="2037"/>
        <item x="1168"/>
        <item x="4038"/>
        <item x="4413"/>
        <item x="3798"/>
        <item x="5103"/>
        <item x="4079"/>
        <item x="1301"/>
        <item x="4855"/>
        <item x="4403"/>
        <item x="1169"/>
        <item x="1606"/>
        <item x="879"/>
        <item x="144"/>
        <item x="2963"/>
        <item x="1106"/>
        <item x="5621"/>
        <item x="292"/>
        <item x="1576"/>
        <item x="5594"/>
        <item x="1656"/>
        <item x="151"/>
        <item x="2655"/>
        <item x="5420"/>
        <item x="1306"/>
        <item x="1607"/>
        <item x="1591"/>
        <item x="2038"/>
        <item x="155"/>
        <item x="4039"/>
        <item x="4368"/>
        <item x="30"/>
        <item x="5595"/>
        <item x="82"/>
        <item x="299"/>
        <item x="297"/>
        <item x="4404"/>
        <item x="4414"/>
        <item x="4856"/>
        <item x="4080"/>
        <item x="4049"/>
        <item x="1658"/>
        <item x="1259"/>
        <item x="31"/>
        <item x="1501"/>
        <item x="2656"/>
        <item x="5104"/>
        <item x="1633"/>
        <item x="1709"/>
        <item x="81"/>
        <item x="1632"/>
        <item x="880"/>
        <item x="153"/>
        <item x="3752"/>
        <item x="5421"/>
        <item x="1608"/>
        <item x="1710"/>
        <item x="1611"/>
        <item x="4405"/>
        <item x="1592"/>
        <item x="5622"/>
        <item x="4081"/>
        <item x="1610"/>
        <item x="4040"/>
        <item x="4415"/>
        <item x="1307"/>
        <item x="5596"/>
        <item x="1593"/>
        <item x="1502"/>
        <item x="296"/>
        <item x="881"/>
        <item x="4857"/>
        <item x="1170"/>
        <item x="2657"/>
        <item x="4369"/>
        <item x="1612"/>
        <item x="1711"/>
        <item x="324"/>
        <item x="154"/>
        <item x="1260"/>
        <item x="325"/>
        <item x="5105"/>
        <item x="5422"/>
        <item x="4050"/>
        <item x="4082"/>
        <item x="4041"/>
        <item x="4416"/>
        <item x="326"/>
        <item x="5623"/>
        <item x="1503"/>
        <item x="1609"/>
        <item x="5423"/>
        <item x="4858"/>
        <item x="1308"/>
        <item x="4406"/>
        <item x="5597"/>
        <item x="4925"/>
        <item x="5424"/>
        <item x="293"/>
        <item x="3253"/>
        <item x="294"/>
        <item x="1712"/>
        <item x="1171"/>
        <item x="1261"/>
        <item x="4370"/>
        <item x="3251"/>
        <item x="882"/>
        <item x="97"/>
        <item x="1504"/>
        <item x="295"/>
        <item x="1659"/>
        <item x="3252"/>
        <item x="1713"/>
        <item x="4083"/>
        <item x="4051"/>
        <item x="5106"/>
        <item x="3254"/>
        <item x="4417"/>
        <item x="4920"/>
        <item x="1613"/>
        <item x="1634"/>
        <item x="72"/>
        <item x="4927"/>
        <item x="4371"/>
        <item x="5425"/>
        <item x="1309"/>
        <item x="327"/>
        <item x="4926"/>
        <item x="4407"/>
        <item x="96"/>
        <item x="5624"/>
        <item x="4084"/>
        <item x="3753"/>
        <item x="1107"/>
        <item x="3783"/>
        <item x="4418"/>
        <item x="4052"/>
        <item x="1595"/>
        <item x="1262"/>
        <item x="4928"/>
        <item x="5131"/>
        <item x="5625"/>
        <item x="4921"/>
        <item x="4372"/>
        <item x="5426"/>
        <item x="5107"/>
        <item x="1594"/>
        <item x="1714"/>
        <item x="3255"/>
        <item x="1310"/>
        <item x="1278"/>
        <item x="1636"/>
        <item x="1635"/>
        <item x="1505"/>
        <item x="1661"/>
        <item x="328"/>
        <item x="1660"/>
        <item x="5132"/>
        <item x="1614"/>
        <item x="4420"/>
        <item x="98"/>
        <item x="3755"/>
        <item x="3256"/>
        <item x="4419"/>
        <item x="5427"/>
        <item x="1108"/>
        <item x="1263"/>
        <item x="99"/>
        <item x="4373"/>
        <item x="4421"/>
        <item x="4053"/>
        <item x="5626"/>
        <item x="1715"/>
        <item x="83"/>
        <item x="5108"/>
        <item x="1311"/>
        <item x="100"/>
        <item x="1109"/>
        <item x="5133"/>
        <item x="329"/>
        <item x="3257"/>
        <item x="80"/>
        <item x="1564"/>
        <item x="1264"/>
        <item x="1279"/>
        <item x="4386"/>
        <item x="1563"/>
        <item x="1596"/>
        <item x="5627"/>
        <item x="4374"/>
        <item x="3756"/>
        <item x="1506"/>
        <item x="3762"/>
        <item x="1662"/>
        <item x="4054"/>
        <item x="101"/>
        <item x="5134"/>
        <item x="4422"/>
        <item x="1312"/>
        <item x="1637"/>
        <item x="5109"/>
        <item x="3258"/>
        <item x="1280"/>
        <item x="330"/>
        <item x="1110"/>
        <item x="1507"/>
        <item x="1565"/>
        <item x="1716"/>
        <item x="3754"/>
        <item x="1265"/>
        <item x="1663"/>
        <item x="3259"/>
        <item x="1111"/>
        <item x="1597"/>
        <item x="4423"/>
        <item x="1615"/>
        <item x="1566"/>
        <item x="4424"/>
        <item x="3260"/>
        <item x="4387"/>
        <item x="1567"/>
        <item x="5110"/>
        <item x="4055"/>
        <item x="1313"/>
        <item x="331"/>
        <item x="3761"/>
        <item x="102"/>
        <item x="5135"/>
        <item x="74"/>
        <item x="1281"/>
        <item x="5111"/>
        <item x="75"/>
        <item x="73"/>
        <item x="103"/>
        <item x="4425"/>
        <item x="76"/>
        <item x="4388"/>
        <item x="3261"/>
        <item x="1112"/>
        <item x="1616"/>
        <item x="1618"/>
        <item x="1664"/>
        <item x="332"/>
        <item x="4056"/>
        <item x="1578"/>
        <item x="3758"/>
        <item x="1577"/>
        <item x="1665"/>
        <item x="5136"/>
        <item x="444"/>
        <item x="3262"/>
        <item x="1638"/>
        <item x="1568"/>
        <item x="3757"/>
        <item x="4057"/>
        <item x="1617"/>
        <item x="104"/>
        <item x="1569"/>
        <item x="4426"/>
        <item x="4389"/>
        <item x="5137"/>
        <item x="35"/>
        <item x="1113"/>
        <item x="1282"/>
        <item x="32"/>
        <item x="333"/>
        <item x="445"/>
        <item x="1515"/>
        <item x="33"/>
        <item x="3763"/>
        <item x="5450"/>
        <item x="1666"/>
        <item x="1639"/>
        <item x="334"/>
        <item x="4427"/>
        <item x="5112"/>
        <item x="1619"/>
        <item x="3760"/>
        <item x="4058"/>
        <item x="1693"/>
        <item x="34"/>
        <item x="446"/>
        <item x="5138"/>
        <item x="1283"/>
        <item x="1667"/>
        <item x="105"/>
        <item x="1516"/>
        <item x="4390"/>
        <item x="1570"/>
        <item x="447"/>
        <item x="4059"/>
        <item x="106"/>
        <item x="335"/>
        <item x="5451"/>
        <item x="2063"/>
        <item x="1571"/>
        <item x="4428"/>
        <item x="1284"/>
        <item x="1668"/>
        <item x="5139"/>
        <item x="79"/>
        <item x="448"/>
        <item x="1509"/>
        <item x="4429"/>
        <item x="1517"/>
        <item x="1694"/>
        <item x="2989"/>
        <item x="1513"/>
        <item x="2062"/>
        <item x="1717"/>
        <item x="189"/>
        <item x="1640"/>
        <item x="5140"/>
        <item x="4060"/>
        <item x="1518"/>
        <item x="1718"/>
        <item x="5452"/>
        <item x="77"/>
        <item x="107"/>
        <item x="2064"/>
        <item x="449"/>
        <item x="1572"/>
        <item x="4430"/>
        <item x="1620"/>
        <item x="229"/>
        <item x="78"/>
        <item x="188"/>
        <item x="4391"/>
        <item x="1285"/>
        <item x="1719"/>
        <item x="2988"/>
        <item x="1519"/>
        <item x="4431"/>
        <item x="1695"/>
        <item x="2990"/>
        <item x="2991"/>
        <item x="5453"/>
        <item x="2065"/>
        <item x="190"/>
        <item x="450"/>
        <item x="2992"/>
        <item x="235"/>
        <item x="1514"/>
        <item x="4392"/>
        <item x="1720"/>
        <item x="232"/>
        <item x="182"/>
        <item x="1641"/>
        <item x="3759"/>
        <item x="1510"/>
        <item x="2066"/>
        <item x="360"/>
        <item x="1579"/>
        <item x="1573"/>
        <item x="5454"/>
        <item x="1286"/>
        <item x="1508"/>
        <item x="1512"/>
        <item x="1511"/>
        <item x="231"/>
        <item x="2993"/>
        <item x="1696"/>
        <item x="234"/>
        <item x="451"/>
        <item x="4393"/>
        <item x="1721"/>
        <item x="452"/>
        <item x="181"/>
        <item x="228"/>
        <item x="2067"/>
        <item x="180"/>
        <item x="233"/>
        <item x="191"/>
        <item x="183"/>
        <item x="397"/>
        <item x="396"/>
        <item x="1642"/>
        <item x="1287"/>
        <item x="2994"/>
        <item x="398"/>
        <item x="3463"/>
        <item x="1621"/>
        <item x="453"/>
        <item x="4394"/>
        <item x="230"/>
        <item x="1643"/>
        <item x="1722"/>
        <item x="1697"/>
        <item x="2068"/>
        <item x="454"/>
        <item x="3464"/>
        <item x="1580"/>
        <item x="236"/>
        <item x="4923"/>
        <item x="1288"/>
        <item x="1644"/>
        <item x="187"/>
        <item x="184"/>
        <item x="4395"/>
        <item x="2995"/>
        <item x="1723"/>
        <item x="2996"/>
        <item x="1574"/>
        <item x="3465"/>
        <item x="5455"/>
        <item x="185"/>
        <item x="361"/>
        <item x="2069"/>
        <item x="1698"/>
        <item x="362"/>
        <item x="4924"/>
        <item x="455"/>
        <item x="1581"/>
        <item x="1681"/>
        <item x="5456"/>
        <item x="2680"/>
        <item x="237"/>
        <item x="2681"/>
        <item x="1289"/>
        <item x="3466"/>
        <item x="2997"/>
        <item x="4396"/>
        <item x="2682"/>
        <item x="399"/>
        <item x="1724"/>
        <item x="1699"/>
        <item x="186"/>
        <item x="2683"/>
        <item x="1582"/>
        <item x="3467"/>
        <item x="1725"/>
        <item x="2070"/>
        <item x="3468"/>
        <item x="363"/>
        <item x="5266"/>
        <item x="1682"/>
        <item x="5265"/>
        <item x="2998"/>
        <item x="1726"/>
        <item x="494"/>
        <item x="400"/>
        <item x="493"/>
        <item x="495"/>
        <item x="2071"/>
        <item x="5457"/>
        <item x="3471"/>
        <item x="1700"/>
        <item x="2684"/>
        <item x="2999"/>
        <item x="3472"/>
        <item x="1583"/>
        <item x="1683"/>
        <item x="401"/>
        <item x="403"/>
        <item x="3470"/>
        <item x="2072"/>
        <item x="3469"/>
        <item x="5458"/>
        <item x="404"/>
        <item x="2685"/>
        <item x="5268"/>
        <item x="496"/>
        <item x="1727"/>
        <item x="5267"/>
        <item x="364"/>
        <item x="301"/>
        <item x="402"/>
        <item x="2686"/>
        <item x="1728"/>
        <item x="302"/>
        <item x="1584"/>
        <item x="1701"/>
        <item x="2357"/>
        <item x="300"/>
        <item x="1586"/>
        <item x="2358"/>
        <item x="239"/>
        <item x="365"/>
        <item x="5269"/>
        <item x="5459"/>
        <item x="3473"/>
        <item x="497"/>
        <item x="405"/>
        <item x="1684"/>
        <item x="1585"/>
        <item x="5460"/>
        <item x="303"/>
        <item x="1702"/>
        <item x="3474"/>
        <item x="498"/>
        <item x="366"/>
        <item x="348"/>
        <item x="2359"/>
        <item x="238"/>
        <item x="2687"/>
        <item x="1703"/>
        <item x="5270"/>
        <item x="336"/>
        <item x="2360"/>
        <item x="304"/>
        <item x="367"/>
        <item x="310"/>
        <item x="499"/>
        <item x="2688"/>
        <item x="1685"/>
        <item x="4608"/>
        <item x="337"/>
        <item x="1704"/>
        <item x="4609"/>
        <item x="406"/>
        <item x="311"/>
        <item x="2689"/>
        <item x="5271"/>
        <item x="500"/>
        <item x="2361"/>
        <item x="309"/>
        <item x="368"/>
        <item x="373"/>
        <item x="1686"/>
        <item x="308"/>
        <item x="5272"/>
        <item x="407"/>
        <item x="369"/>
        <item x="305"/>
        <item x="2690"/>
        <item x="501"/>
        <item x="4610"/>
        <item x="2362"/>
        <item x="338"/>
        <item x="306"/>
        <item x="4929"/>
        <item x="351"/>
        <item x="1687"/>
        <item x="372"/>
        <item x="370"/>
        <item x="2691"/>
        <item x="4930"/>
        <item x="384"/>
        <item x="385"/>
        <item x="350"/>
        <item x="374"/>
        <item x="349"/>
        <item x="4611"/>
        <item x="339"/>
        <item x="502"/>
        <item x="307"/>
        <item x="2363"/>
        <item x="420"/>
        <item x="5273"/>
        <item x="371"/>
        <item x="386"/>
        <item x="376"/>
        <item x="340"/>
        <item x="4612"/>
        <item x="375"/>
        <item x="5274"/>
        <item x="1688"/>
        <item x="387"/>
        <item x="503"/>
        <item x="2364"/>
        <item x="4931"/>
        <item x="2365"/>
        <item x="421"/>
        <item x="341"/>
        <item x="2366"/>
        <item x="377"/>
        <item x="4932"/>
        <item x="1689"/>
        <item x="4613"/>
        <item x="5275"/>
        <item x="342"/>
        <item x="504"/>
        <item x="5276"/>
        <item x="422"/>
        <item x="343"/>
        <item x="2367"/>
        <item x="4616"/>
        <item x="1690"/>
        <item x="378"/>
        <item x="4614"/>
        <item x="388"/>
        <item x="344"/>
        <item x="4933"/>
        <item x="4615"/>
        <item x="4617"/>
        <item x="352"/>
        <item x="4618"/>
        <item x="408"/>
        <item x="1691"/>
        <item x="423"/>
        <item x="345"/>
        <item x="2368"/>
        <item x="253"/>
        <item x="254"/>
        <item x="4934"/>
        <item x="392"/>
        <item x="252"/>
        <item x="1692"/>
        <item x="389"/>
        <item x="424"/>
        <item x="4619"/>
        <item x="379"/>
        <item x="391"/>
        <item x="409"/>
        <item x="390"/>
        <item x="4935"/>
        <item x="393"/>
        <item x="380"/>
        <item x="346"/>
        <item x="353"/>
        <item x="425"/>
        <item x="381"/>
        <item x="255"/>
        <item x="410"/>
        <item x="354"/>
        <item x="426"/>
        <item x="4936"/>
        <item x="355"/>
        <item x="382"/>
        <item x="394"/>
        <item x="4937"/>
        <item x="427"/>
        <item x="411"/>
        <item x="347"/>
        <item x="383"/>
        <item x="356"/>
        <item x="428"/>
        <item x="256"/>
        <item x="359"/>
        <item x="4938"/>
        <item x="412"/>
        <item x="357"/>
        <item x="429"/>
        <item x="257"/>
        <item x="413"/>
        <item x="395"/>
        <item x="358"/>
        <item x="430"/>
        <item x="258"/>
        <item x="265"/>
        <item x="414"/>
        <item x="431"/>
        <item x="469"/>
        <item x="259"/>
        <item x="3724"/>
        <item x="4085"/>
        <item x="3725"/>
        <item x="85"/>
        <item x="4086"/>
        <item x="415"/>
        <item x="266"/>
        <item x="260"/>
        <item x="907"/>
        <item x="267"/>
        <item x="264"/>
        <item x="4087"/>
        <item x="86"/>
        <item x="470"/>
        <item x="416"/>
        <item x="909"/>
        <item x="908"/>
        <item x="87"/>
        <item x="910"/>
        <item x="269"/>
        <item x="3727"/>
        <item x="261"/>
        <item x="268"/>
        <item x="3726"/>
        <item x="471"/>
        <item x="417"/>
        <item x="4088"/>
        <item x="88"/>
        <item x="432"/>
        <item x="481"/>
        <item x="84"/>
        <item x="89"/>
        <item x="92"/>
        <item x="262"/>
        <item x="472"/>
        <item x="418"/>
        <item x="270"/>
        <item x="911"/>
        <item x="433"/>
        <item x="3728"/>
        <item x="93"/>
        <item x="4089"/>
        <item x="482"/>
        <item x="94"/>
        <item x="90"/>
        <item x="91"/>
        <item x="4879"/>
        <item x="263"/>
        <item x="271"/>
        <item x="419"/>
        <item x="473"/>
        <item x="95"/>
        <item x="434"/>
        <item x="4880"/>
        <item x="912"/>
        <item x="272"/>
        <item x="4090"/>
        <item x="3729"/>
        <item x="483"/>
        <item x="474"/>
        <item x="3732"/>
        <item x="273"/>
        <item x="3733"/>
        <item x="3730"/>
        <item x="913"/>
        <item x="4091"/>
        <item x="435"/>
        <item x="4092"/>
        <item x="914"/>
        <item x="3734"/>
        <item x="484"/>
        <item x="4093"/>
        <item x="475"/>
        <item x="3731"/>
        <item x="4094"/>
        <item x="274"/>
        <item x="436"/>
        <item x="915"/>
        <item x="4095"/>
        <item x="275"/>
        <item x="476"/>
        <item x="485"/>
        <item x="4096"/>
        <item x="3735"/>
        <item x="916"/>
        <item x="477"/>
        <item x="437"/>
        <item x="486"/>
        <item x="917"/>
        <item x="478"/>
        <item x="438"/>
        <item x="487"/>
        <item x="479"/>
        <item x="918"/>
        <item x="439"/>
        <item x="488"/>
        <item x="480"/>
        <item x="440"/>
        <item x="489"/>
        <item x="441"/>
        <item x="490"/>
        <item x="442"/>
        <item x="491"/>
        <item x="1314"/>
        <item x="1315"/>
        <item x="443"/>
        <item x="68"/>
        <item x="492"/>
        <item x="457"/>
        <item x="1316"/>
        <item x="56"/>
        <item x="458"/>
        <item x="1317"/>
        <item x="459"/>
        <item x="61"/>
        <item x="1318"/>
        <item x="67"/>
        <item x="460"/>
        <item x="71"/>
        <item x="69"/>
        <item x="1319"/>
        <item x="49"/>
        <item x="62"/>
        <item x="461"/>
        <item x="1320"/>
        <item x="57"/>
        <item x="59"/>
        <item x="55"/>
        <item x="1321"/>
        <item x="462"/>
        <item x="50"/>
        <item x="1322"/>
        <item x="463"/>
        <item x="1323"/>
        <item x="66"/>
        <item x="464"/>
        <item x="1324"/>
        <item x="70"/>
        <item x="465"/>
        <item x="63"/>
        <item x="1325"/>
        <item x="58"/>
        <item x="65"/>
        <item x="54"/>
        <item x="466"/>
        <item x="60"/>
        <item x="64"/>
        <item x="51"/>
        <item x="467"/>
        <item x="48"/>
        <item x="53"/>
        <item x="52"/>
        <item x="468"/>
        <item x="1"/>
        <item x="2"/>
        <item x="0"/>
        <item x="3"/>
        <item x="4"/>
        <item x="8"/>
        <item x="5"/>
        <item x="7"/>
        <item x="6"/>
        <item x="9"/>
        <item x="10"/>
        <item x="11"/>
        <item x="517"/>
        <item t="default"/>
      </items>
    </pivotField>
    <pivotField showAll="0"/>
    <pivotField showAll="0"/>
    <pivotField dataField="1" showAll="0">
      <items count="931">
        <item x="327"/>
        <item x="256"/>
        <item x="192"/>
        <item x="193"/>
        <item x="383"/>
        <item x="391"/>
        <item x="390"/>
        <item x="389"/>
        <item x="398"/>
        <item x="399"/>
        <item x="400"/>
        <item x="414"/>
        <item x="415"/>
        <item x="396"/>
        <item x="392"/>
        <item x="387"/>
        <item x="386"/>
        <item x="388"/>
        <item x="394"/>
        <item x="393"/>
        <item x="395"/>
        <item x="384"/>
        <item x="421"/>
        <item x="385"/>
        <item x="375"/>
        <item x="374"/>
        <item x="479"/>
        <item x="478"/>
        <item x="477"/>
        <item x="418"/>
        <item x="417"/>
        <item x="416"/>
        <item x="419"/>
        <item x="382"/>
        <item x="381"/>
        <item x="420"/>
        <item x="377"/>
        <item x="380"/>
        <item x="379"/>
        <item x="378"/>
        <item x="445"/>
        <item x="93"/>
        <item x="92"/>
        <item x="38"/>
        <item x="91"/>
        <item x="35"/>
        <item x="34"/>
        <item x="37"/>
        <item x="33"/>
        <item x="36"/>
        <item x="397"/>
        <item x="423"/>
        <item x="422"/>
        <item x="110"/>
        <item x="582"/>
        <item x="90"/>
        <item x="579"/>
        <item x="578"/>
        <item x="109"/>
        <item x="739"/>
        <item x="108"/>
        <item x="600"/>
        <item x="581"/>
        <item x="107"/>
        <item x="580"/>
        <item x="601"/>
        <item x="599"/>
        <item x="106"/>
        <item x="499"/>
        <item x="424"/>
        <item x="105"/>
        <item x="425"/>
        <item x="500"/>
        <item x="675"/>
        <item x="426"/>
        <item x="524"/>
        <item x="429"/>
        <item x="104"/>
        <item x="501"/>
        <item x="427"/>
        <item x="428"/>
        <item x="430"/>
        <item x="431"/>
        <item x="523"/>
        <item x="432"/>
        <item x="157"/>
        <item x="156"/>
        <item x="155"/>
        <item x="502"/>
        <item x="433"/>
        <item x="154"/>
        <item x="127"/>
        <item x="128"/>
        <item x="434"/>
        <item x="126"/>
        <item x="153"/>
        <item x="697"/>
        <item x="435"/>
        <item x="457"/>
        <item x="738"/>
        <item x="125"/>
        <item x="129"/>
        <item x="685"/>
        <item x="124"/>
        <item x="723"/>
        <item x="130"/>
        <item x="403"/>
        <item x="402"/>
        <item x="404"/>
        <item x="458"/>
        <item x="459"/>
        <item x="699"/>
        <item x="152"/>
        <item x="123"/>
        <item x="401"/>
        <item x="674"/>
        <item x="460"/>
        <item x="405"/>
        <item x="486"/>
        <item x="698"/>
        <item x="510"/>
        <item x="485"/>
        <item x="406"/>
        <item x="151"/>
        <item x="504"/>
        <item x="407"/>
        <item x="122"/>
        <item x="505"/>
        <item x="503"/>
        <item x="114"/>
        <item x="506"/>
        <item x="115"/>
        <item x="24"/>
        <item x="482"/>
        <item x="113"/>
        <item x="116"/>
        <item x="484"/>
        <item x="483"/>
        <item x="166"/>
        <item x="120"/>
        <item x="119"/>
        <item x="25"/>
        <item x="23"/>
        <item x="112"/>
        <item x="26"/>
        <item x="121"/>
        <item x="165"/>
        <item x="27"/>
        <item x="118"/>
        <item x="99"/>
        <item x="100"/>
        <item x="481"/>
        <item x="852"/>
        <item x="98"/>
        <item x="28"/>
        <item x="715"/>
        <item x="103"/>
        <item x="101"/>
        <item x="102"/>
        <item x="111"/>
        <item x="29"/>
        <item x="487"/>
        <item x="509"/>
        <item x="497"/>
        <item x="498"/>
        <item x="167"/>
        <item x="480"/>
        <item x="376"/>
        <item x="117"/>
        <item x="30"/>
        <item x="168"/>
        <item x="216"/>
        <item x="97"/>
        <item x="96"/>
        <item x="95"/>
        <item x="508"/>
        <item x="507"/>
        <item x="31"/>
        <item x="215"/>
        <item x="413"/>
        <item x="770"/>
        <item x="412"/>
        <item x="411"/>
        <item x="32"/>
        <item x="410"/>
        <item x="160"/>
        <item x="159"/>
        <item x="409"/>
        <item x="488"/>
        <item x="758"/>
        <item x="408"/>
        <item x="788"/>
        <item x="511"/>
        <item x="163"/>
        <item x="759"/>
        <item x="161"/>
        <item x="94"/>
        <item x="158"/>
        <item x="148"/>
        <item x="214"/>
        <item x="716"/>
        <item x="213"/>
        <item x="489"/>
        <item x="490"/>
        <item x="512"/>
        <item x="149"/>
        <item x="194"/>
        <item x="164"/>
        <item x="162"/>
        <item x="199"/>
        <item x="49"/>
        <item x="150"/>
        <item x="598"/>
        <item x="198"/>
        <item x="537"/>
        <item x="212"/>
        <item x="147"/>
        <item x="513"/>
        <item x="744"/>
        <item x="686"/>
        <item x="676"/>
        <item x="538"/>
        <item x="583"/>
        <item x="594"/>
        <item x="211"/>
        <item x="50"/>
        <item x="677"/>
        <item x="745"/>
        <item x="687"/>
        <item x="210"/>
        <item x="705"/>
        <item x="584"/>
        <item x="539"/>
        <item x="688"/>
        <item x="596"/>
        <item x="700"/>
        <item x="678"/>
        <item x="597"/>
        <item x="51"/>
        <item x="595"/>
        <item x="540"/>
        <item x="58"/>
        <item x="195"/>
        <item x="746"/>
        <item x="491"/>
        <item x="679"/>
        <item x="196"/>
        <item x="680"/>
        <item x="541"/>
        <item x="747"/>
        <item x="57"/>
        <item x="146"/>
        <item x="724"/>
        <item x="542"/>
        <item x="52"/>
        <item x="461"/>
        <item x="717"/>
        <item x="248"/>
        <item x="820"/>
        <item x="740"/>
        <item x="197"/>
        <item x="56"/>
        <item x="247"/>
        <item x="249"/>
        <item x="436"/>
        <item x="725"/>
        <item x="718"/>
        <item x="863"/>
        <item x="726"/>
        <item x="437"/>
        <item x="623"/>
        <item x="53"/>
        <item x="143"/>
        <item x="463"/>
        <item x="250"/>
        <item x="68"/>
        <item x="462"/>
        <item x="59"/>
        <item x="69"/>
        <item x="784"/>
        <item x="438"/>
        <item x="251"/>
        <item x="54"/>
        <item x="55"/>
        <item x="636"/>
        <item x="439"/>
        <item x="464"/>
        <item x="252"/>
        <item x="440"/>
        <item x="785"/>
        <item x="67"/>
        <item x="60"/>
        <item x="639"/>
        <item x="144"/>
        <item x="786"/>
        <item x="638"/>
        <item x="145"/>
        <item x="254"/>
        <item x="253"/>
        <item x="787"/>
        <item x="61"/>
        <item x="441"/>
        <item x="442"/>
        <item x="637"/>
        <item x="564"/>
        <item x="701"/>
        <item x="443"/>
        <item x="821"/>
        <item x="142"/>
        <item x="911"/>
        <item x="703"/>
        <item x="444"/>
        <item x="62"/>
        <item x="702"/>
        <item x="681"/>
        <item x="704"/>
        <item x="682"/>
        <item x="741"/>
        <item x="822"/>
        <item x="565"/>
        <item x="864"/>
        <item x="683"/>
        <item x="640"/>
        <item x="823"/>
        <item x="613"/>
        <item x="612"/>
        <item x="566"/>
        <item x="604"/>
        <item x="641"/>
        <item x="783"/>
        <item x="624"/>
        <item x="684"/>
        <item x="603"/>
        <item x="141"/>
        <item x="611"/>
        <item x="567"/>
        <item x="625"/>
        <item x="605"/>
        <item x="719"/>
        <item x="922"/>
        <item x="742"/>
        <item x="602"/>
        <item x="63"/>
        <item x="606"/>
        <item x="614"/>
        <item x="743"/>
        <item x="626"/>
        <item x="66"/>
        <item x="446"/>
        <item x="890"/>
        <item x="720"/>
        <item x="586"/>
        <item x="923"/>
        <item x="585"/>
        <item x="447"/>
        <item x="448"/>
        <item x="587"/>
        <item x="615"/>
        <item x="891"/>
        <item x="588"/>
        <item x="924"/>
        <item x="721"/>
        <item x="925"/>
        <item x="449"/>
        <item x="926"/>
        <item x="627"/>
        <item x="64"/>
        <item x="865"/>
        <item x="450"/>
        <item x="607"/>
        <item x="451"/>
        <item x="452"/>
        <item x="589"/>
        <item x="722"/>
        <item x="866"/>
        <item x="65"/>
        <item x="927"/>
        <item x="616"/>
        <item x="453"/>
        <item x="590"/>
        <item x="928"/>
        <item x="454"/>
        <item x="591"/>
        <item x="608"/>
        <item x="455"/>
        <item x="806"/>
        <item x="867"/>
        <item x="456"/>
        <item x="868"/>
        <item x="929"/>
        <item x="789"/>
        <item x="869"/>
        <item x="592"/>
        <item x="609"/>
        <item x="807"/>
        <item x="870"/>
        <item x="871"/>
        <item x="790"/>
        <item x="617"/>
        <item x="808"/>
        <item x="791"/>
        <item x="912"/>
        <item x="913"/>
        <item x="610"/>
        <item x="618"/>
        <item x="809"/>
        <item x="619"/>
        <item x="914"/>
        <item x="593"/>
        <item x="543"/>
        <item x="915"/>
        <item x="838"/>
        <item x="792"/>
        <item x="839"/>
        <item x="661"/>
        <item x="245"/>
        <item x="840"/>
        <item x="622"/>
        <item x="244"/>
        <item x="246"/>
        <item x="760"/>
        <item x="662"/>
        <item x="82"/>
        <item x="22"/>
        <item x="841"/>
        <item x="544"/>
        <item x="620"/>
        <item x="21"/>
        <item x="621"/>
        <item x="243"/>
        <item x="663"/>
        <item x="793"/>
        <item x="84"/>
        <item x="20"/>
        <item x="85"/>
        <item x="761"/>
        <item x="39"/>
        <item x="514"/>
        <item x="88"/>
        <item x="83"/>
        <item x="19"/>
        <item x="86"/>
        <item x="87"/>
        <item x="89"/>
        <item x="18"/>
        <item x="493"/>
        <item x="664"/>
        <item x="240"/>
        <item x="878"/>
        <item x="665"/>
        <item x="515"/>
        <item x="492"/>
        <item x="17"/>
        <item x="879"/>
        <item x="545"/>
        <item x="842"/>
        <item x="494"/>
        <item x="242"/>
        <item x="47"/>
        <item x="16"/>
        <item x="14"/>
        <item x="546"/>
        <item x="15"/>
        <item x="13"/>
        <item x="241"/>
        <item x="824"/>
        <item x="892"/>
        <item x="496"/>
        <item x="495"/>
        <item x="547"/>
        <item x="516"/>
        <item x="12"/>
        <item x="874"/>
        <item x="825"/>
        <item x="548"/>
        <item x="139"/>
        <item x="40"/>
        <item x="46"/>
        <item x="893"/>
        <item x="875"/>
        <item x="844"/>
        <item x="549"/>
        <item x="517"/>
        <item x="843"/>
        <item x="48"/>
        <item x="550"/>
        <item x="845"/>
        <item x="794"/>
        <item x="846"/>
        <item x="518"/>
        <item x="41"/>
        <item x="140"/>
        <item x="847"/>
        <item x="551"/>
        <item x="138"/>
        <item x="848"/>
        <item x="576"/>
        <item x="795"/>
        <item x="577"/>
        <item x="574"/>
        <item x="575"/>
        <item x="519"/>
        <item x="796"/>
        <item x="133"/>
        <item x="894"/>
        <item x="134"/>
        <item x="826"/>
        <item x="797"/>
        <item x="520"/>
        <item x="827"/>
        <item x="571"/>
        <item x="573"/>
        <item x="521"/>
        <item x="895"/>
        <item x="570"/>
        <item x="849"/>
        <item x="572"/>
        <item x="798"/>
        <item x="850"/>
        <item x="131"/>
        <item x="522"/>
        <item x="132"/>
        <item x="896"/>
        <item x="851"/>
        <item x="45"/>
        <item x="799"/>
        <item x="42"/>
        <item x="898"/>
        <item x="628"/>
        <item x="897"/>
        <item x="569"/>
        <item x="137"/>
        <item x="631"/>
        <item x="800"/>
        <item x="135"/>
        <item x="899"/>
        <item x="568"/>
        <item x="632"/>
        <item x="801"/>
        <item x="900"/>
        <item x="136"/>
        <item x="802"/>
        <item x="634"/>
        <item x="633"/>
        <item x="803"/>
        <item x="629"/>
        <item x="43"/>
        <item x="525"/>
        <item x="635"/>
        <item x="651"/>
        <item x="44"/>
        <item x="804"/>
        <item x="805"/>
        <item x="527"/>
        <item x="526"/>
        <item x="630"/>
        <item x="652"/>
        <item x="828"/>
        <item x="528"/>
        <item x="829"/>
        <item x="830"/>
        <item x="653"/>
        <item x="657"/>
        <item x="529"/>
        <item x="654"/>
        <item x="658"/>
        <item x="659"/>
        <item x="530"/>
        <item x="660"/>
        <item x="831"/>
        <item x="832"/>
        <item x="656"/>
        <item x="655"/>
        <item x="531"/>
        <item x="750"/>
        <item x="751"/>
        <item x="754"/>
        <item x="532"/>
        <item x="752"/>
        <item x="753"/>
        <item x="755"/>
        <item x="749"/>
        <item x="748"/>
        <item x="833"/>
        <item x="756"/>
        <item x="533"/>
        <item x="757"/>
        <item x="218"/>
        <item x="219"/>
        <item x="834"/>
        <item x="534"/>
        <item x="916"/>
        <item x="835"/>
        <item x="220"/>
        <item x="876"/>
        <item x="217"/>
        <item x="535"/>
        <item x="917"/>
        <item x="836"/>
        <item x="877"/>
        <item x="221"/>
        <item x="918"/>
        <item x="837"/>
        <item x="536"/>
        <item x="229"/>
        <item x="762"/>
        <item x="222"/>
        <item x="230"/>
        <item x="231"/>
        <item x="690"/>
        <item x="763"/>
        <item x="919"/>
        <item x="232"/>
        <item x="668"/>
        <item x="667"/>
        <item x="669"/>
        <item x="765"/>
        <item x="666"/>
        <item x="691"/>
        <item x="764"/>
        <item x="689"/>
        <item x="233"/>
        <item x="670"/>
        <item x="223"/>
        <item x="920"/>
        <item x="234"/>
        <item x="766"/>
        <item x="692"/>
        <item x="671"/>
        <item x="316"/>
        <item x="768"/>
        <item x="767"/>
        <item x="921"/>
        <item x="693"/>
        <item x="224"/>
        <item x="672"/>
        <item x="236"/>
        <item x="235"/>
        <item x="694"/>
        <item x="237"/>
        <item x="673"/>
        <item x="317"/>
        <item x="695"/>
        <item x="318"/>
        <item x="769"/>
        <item x="319"/>
        <item x="696"/>
        <item x="320"/>
        <item x="225"/>
        <item x="238"/>
        <item x="321"/>
        <item x="322"/>
        <item x="226"/>
        <item x="323"/>
        <item x="239"/>
        <item x="227"/>
        <item x="324"/>
        <item x="228"/>
        <item x="728"/>
        <item x="727"/>
        <item x="731"/>
        <item x="729"/>
        <item x="732"/>
        <item x="730"/>
        <item x="325"/>
        <item x="733"/>
        <item x="734"/>
        <item x="642"/>
        <item x="326"/>
        <item x="735"/>
        <item x="736"/>
        <item x="271"/>
        <item x="903"/>
        <item x="902"/>
        <item x="643"/>
        <item x="737"/>
        <item x="270"/>
        <item x="901"/>
        <item x="904"/>
        <item x="907"/>
        <item x="200"/>
        <item x="906"/>
        <item x="905"/>
        <item x="201"/>
        <item x="203"/>
        <item x="366"/>
        <item x="204"/>
        <item x="644"/>
        <item x="202"/>
        <item x="908"/>
        <item x="207"/>
        <item x="205"/>
        <item x="208"/>
        <item x="206"/>
        <item x="365"/>
        <item x="368"/>
        <item x="209"/>
        <item x="369"/>
        <item x="367"/>
        <item x="649"/>
        <item x="364"/>
        <item x="370"/>
        <item x="645"/>
        <item x="909"/>
        <item x="648"/>
        <item x="646"/>
        <item x="269"/>
        <item x="371"/>
        <item x="275"/>
        <item x="276"/>
        <item x="910"/>
        <item x="707"/>
        <item x="259"/>
        <item x="706"/>
        <item x="272"/>
        <item x="257"/>
        <item x="647"/>
        <item x="258"/>
        <item x="273"/>
        <item x="650"/>
        <item x="260"/>
        <item x="372"/>
        <item x="274"/>
        <item x="708"/>
        <item x="711"/>
        <item x="373"/>
        <item x="709"/>
        <item x="710"/>
        <item x="853"/>
        <item x="854"/>
        <item x="261"/>
        <item x="855"/>
        <item x="277"/>
        <item x="712"/>
        <item x="262"/>
        <item x="713"/>
        <item x="265"/>
        <item x="856"/>
        <item x="263"/>
        <item x="714"/>
        <item x="860"/>
        <item x="266"/>
        <item x="264"/>
        <item x="859"/>
        <item x="857"/>
        <item x="858"/>
        <item x="278"/>
        <item x="862"/>
        <item x="861"/>
        <item x="267"/>
        <item x="279"/>
        <item x="268"/>
        <item x="881"/>
        <item x="882"/>
        <item x="880"/>
        <item x="883"/>
        <item x="884"/>
        <item x="885"/>
        <item x="886"/>
        <item x="887"/>
        <item x="888"/>
        <item x="280"/>
        <item x="889"/>
        <item x="281"/>
        <item x="282"/>
        <item x="283"/>
        <item x="171"/>
        <item x="284"/>
        <item x="285"/>
        <item x="170"/>
        <item x="286"/>
        <item x="172"/>
        <item x="287"/>
        <item x="169"/>
        <item x="288"/>
        <item x="290"/>
        <item x="292"/>
        <item x="291"/>
        <item x="289"/>
        <item x="293"/>
        <item x="173"/>
        <item x="294"/>
        <item x="295"/>
        <item x="296"/>
        <item x="174"/>
        <item x="297"/>
        <item x="175"/>
        <item x="298"/>
        <item x="299"/>
        <item x="79"/>
        <item x="300"/>
        <item x="176"/>
        <item x="80"/>
        <item x="78"/>
        <item x="301"/>
        <item x="81"/>
        <item x="177"/>
        <item x="302"/>
        <item x="303"/>
        <item x="77"/>
        <item x="73"/>
        <item x="72"/>
        <item x="74"/>
        <item x="75"/>
        <item x="76"/>
        <item x="771"/>
        <item x="772"/>
        <item x="872"/>
        <item x="178"/>
        <item x="773"/>
        <item x="71"/>
        <item x="873"/>
        <item x="774"/>
        <item x="179"/>
        <item x="812"/>
        <item x="811"/>
        <item x="810"/>
        <item x="467"/>
        <item x="70"/>
        <item x="775"/>
        <item x="780"/>
        <item x="468"/>
        <item x="779"/>
        <item x="776"/>
        <item x="781"/>
        <item x="466"/>
        <item x="777"/>
        <item x="340"/>
        <item x="465"/>
        <item x="469"/>
        <item x="341"/>
        <item x="778"/>
        <item x="470"/>
        <item x="813"/>
        <item x="782"/>
        <item x="816"/>
        <item x="342"/>
        <item x="817"/>
        <item x="815"/>
        <item x="814"/>
        <item x="343"/>
        <item x="818"/>
        <item x="471"/>
        <item x="472"/>
        <item x="819"/>
        <item x="344"/>
        <item x="473"/>
        <item x="345"/>
        <item x="474"/>
        <item x="346"/>
        <item x="475"/>
        <item x="347"/>
        <item x="348"/>
        <item x="476"/>
        <item x="349"/>
        <item x="350"/>
        <item x="351"/>
        <item x="183"/>
        <item x="182"/>
        <item x="185"/>
        <item x="184"/>
        <item x="186"/>
        <item x="191"/>
        <item x="181"/>
        <item x="188"/>
        <item x="187"/>
        <item x="190"/>
        <item x="189"/>
        <item x="180"/>
        <item x="553"/>
        <item x="552"/>
        <item x="554"/>
        <item x="555"/>
        <item x="556"/>
        <item x="559"/>
        <item x="558"/>
        <item x="560"/>
        <item x="557"/>
        <item x="352"/>
        <item x="561"/>
        <item x="353"/>
        <item x="562"/>
        <item x="354"/>
        <item x="563"/>
        <item x="304"/>
        <item x="355"/>
        <item x="356"/>
        <item x="305"/>
        <item x="357"/>
        <item x="358"/>
        <item x="306"/>
        <item x="359"/>
        <item x="360"/>
        <item x="307"/>
        <item x="361"/>
        <item x="308"/>
        <item x="362"/>
        <item x="363"/>
        <item x="309"/>
        <item x="310"/>
        <item x="311"/>
        <item x="312"/>
        <item x="313"/>
        <item x="314"/>
        <item x="315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2"/>
        <item x="1"/>
        <item x="0"/>
        <item x="3"/>
        <item x="4"/>
        <item x="5"/>
        <item x="6"/>
        <item x="7"/>
        <item x="8"/>
        <item x="9"/>
        <item x="10"/>
        <item x="11"/>
        <item x="255"/>
        <item t="default"/>
      </items>
    </pivotField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3">
    <field x="0"/>
    <field x="1"/>
    <field x="-2"/>
  </colFields>
  <colItems count="18">
    <i>
      <x/>
      <x v="19"/>
      <x/>
    </i>
    <i r="2" i="1">
      <x v="1"/>
    </i>
    <i r="1">
      <x v="35"/>
      <x/>
    </i>
    <i r="2" i="1">
      <x v="1"/>
    </i>
    <i r="1">
      <x v="39"/>
      <x/>
    </i>
    <i r="2" i="1">
      <x v="1"/>
    </i>
    <i t="default">
      <x/>
    </i>
    <i t="default" i="1">
      <x/>
    </i>
    <i>
      <x v="8"/>
      <x v="19"/>
      <x/>
    </i>
    <i r="2" i="1">
      <x v="1"/>
    </i>
    <i r="1">
      <x v="35"/>
      <x/>
    </i>
    <i r="2" i="1">
      <x v="1"/>
    </i>
    <i r="1">
      <x v="39"/>
      <x/>
    </i>
    <i r="2" i="1">
      <x v="1"/>
    </i>
    <i t="default">
      <x v="8"/>
    </i>
    <i t="default" i="1">
      <x v="8"/>
    </i>
    <i t="grand">
      <x/>
    </i>
    <i t="grand" i="1">
      <x/>
    </i>
  </colItems>
  <dataFields count="2">
    <dataField name="Summer av Sysselsatte personer (1 000 personer)" fld="6" baseField="0" baseItem="0"/>
    <dataField name="Summer av Bruttoprodukt i basisverdi. Løpende priser (mill. k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9DD8C69-5F7A-4D75-B88D-9801B5CED9F7}" autoFormatId="16" applyNumberFormats="0" applyBorderFormats="0" applyFontFormats="0" applyPatternFormats="0" applyAlignmentFormats="0" applyWidthHeightFormats="0">
  <queryTableRefresh nextId="9">
    <queryTableFields count="8">
      <queryTableField id="1" name="Region" tableColumnId="1"/>
      <queryTableField id="2" name="Næring" tableColumnId="2"/>
      <queryTableField id="3" name="År" tableColumnId="3"/>
      <queryTableField id="4" name="Bruttoprodukt i basisverdi. Løpende priser (mill. kr)" tableColumnId="4"/>
      <queryTableField id="5" name="Bruttoprodukt i basisverdi. Volumendring, årlig (prosent)" tableColumnId="5"/>
      <queryTableField id="6" name="Bruttoinvestering i fast realkapital. Løpende priser (mill. kr)" tableColumnId="6"/>
      <queryTableField id="7" name="Sysselsatte personer (1 000 personer)" tableColumnId="7"/>
      <queryTableField id="8" name="Lønnskostnader. Løpende priser (mill. kr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ECB45-141B-45FF-9C14-1508F7545159}" name="BNPB" displayName="BNPB" ref="A1:H10585" tableType="queryTable" totalsRowShown="0">
  <autoFilter ref="A1:H10585" xr:uid="{999ECB45-141B-45FF-9C14-1508F7545159}">
    <filterColumn colId="0">
      <filters>
        <filter val="08 Telemark (-2019)"/>
      </filters>
    </filterColumn>
    <filterColumn colId="1">
      <filters>
        <filter val="Transport utenom utenriks sjøfart"/>
      </filters>
    </filterColumn>
  </autoFilter>
  <tableColumns count="8">
    <tableColumn id="1" xr3:uid="{794A990F-2AF4-4E6C-A800-E4B761FA2DF9}" uniqueName="1" name="Region" queryTableFieldId="1" dataDxfId="2"/>
    <tableColumn id="2" xr3:uid="{277B4CED-C7A1-4674-884D-F3C314043C16}" uniqueName="2" name="Næring" queryTableFieldId="2" dataDxfId="1"/>
    <tableColumn id="3" xr3:uid="{774F22A3-F156-4D78-B6B7-93D7559B7E28}" uniqueName="3" name="År" queryTableFieldId="3"/>
    <tableColumn id="4" xr3:uid="{841E317C-E805-4276-A582-07605DAFDB41}" uniqueName="4" name="Bruttoprodukt i basisverdi. Løpende priser (mill. kr)" queryTableFieldId="4"/>
    <tableColumn id="5" xr3:uid="{9E721DE9-959D-4380-8591-D0461530F208}" uniqueName="5" name="Bruttoprodukt i basisverdi. Volumendring, årlig (prosent)" queryTableFieldId="5" dataDxfId="0"/>
    <tableColumn id="6" xr3:uid="{E54C7ACC-6D7E-479A-A380-2CC72CC203A6}" uniqueName="6" name="Bruttoinvestering i fast realkapital. Løpende priser (mill. kr)" queryTableFieldId="6"/>
    <tableColumn id="7" xr3:uid="{06BFF53A-9833-4042-A9C5-231B299E3BDE}" uniqueName="7" name="Sysselsatte personer (1 000 personer)" queryTableFieldId="7"/>
    <tableColumn id="8" xr3:uid="{49EA0677-E7D8-472B-A2CC-3717610FBFC1}" uniqueName="8" name="Lønnskostnader. Løpende priser (mill. kr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Egendefinert 32">
      <a:dk1>
        <a:sysClr val="windowText" lastClr="000000"/>
      </a:dk1>
      <a:lt1>
        <a:sysClr val="window" lastClr="FFFFFF"/>
      </a:lt1>
      <a:dk2>
        <a:srgbClr val="005260"/>
      </a:dk2>
      <a:lt2>
        <a:srgbClr val="CEEBE9"/>
      </a:lt2>
      <a:accent1>
        <a:srgbClr val="7DBEBA"/>
      </a:accent1>
      <a:accent2>
        <a:srgbClr val="CFC98B"/>
      </a:accent2>
      <a:accent3>
        <a:srgbClr val="EB8380"/>
      </a:accent3>
      <a:accent4>
        <a:srgbClr val="AD879E"/>
      </a:accent4>
      <a:accent5>
        <a:srgbClr val="90BC7F"/>
      </a:accent5>
      <a:accent6>
        <a:srgbClr val="87A5AF"/>
      </a:accent6>
      <a:hlink>
        <a:srgbClr val="7DBEBA"/>
      </a:hlink>
      <a:folHlink>
        <a:srgbClr val="B0B2A5"/>
      </a:folHlink>
    </a:clrScheme>
    <a:fontScheme name="Egendefinert 50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0" dT="2022-12-08T14:36:22.36" personId="{6C3A60C9-7565-47F9-9A3A-141466CAAE13}" id="{BA11DBDB-E5D2-4820-AC69-282D4B19AFAB}">
    <text>Tall fra 2018, da det manglet i 2019.</text>
  </threadedComment>
  <threadedComment ref="N40" dT="2022-12-08T14:39:35.38" personId="{6C3A60C9-7565-47F9-9A3A-141466CAAE13}" id="{DF09DEFA-DD87-43AF-A625-4EE91615657C}">
    <text>2018-tall, da 2019 ikke ligger inne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BE16-1CEB-4021-B4EE-2510000B8A5B}">
  <dimension ref="A3:S19"/>
  <sheetViews>
    <sheetView workbookViewId="0">
      <selection activeCell="A3" sqref="A3:S19"/>
    </sheetView>
  </sheetViews>
  <sheetFormatPr baseColWidth="10" defaultRowHeight="15.75" x14ac:dyDescent="0.25"/>
  <cols>
    <col min="1" max="1" width="13.625" bestFit="1" customWidth="1"/>
    <col min="2" max="2" width="43.5" bestFit="1" customWidth="1"/>
    <col min="3" max="3" width="56" bestFit="1" customWidth="1"/>
    <col min="4" max="4" width="43.5" bestFit="1" customWidth="1"/>
    <col min="5" max="5" width="56" bestFit="1" customWidth="1"/>
    <col min="6" max="6" width="43.5" bestFit="1" customWidth="1"/>
    <col min="7" max="7" width="56" bestFit="1" customWidth="1"/>
    <col min="8" max="8" width="55.5" bestFit="1" customWidth="1"/>
    <col min="9" max="9" width="68.125" bestFit="1" customWidth="1"/>
    <col min="10" max="10" width="43.5" bestFit="1" customWidth="1"/>
    <col min="11" max="11" width="56" bestFit="1" customWidth="1"/>
    <col min="12" max="12" width="43.5" bestFit="1" customWidth="1"/>
    <col min="13" max="13" width="56" bestFit="1" customWidth="1"/>
    <col min="14" max="14" width="43.5" bestFit="1" customWidth="1"/>
    <col min="15" max="15" width="56" bestFit="1" customWidth="1"/>
    <col min="16" max="16" width="61.125" bestFit="1" customWidth="1"/>
    <col min="17" max="17" width="73.75" bestFit="1" customWidth="1"/>
    <col min="18" max="18" width="49.25" bestFit="1" customWidth="1"/>
    <col min="19" max="19" width="61.75" bestFit="1" customWidth="1"/>
    <col min="20" max="20" width="42" bestFit="1" customWidth="1"/>
    <col min="21" max="21" width="23.375" bestFit="1" customWidth="1"/>
    <col min="22" max="22" width="38.5" bestFit="1" customWidth="1"/>
    <col min="23" max="23" width="17.375" bestFit="1" customWidth="1"/>
    <col min="24" max="24" width="42" bestFit="1" customWidth="1"/>
    <col min="25" max="25" width="23" bestFit="1" customWidth="1"/>
    <col min="26" max="26" width="38.5" bestFit="1" customWidth="1"/>
    <col min="27" max="27" width="17.375" bestFit="1" customWidth="1"/>
    <col min="28" max="28" width="42" bestFit="1" customWidth="1"/>
    <col min="29" max="29" width="23.625" bestFit="1" customWidth="1"/>
    <col min="30" max="30" width="38.5" bestFit="1" customWidth="1"/>
    <col min="31" max="31" width="17.375" bestFit="1" customWidth="1"/>
    <col min="32" max="32" width="42" bestFit="1" customWidth="1"/>
    <col min="33" max="33" width="22.625" bestFit="1" customWidth="1"/>
    <col min="34" max="34" width="38.5" bestFit="1" customWidth="1"/>
    <col min="35" max="35" width="17.375" bestFit="1" customWidth="1"/>
    <col min="36" max="36" width="42" bestFit="1" customWidth="1"/>
    <col min="37" max="37" width="23.5" bestFit="1" customWidth="1"/>
    <col min="38" max="38" width="38.5" bestFit="1" customWidth="1"/>
    <col min="39" max="39" width="17.375" bestFit="1" customWidth="1"/>
    <col min="40" max="40" width="42" bestFit="1" customWidth="1"/>
    <col min="41" max="41" width="25.25" bestFit="1" customWidth="1"/>
    <col min="42" max="42" width="38.5" bestFit="1" customWidth="1"/>
    <col min="43" max="43" width="17.375" bestFit="1" customWidth="1"/>
    <col min="44" max="44" width="42" bestFit="1" customWidth="1"/>
    <col min="45" max="45" width="25" bestFit="1" customWidth="1"/>
    <col min="46" max="46" width="38.5" bestFit="1" customWidth="1"/>
    <col min="47" max="47" width="17.375" bestFit="1" customWidth="1"/>
    <col min="48" max="48" width="42" bestFit="1" customWidth="1"/>
    <col min="49" max="49" width="17.125" bestFit="1" customWidth="1"/>
    <col min="50" max="50" width="38.5" bestFit="1" customWidth="1"/>
    <col min="51" max="51" width="17.375" bestFit="1" customWidth="1"/>
    <col min="52" max="52" width="42" bestFit="1" customWidth="1"/>
    <col min="53" max="53" width="24.625" bestFit="1" customWidth="1"/>
    <col min="54" max="54" width="38.5" bestFit="1" customWidth="1"/>
    <col min="55" max="55" width="17.375" bestFit="1" customWidth="1"/>
    <col min="56" max="56" width="42" bestFit="1" customWidth="1"/>
    <col min="57" max="57" width="30.625" bestFit="1" customWidth="1"/>
    <col min="58" max="58" width="38.5" bestFit="1" customWidth="1"/>
    <col min="59" max="59" width="17.375" bestFit="1" customWidth="1"/>
    <col min="60" max="60" width="42" bestFit="1" customWidth="1"/>
    <col min="61" max="61" width="24.25" bestFit="1" customWidth="1"/>
    <col min="62" max="62" width="38.5" bestFit="1" customWidth="1"/>
    <col min="63" max="63" width="17.375" bestFit="1" customWidth="1"/>
    <col min="64" max="64" width="42" bestFit="1" customWidth="1"/>
    <col min="65" max="65" width="27.875" bestFit="1" customWidth="1"/>
    <col min="66" max="66" width="38.5" bestFit="1" customWidth="1"/>
    <col min="67" max="67" width="17.375" bestFit="1" customWidth="1"/>
    <col min="68" max="68" width="42" bestFit="1" customWidth="1"/>
    <col min="69" max="69" width="29.375" bestFit="1" customWidth="1"/>
    <col min="70" max="70" width="38.5" bestFit="1" customWidth="1"/>
    <col min="71" max="71" width="17.375" bestFit="1" customWidth="1"/>
    <col min="72" max="72" width="42" bestFit="1" customWidth="1"/>
    <col min="73" max="73" width="29.375" bestFit="1" customWidth="1"/>
    <col min="74" max="74" width="38.5" bestFit="1" customWidth="1"/>
    <col min="75" max="75" width="17.375" bestFit="1" customWidth="1"/>
    <col min="76" max="76" width="42" bestFit="1" customWidth="1"/>
    <col min="77" max="77" width="28.25" bestFit="1" customWidth="1"/>
    <col min="78" max="78" width="38.5" bestFit="1" customWidth="1"/>
    <col min="79" max="79" width="17.375" bestFit="1" customWidth="1"/>
    <col min="80" max="80" width="42" bestFit="1" customWidth="1"/>
    <col min="81" max="81" width="34.625" bestFit="1" customWidth="1"/>
    <col min="82" max="82" width="38.5" bestFit="1" customWidth="1"/>
    <col min="83" max="83" width="17.375" bestFit="1" customWidth="1"/>
    <col min="84" max="84" width="42" bestFit="1" customWidth="1"/>
    <col min="85" max="85" width="30.375" bestFit="1" customWidth="1"/>
    <col min="86" max="86" width="8.75" bestFit="1" customWidth="1"/>
    <col min="87" max="88" width="3.875" bestFit="1" customWidth="1"/>
    <col min="89" max="89" width="1.875" bestFit="1" customWidth="1"/>
    <col min="90" max="94" width="3.875" bestFit="1" customWidth="1"/>
    <col min="95" max="98" width="4.875" bestFit="1" customWidth="1"/>
    <col min="99" max="99" width="2.875" bestFit="1" customWidth="1"/>
    <col min="100" max="100" width="5.625" bestFit="1" customWidth="1"/>
    <col min="101" max="101" width="23.5" bestFit="1" customWidth="1"/>
    <col min="102" max="102" width="8.75" bestFit="1" customWidth="1"/>
    <col min="103" max="111" width="5.875" bestFit="1" customWidth="1"/>
    <col min="112" max="112" width="6.875" bestFit="1" customWidth="1"/>
    <col min="113" max="118" width="5.875" bestFit="1" customWidth="1"/>
    <col min="119" max="120" width="6.875" bestFit="1" customWidth="1"/>
    <col min="121" max="121" width="5.875" bestFit="1" customWidth="1"/>
    <col min="122" max="122" width="6.875" bestFit="1" customWidth="1"/>
    <col min="123" max="127" width="5.875" bestFit="1" customWidth="1"/>
    <col min="128" max="128" width="6.875" bestFit="1" customWidth="1"/>
    <col min="129" max="129" width="5.875" bestFit="1" customWidth="1"/>
    <col min="130" max="131" width="6.875" bestFit="1" customWidth="1"/>
    <col min="132" max="137" width="5.875" bestFit="1" customWidth="1"/>
    <col min="138" max="148" width="6.875" bestFit="1" customWidth="1"/>
    <col min="149" max="149" width="5.875" bestFit="1" customWidth="1"/>
    <col min="150" max="150" width="6.875" bestFit="1" customWidth="1"/>
    <col min="151" max="151" width="5.875" bestFit="1" customWidth="1"/>
    <col min="152" max="206" width="6.875" bestFit="1" customWidth="1"/>
    <col min="207" max="218" width="7.875" bestFit="1" customWidth="1"/>
    <col min="219" max="219" width="5.625" bestFit="1" customWidth="1"/>
    <col min="220" max="220" width="23.125" bestFit="1" customWidth="1"/>
    <col min="221" max="221" width="8.875" bestFit="1" customWidth="1"/>
    <col min="222" max="933" width="3.875" bestFit="1" customWidth="1"/>
    <col min="934" max="3879" width="4.875" bestFit="1" customWidth="1"/>
    <col min="3880" max="5452" width="5.875" bestFit="1" customWidth="1"/>
    <col min="5453" max="5700" width="6.875" bestFit="1" customWidth="1"/>
    <col min="5701" max="5712" width="7.875" bestFit="1" customWidth="1"/>
    <col min="5713" max="5713" width="5.625" bestFit="1" customWidth="1"/>
    <col min="5714" max="5714" width="8.75" bestFit="1" customWidth="1"/>
  </cols>
  <sheetData>
    <row r="3" spans="1:19" x14ac:dyDescent="0.25">
      <c r="B3" s="2" t="s">
        <v>73</v>
      </c>
    </row>
    <row r="4" spans="1:19" x14ac:dyDescent="0.25">
      <c r="B4" t="s">
        <v>8</v>
      </c>
      <c r="H4" t="s">
        <v>114</v>
      </c>
      <c r="I4" t="s">
        <v>115</v>
      </c>
      <c r="J4" t="s">
        <v>58</v>
      </c>
      <c r="P4" t="s">
        <v>116</v>
      </c>
      <c r="Q4" t="s">
        <v>117</v>
      </c>
      <c r="R4" t="s">
        <v>76</v>
      </c>
      <c r="S4" t="s">
        <v>75</v>
      </c>
    </row>
    <row r="5" spans="1:19" x14ac:dyDescent="0.25">
      <c r="B5" t="s">
        <v>28</v>
      </c>
      <c r="D5" t="s">
        <v>9</v>
      </c>
      <c r="F5" t="s">
        <v>13</v>
      </c>
      <c r="J5" t="s">
        <v>28</v>
      </c>
      <c r="L5" t="s">
        <v>9</v>
      </c>
      <c r="N5" t="s">
        <v>13</v>
      </c>
    </row>
    <row r="6" spans="1:19" x14ac:dyDescent="0.25">
      <c r="A6" s="2" t="s">
        <v>71</v>
      </c>
      <c r="B6" t="s">
        <v>77</v>
      </c>
      <c r="C6" t="s">
        <v>74</v>
      </c>
      <c r="D6" t="s">
        <v>77</v>
      </c>
      <c r="E6" t="s">
        <v>74</v>
      </c>
      <c r="F6" t="s">
        <v>77</v>
      </c>
      <c r="G6" t="s">
        <v>74</v>
      </c>
      <c r="J6" t="s">
        <v>77</v>
      </c>
      <c r="K6" t="s">
        <v>74</v>
      </c>
      <c r="L6" t="s">
        <v>77</v>
      </c>
      <c r="M6" t="s">
        <v>74</v>
      </c>
      <c r="N6" t="s">
        <v>77</v>
      </c>
      <c r="O6" t="s">
        <v>74</v>
      </c>
    </row>
    <row r="7" spans="1:19" x14ac:dyDescent="0.25">
      <c r="A7" s="3">
        <v>2019</v>
      </c>
      <c r="B7" s="1">
        <v>15.9</v>
      </c>
      <c r="C7" s="1">
        <v>78361</v>
      </c>
      <c r="D7" s="1">
        <v>2836.1</v>
      </c>
      <c r="E7" s="1">
        <v>3164843</v>
      </c>
      <c r="F7" s="1">
        <v>55.4</v>
      </c>
      <c r="G7" s="1">
        <v>489986</v>
      </c>
      <c r="H7" s="1">
        <v>2907.4</v>
      </c>
      <c r="I7" s="1">
        <v>3733190</v>
      </c>
      <c r="J7" s="1">
        <v>1.1000000000000001</v>
      </c>
      <c r="K7" s="1">
        <v>6332</v>
      </c>
      <c r="L7" s="1">
        <v>79</v>
      </c>
      <c r="M7" s="1">
        <v>72865</v>
      </c>
      <c r="N7" s="1"/>
      <c r="O7" s="1"/>
      <c r="P7" s="1">
        <v>80.099999999999994</v>
      </c>
      <c r="Q7" s="1">
        <v>79197</v>
      </c>
      <c r="R7" s="1">
        <v>2987.5</v>
      </c>
      <c r="S7" s="1">
        <v>3812387</v>
      </c>
    </row>
    <row r="8" spans="1:19" x14ac:dyDescent="0.25">
      <c r="A8" s="3">
        <v>2018</v>
      </c>
      <c r="B8" s="1">
        <v>15.7</v>
      </c>
      <c r="C8" s="1">
        <v>82655</v>
      </c>
      <c r="D8" s="1">
        <v>2792.4</v>
      </c>
      <c r="E8" s="1">
        <v>3161544</v>
      </c>
      <c r="F8" s="1">
        <v>51.7</v>
      </c>
      <c r="G8" s="1">
        <v>603537</v>
      </c>
      <c r="H8" s="1">
        <v>2859.7999999999997</v>
      </c>
      <c r="I8" s="1">
        <v>3847736</v>
      </c>
      <c r="J8" s="1">
        <v>1.1000000000000001</v>
      </c>
      <c r="K8" s="1">
        <v>7132</v>
      </c>
      <c r="L8" s="1">
        <v>78.8</v>
      </c>
      <c r="M8" s="1">
        <v>70880</v>
      </c>
      <c r="N8" s="1">
        <v>0</v>
      </c>
      <c r="O8" s="1">
        <v>38</v>
      </c>
      <c r="P8" s="1">
        <v>79.899999999999991</v>
      </c>
      <c r="Q8" s="1">
        <v>78050</v>
      </c>
      <c r="R8" s="1">
        <v>2939.7</v>
      </c>
      <c r="S8" s="1">
        <v>3925786</v>
      </c>
    </row>
    <row r="9" spans="1:19" x14ac:dyDescent="0.25">
      <c r="A9" s="3">
        <v>2017</v>
      </c>
      <c r="B9" s="1">
        <v>15.7</v>
      </c>
      <c r="C9" s="1">
        <v>64646</v>
      </c>
      <c r="D9" s="1">
        <v>2747.6</v>
      </c>
      <c r="E9" s="1">
        <v>2919814</v>
      </c>
      <c r="F9" s="1">
        <v>51.4</v>
      </c>
      <c r="G9" s="1">
        <v>486411</v>
      </c>
      <c r="H9" s="1">
        <v>2814.7</v>
      </c>
      <c r="I9" s="1">
        <v>3470871</v>
      </c>
      <c r="J9" s="1">
        <v>1.1000000000000001</v>
      </c>
      <c r="K9" s="1">
        <v>4835</v>
      </c>
      <c r="L9" s="1">
        <v>78.3</v>
      </c>
      <c r="M9" s="1">
        <v>65393</v>
      </c>
      <c r="N9" s="1">
        <v>0</v>
      </c>
      <c r="O9" s="1">
        <v>18</v>
      </c>
      <c r="P9" s="1">
        <v>79.399999999999991</v>
      </c>
      <c r="Q9" s="1">
        <v>70246</v>
      </c>
      <c r="R9" s="1">
        <v>2894.1</v>
      </c>
      <c r="S9" s="1">
        <v>3541117</v>
      </c>
    </row>
    <row r="10" spans="1:19" x14ac:dyDescent="0.25">
      <c r="A10" s="3">
        <v>2016</v>
      </c>
      <c r="B10" s="1">
        <v>15.7</v>
      </c>
      <c r="C10" s="1">
        <v>60681</v>
      </c>
      <c r="D10" s="1">
        <v>2716.8</v>
      </c>
      <c r="E10" s="1">
        <v>2739686</v>
      </c>
      <c r="F10" s="1">
        <v>54</v>
      </c>
      <c r="G10" s="1">
        <v>395977</v>
      </c>
      <c r="H10" s="1">
        <v>2786.5</v>
      </c>
      <c r="I10" s="1">
        <v>3196344</v>
      </c>
      <c r="J10" s="1">
        <v>1.1000000000000001</v>
      </c>
      <c r="K10" s="1">
        <v>5002</v>
      </c>
      <c r="L10" s="1">
        <v>77.3</v>
      </c>
      <c r="M10" s="1">
        <v>62445</v>
      </c>
      <c r="N10" s="1">
        <v>0.1</v>
      </c>
      <c r="O10" s="1">
        <v>66</v>
      </c>
      <c r="P10" s="1">
        <v>78.499999999999986</v>
      </c>
      <c r="Q10" s="1">
        <v>67513</v>
      </c>
      <c r="R10" s="1">
        <v>2865</v>
      </c>
      <c r="S10" s="1">
        <v>3263857</v>
      </c>
    </row>
    <row r="11" spans="1:19" x14ac:dyDescent="0.25">
      <c r="A11" s="3">
        <v>2015</v>
      </c>
      <c r="B11" s="1">
        <v>15.3</v>
      </c>
      <c r="C11" s="1">
        <v>53297</v>
      </c>
      <c r="D11" s="1">
        <v>2709.6</v>
      </c>
      <c r="E11" s="1">
        <v>2768846</v>
      </c>
      <c r="F11" s="1">
        <v>61.4</v>
      </c>
      <c r="G11" s="1">
        <v>498299</v>
      </c>
      <c r="H11" s="1">
        <v>2786.3</v>
      </c>
      <c r="I11" s="1">
        <v>3320442</v>
      </c>
      <c r="J11" s="1">
        <v>1.1000000000000001</v>
      </c>
      <c r="K11" s="1">
        <v>4675</v>
      </c>
      <c r="L11" s="1">
        <v>76.5</v>
      </c>
      <c r="M11" s="1">
        <v>62313</v>
      </c>
      <c r="N11" s="1">
        <v>0.1</v>
      </c>
      <c r="O11" s="1">
        <v>66</v>
      </c>
      <c r="P11" s="1">
        <v>77.699999999999989</v>
      </c>
      <c r="Q11" s="1">
        <v>67054</v>
      </c>
      <c r="R11" s="1">
        <v>2864</v>
      </c>
      <c r="S11" s="1">
        <v>3387496</v>
      </c>
    </row>
    <row r="12" spans="1:19" x14ac:dyDescent="0.25">
      <c r="A12" s="3">
        <v>2014</v>
      </c>
      <c r="B12" s="1">
        <v>15</v>
      </c>
      <c r="C12" s="1">
        <v>55823</v>
      </c>
      <c r="D12" s="1">
        <v>2699.6</v>
      </c>
      <c r="E12" s="1">
        <v>2808575</v>
      </c>
      <c r="F12" s="1">
        <v>66.8</v>
      </c>
      <c r="G12" s="1">
        <v>610188</v>
      </c>
      <c r="H12" s="1">
        <v>2781.4</v>
      </c>
      <c r="I12" s="1">
        <v>3474586</v>
      </c>
      <c r="J12" s="1">
        <v>1</v>
      </c>
      <c r="K12" s="1">
        <v>4611</v>
      </c>
      <c r="L12" s="1">
        <v>77.099999999999994</v>
      </c>
      <c r="M12" s="1">
        <v>57705</v>
      </c>
      <c r="N12" s="1">
        <v>0.1</v>
      </c>
      <c r="O12" s="1">
        <v>103</v>
      </c>
      <c r="P12" s="1">
        <v>78.199999999999989</v>
      </c>
      <c r="Q12" s="1">
        <v>62419</v>
      </c>
      <c r="R12" s="1">
        <v>2859.6</v>
      </c>
      <c r="S12" s="1">
        <v>3537005</v>
      </c>
    </row>
    <row r="13" spans="1:19" x14ac:dyDescent="0.25">
      <c r="A13" s="3">
        <v>2013</v>
      </c>
      <c r="B13" s="1">
        <v>14.6</v>
      </c>
      <c r="C13" s="1">
        <v>56451</v>
      </c>
      <c r="D13" s="1">
        <v>2671.8</v>
      </c>
      <c r="E13" s="1">
        <v>2749350</v>
      </c>
      <c r="F13" s="1">
        <v>65.8</v>
      </c>
      <c r="G13" s="1">
        <v>655099</v>
      </c>
      <c r="H13" s="1">
        <v>2752.2000000000003</v>
      </c>
      <c r="I13" s="1">
        <v>3460900</v>
      </c>
      <c r="J13" s="1">
        <v>1</v>
      </c>
      <c r="K13" s="1">
        <v>4468</v>
      </c>
      <c r="L13" s="1">
        <v>76.400000000000006</v>
      </c>
      <c r="M13" s="1">
        <v>55764</v>
      </c>
      <c r="N13" s="1">
        <v>0.1</v>
      </c>
      <c r="O13" s="1">
        <v>94</v>
      </c>
      <c r="P13" s="1">
        <v>77.5</v>
      </c>
      <c r="Q13" s="1">
        <v>60326</v>
      </c>
      <c r="R13" s="1">
        <v>2829.7000000000003</v>
      </c>
      <c r="S13" s="1">
        <v>3521226</v>
      </c>
    </row>
    <row r="14" spans="1:19" x14ac:dyDescent="0.25">
      <c r="A14" s="3">
        <v>2012</v>
      </c>
      <c r="B14" s="1">
        <v>14.7</v>
      </c>
      <c r="C14" s="1">
        <v>53846</v>
      </c>
      <c r="D14" s="1">
        <v>2642.4</v>
      </c>
      <c r="E14" s="1">
        <v>2655332</v>
      </c>
      <c r="F14" s="1">
        <v>61.8</v>
      </c>
      <c r="G14" s="1">
        <v>668487</v>
      </c>
      <c r="H14" s="1">
        <v>2718.9</v>
      </c>
      <c r="I14" s="1">
        <v>3377665</v>
      </c>
      <c r="J14" s="1">
        <v>1.1000000000000001</v>
      </c>
      <c r="K14" s="1">
        <v>4249</v>
      </c>
      <c r="L14" s="1">
        <v>77</v>
      </c>
      <c r="M14" s="1">
        <v>53186</v>
      </c>
      <c r="N14" s="1">
        <v>0.1</v>
      </c>
      <c r="O14" s="1">
        <v>271</v>
      </c>
      <c r="P14" s="1">
        <v>78.199999999999989</v>
      </c>
      <c r="Q14" s="1">
        <v>57706</v>
      </c>
      <c r="R14" s="1">
        <v>2797.1</v>
      </c>
      <c r="S14" s="1">
        <v>3435371</v>
      </c>
    </row>
    <row r="15" spans="1:19" x14ac:dyDescent="0.25">
      <c r="A15" s="3">
        <v>2011</v>
      </c>
      <c r="B15" s="1">
        <v>14.4</v>
      </c>
      <c r="C15" s="1">
        <v>55652</v>
      </c>
      <c r="D15" s="1">
        <v>2589</v>
      </c>
      <c r="E15" s="1">
        <v>2497828</v>
      </c>
      <c r="F15" s="1">
        <v>56.8</v>
      </c>
      <c r="G15" s="1">
        <v>634903</v>
      </c>
      <c r="H15" s="1">
        <v>2660.2000000000003</v>
      </c>
      <c r="I15" s="1">
        <v>3188383</v>
      </c>
      <c r="J15" s="1">
        <v>1</v>
      </c>
      <c r="K15" s="1">
        <v>4541</v>
      </c>
      <c r="L15" s="1">
        <v>76.400000000000006</v>
      </c>
      <c r="M15" s="1">
        <v>51670</v>
      </c>
      <c r="N15" s="1">
        <v>0.1</v>
      </c>
      <c r="O15" s="1">
        <v>100</v>
      </c>
      <c r="P15" s="1">
        <v>77.5</v>
      </c>
      <c r="Q15" s="1">
        <v>56311</v>
      </c>
      <c r="R15" s="1">
        <v>2737.7000000000003</v>
      </c>
      <c r="S15" s="1">
        <v>3244694</v>
      </c>
    </row>
    <row r="16" spans="1:19" x14ac:dyDescent="0.25">
      <c r="A16" s="3">
        <v>2010</v>
      </c>
      <c r="B16" s="1">
        <v>14.2</v>
      </c>
      <c r="C16" s="1">
        <v>58670</v>
      </c>
      <c r="D16" s="1">
        <v>2552.3000000000002</v>
      </c>
      <c r="E16" s="1">
        <v>2308033</v>
      </c>
      <c r="F16" s="1">
        <v>53.9</v>
      </c>
      <c r="G16" s="1">
        <v>514548</v>
      </c>
      <c r="H16" s="1">
        <v>2620.4</v>
      </c>
      <c r="I16" s="1">
        <v>2881251</v>
      </c>
      <c r="J16" s="1">
        <v>0.9</v>
      </c>
      <c r="K16" s="1">
        <v>4911</v>
      </c>
      <c r="L16" s="1">
        <v>75.900000000000006</v>
      </c>
      <c r="M16" s="1">
        <v>51429</v>
      </c>
      <c r="N16" s="1">
        <v>0.1</v>
      </c>
      <c r="O16" s="1">
        <v>65</v>
      </c>
      <c r="P16" s="1">
        <v>76.900000000000006</v>
      </c>
      <c r="Q16" s="1">
        <v>56405</v>
      </c>
      <c r="R16" s="1">
        <v>2697.3</v>
      </c>
      <c r="S16" s="1">
        <v>2937656</v>
      </c>
    </row>
    <row r="17" spans="1:19" x14ac:dyDescent="0.25">
      <c r="A17" s="3">
        <v>2009</v>
      </c>
      <c r="B17" s="1">
        <v>14.3</v>
      </c>
      <c r="C17" s="1">
        <v>50456</v>
      </c>
      <c r="D17" s="1">
        <v>2559.1</v>
      </c>
      <c r="E17" s="1">
        <v>2167391</v>
      </c>
      <c r="F17" s="1">
        <v>51.7</v>
      </c>
      <c r="G17" s="1">
        <v>466145</v>
      </c>
      <c r="H17" s="1">
        <v>2625.1</v>
      </c>
      <c r="I17" s="1">
        <v>2683992</v>
      </c>
      <c r="J17" s="1">
        <v>0.8</v>
      </c>
      <c r="K17" s="1">
        <v>4027</v>
      </c>
      <c r="L17" s="1">
        <v>77.400000000000006</v>
      </c>
      <c r="M17" s="1">
        <v>48797</v>
      </c>
      <c r="N17" s="1">
        <v>0.1</v>
      </c>
      <c r="O17" s="1">
        <v>41</v>
      </c>
      <c r="P17" s="1">
        <v>78.3</v>
      </c>
      <c r="Q17" s="1">
        <v>52865</v>
      </c>
      <c r="R17" s="1">
        <v>2703.4</v>
      </c>
      <c r="S17" s="1">
        <v>2736857</v>
      </c>
    </row>
    <row r="18" spans="1:19" x14ac:dyDescent="0.25">
      <c r="A18" s="3">
        <v>2008</v>
      </c>
      <c r="B18" s="1">
        <v>15.3</v>
      </c>
      <c r="C18" s="1">
        <v>56199</v>
      </c>
      <c r="D18" s="1">
        <v>2569.6999999999998</v>
      </c>
      <c r="E18" s="1">
        <v>2346655</v>
      </c>
      <c r="F18" s="1">
        <v>48.7</v>
      </c>
      <c r="G18" s="1">
        <v>650556</v>
      </c>
      <c r="H18" s="1">
        <v>2633.7</v>
      </c>
      <c r="I18" s="1">
        <v>3053410</v>
      </c>
      <c r="J18" s="1">
        <v>0.8</v>
      </c>
      <c r="K18" s="1">
        <v>5385</v>
      </c>
      <c r="L18" s="1">
        <v>77.599999999999994</v>
      </c>
      <c r="M18" s="1">
        <v>51137</v>
      </c>
      <c r="N18" s="1">
        <v>0.1</v>
      </c>
      <c r="O18" s="1">
        <v>60</v>
      </c>
      <c r="P18" s="1">
        <v>78.499999999999986</v>
      </c>
      <c r="Q18" s="1">
        <v>56582</v>
      </c>
      <c r="R18" s="1">
        <v>2712.2</v>
      </c>
      <c r="S18" s="1">
        <v>3109992</v>
      </c>
    </row>
    <row r="19" spans="1:19" x14ac:dyDescent="0.25">
      <c r="A19" s="3" t="s">
        <v>72</v>
      </c>
      <c r="B19" s="1">
        <v>180.8</v>
      </c>
      <c r="C19" s="1">
        <v>726737</v>
      </c>
      <c r="D19" s="1">
        <v>32086.400000000001</v>
      </c>
      <c r="E19" s="1">
        <v>32287897</v>
      </c>
      <c r="F19" s="1">
        <v>679.40000000000009</v>
      </c>
      <c r="G19" s="1">
        <v>6674136</v>
      </c>
      <c r="H19" s="1">
        <v>32946.600000000006</v>
      </c>
      <c r="I19" s="1">
        <v>39688770</v>
      </c>
      <c r="J19" s="1">
        <v>12.100000000000001</v>
      </c>
      <c r="K19" s="1">
        <v>60168</v>
      </c>
      <c r="L19" s="1">
        <v>927.69999999999993</v>
      </c>
      <c r="M19" s="1">
        <v>703584</v>
      </c>
      <c r="N19" s="1">
        <v>0.89999999999999991</v>
      </c>
      <c r="O19" s="1">
        <v>922</v>
      </c>
      <c r="P19" s="1">
        <v>940.69999999999993</v>
      </c>
      <c r="Q19" s="1">
        <v>764674</v>
      </c>
      <c r="R19" s="1">
        <v>33887.299999999996</v>
      </c>
      <c r="S19" s="1">
        <v>40453444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EA45-BE08-4C1F-96B4-84F1B1DDE35D}">
  <dimension ref="A1:S17"/>
  <sheetViews>
    <sheetView workbookViewId="0">
      <selection sqref="A1:S17"/>
    </sheetView>
  </sheetViews>
  <sheetFormatPr baseColWidth="10" defaultRowHeight="15.75" x14ac:dyDescent="0.25"/>
  <sheetData>
    <row r="1" spans="1:19" x14ac:dyDescent="0.25">
      <c r="B1" t="s">
        <v>73</v>
      </c>
    </row>
    <row r="2" spans="1:19" x14ac:dyDescent="0.25">
      <c r="B2" t="s">
        <v>8</v>
      </c>
      <c r="H2" t="s">
        <v>114</v>
      </c>
      <c r="I2" t="s">
        <v>115</v>
      </c>
      <c r="J2" t="s">
        <v>58</v>
      </c>
      <c r="P2" t="s">
        <v>116</v>
      </c>
      <c r="Q2" t="s">
        <v>117</v>
      </c>
      <c r="R2" t="s">
        <v>76</v>
      </c>
      <c r="S2" t="s">
        <v>75</v>
      </c>
    </row>
    <row r="3" spans="1:19" x14ac:dyDescent="0.25">
      <c r="B3" t="s">
        <v>28</v>
      </c>
      <c r="D3" t="s">
        <v>9</v>
      </c>
      <c r="F3" t="s">
        <v>13</v>
      </c>
      <c r="J3" t="s">
        <v>28</v>
      </c>
      <c r="L3" t="s">
        <v>9</v>
      </c>
      <c r="N3" t="s">
        <v>13</v>
      </c>
    </row>
    <row r="4" spans="1:19" x14ac:dyDescent="0.25">
      <c r="A4" t="s">
        <v>71</v>
      </c>
      <c r="B4" t="s">
        <v>77</v>
      </c>
      <c r="C4" t="s">
        <v>74</v>
      </c>
      <c r="D4" t="s">
        <v>77</v>
      </c>
      <c r="E4" t="s">
        <v>74</v>
      </c>
      <c r="F4" t="s">
        <v>77</v>
      </c>
      <c r="G4" t="s">
        <v>74</v>
      </c>
      <c r="J4" t="s">
        <v>77</v>
      </c>
      <c r="K4" t="s">
        <v>74</v>
      </c>
      <c r="L4" t="s">
        <v>77</v>
      </c>
      <c r="M4" t="s">
        <v>74</v>
      </c>
      <c r="N4" t="s">
        <v>77</v>
      </c>
      <c r="O4" t="s">
        <v>74</v>
      </c>
    </row>
    <row r="5" spans="1:19" x14ac:dyDescent="0.25">
      <c r="A5">
        <v>2019</v>
      </c>
      <c r="B5">
        <v>15.9</v>
      </c>
      <c r="C5">
        <v>78361</v>
      </c>
      <c r="D5">
        <v>2836.1</v>
      </c>
      <c r="E5">
        <v>3164843</v>
      </c>
      <c r="F5">
        <v>55.4</v>
      </c>
      <c r="G5">
        <v>489986</v>
      </c>
      <c r="H5">
        <v>2907.4</v>
      </c>
      <c r="I5">
        <v>3733190</v>
      </c>
      <c r="J5">
        <v>1.1000000000000001</v>
      </c>
      <c r="K5">
        <v>6332</v>
      </c>
      <c r="L5">
        <v>79</v>
      </c>
      <c r="M5">
        <v>72865</v>
      </c>
      <c r="P5">
        <v>80.099999999999994</v>
      </c>
      <c r="Q5">
        <v>79197</v>
      </c>
      <c r="R5">
        <v>2987.5</v>
      </c>
      <c r="S5">
        <v>3812387</v>
      </c>
    </row>
    <row r="6" spans="1:19" x14ac:dyDescent="0.25">
      <c r="A6">
        <v>2018</v>
      </c>
      <c r="B6">
        <v>15.7</v>
      </c>
      <c r="C6">
        <v>82655</v>
      </c>
      <c r="D6">
        <v>2792.4</v>
      </c>
      <c r="E6">
        <v>3161544</v>
      </c>
      <c r="F6">
        <v>51.7</v>
      </c>
      <c r="G6">
        <v>603537</v>
      </c>
      <c r="H6">
        <v>2859.7999999999997</v>
      </c>
      <c r="I6">
        <v>3847736</v>
      </c>
      <c r="J6">
        <v>1.1000000000000001</v>
      </c>
      <c r="K6">
        <v>7132</v>
      </c>
      <c r="L6">
        <v>78.8</v>
      </c>
      <c r="M6">
        <v>70880</v>
      </c>
      <c r="N6">
        <v>0</v>
      </c>
      <c r="O6">
        <v>38</v>
      </c>
      <c r="P6">
        <v>79.899999999999991</v>
      </c>
      <c r="Q6">
        <v>78050</v>
      </c>
      <c r="R6">
        <v>2939.7</v>
      </c>
      <c r="S6">
        <v>3925786</v>
      </c>
    </row>
    <row r="7" spans="1:19" x14ac:dyDescent="0.25">
      <c r="A7">
        <v>2017</v>
      </c>
      <c r="B7">
        <v>15.7</v>
      </c>
      <c r="C7">
        <v>64646</v>
      </c>
      <c r="D7">
        <v>2747.6</v>
      </c>
      <c r="E7">
        <v>2919814</v>
      </c>
      <c r="F7">
        <v>51.4</v>
      </c>
      <c r="G7">
        <v>486411</v>
      </c>
      <c r="H7">
        <v>2814.7</v>
      </c>
      <c r="I7">
        <v>3470871</v>
      </c>
      <c r="J7">
        <v>1.1000000000000001</v>
      </c>
      <c r="K7">
        <v>4835</v>
      </c>
      <c r="L7">
        <v>78.3</v>
      </c>
      <c r="M7">
        <v>65393</v>
      </c>
      <c r="N7">
        <v>0</v>
      </c>
      <c r="O7">
        <v>18</v>
      </c>
      <c r="P7">
        <v>79.399999999999991</v>
      </c>
      <c r="Q7">
        <v>70246</v>
      </c>
      <c r="R7">
        <v>2894.1</v>
      </c>
      <c r="S7">
        <v>3541117</v>
      </c>
    </row>
    <row r="8" spans="1:19" x14ac:dyDescent="0.25">
      <c r="A8">
        <v>2016</v>
      </c>
      <c r="B8">
        <v>15.7</v>
      </c>
      <c r="C8">
        <v>60681</v>
      </c>
      <c r="D8">
        <v>2716.8</v>
      </c>
      <c r="E8">
        <v>2739686</v>
      </c>
      <c r="F8">
        <v>54</v>
      </c>
      <c r="G8">
        <v>395977</v>
      </c>
      <c r="H8">
        <v>2786.5</v>
      </c>
      <c r="I8">
        <v>3196344</v>
      </c>
      <c r="J8">
        <v>1.1000000000000001</v>
      </c>
      <c r="K8">
        <v>5002</v>
      </c>
      <c r="L8">
        <v>77.3</v>
      </c>
      <c r="M8">
        <v>62445</v>
      </c>
      <c r="N8">
        <v>0.1</v>
      </c>
      <c r="O8">
        <v>66</v>
      </c>
      <c r="P8">
        <v>78.499999999999986</v>
      </c>
      <c r="Q8">
        <v>67513</v>
      </c>
      <c r="R8">
        <v>2865</v>
      </c>
      <c r="S8">
        <v>3263857</v>
      </c>
    </row>
    <row r="9" spans="1:19" x14ac:dyDescent="0.25">
      <c r="A9">
        <v>2015</v>
      </c>
      <c r="B9">
        <v>15.3</v>
      </c>
      <c r="C9">
        <v>53297</v>
      </c>
      <c r="D9">
        <v>2709.6</v>
      </c>
      <c r="E9">
        <v>2768846</v>
      </c>
      <c r="F9">
        <v>61.4</v>
      </c>
      <c r="G9">
        <v>498299</v>
      </c>
      <c r="H9">
        <v>2786.3</v>
      </c>
      <c r="I9">
        <v>3320442</v>
      </c>
      <c r="J9">
        <v>1.1000000000000001</v>
      </c>
      <c r="K9">
        <v>4675</v>
      </c>
      <c r="L9">
        <v>76.5</v>
      </c>
      <c r="M9">
        <v>62313</v>
      </c>
      <c r="N9">
        <v>0.1</v>
      </c>
      <c r="O9">
        <v>66</v>
      </c>
      <c r="P9">
        <v>77.699999999999989</v>
      </c>
      <c r="Q9">
        <v>67054</v>
      </c>
      <c r="R9">
        <v>2864</v>
      </c>
      <c r="S9">
        <v>3387496</v>
      </c>
    </row>
    <row r="10" spans="1:19" x14ac:dyDescent="0.25">
      <c r="A10">
        <v>2014</v>
      </c>
      <c r="B10">
        <v>15</v>
      </c>
      <c r="C10">
        <v>55823</v>
      </c>
      <c r="D10">
        <v>2699.6</v>
      </c>
      <c r="E10">
        <v>2808575</v>
      </c>
      <c r="F10">
        <v>66.8</v>
      </c>
      <c r="G10">
        <v>610188</v>
      </c>
      <c r="H10">
        <v>2781.4</v>
      </c>
      <c r="I10">
        <v>3474586</v>
      </c>
      <c r="J10">
        <v>1</v>
      </c>
      <c r="K10">
        <v>4611</v>
      </c>
      <c r="L10">
        <v>77.099999999999994</v>
      </c>
      <c r="M10">
        <v>57705</v>
      </c>
      <c r="N10">
        <v>0.1</v>
      </c>
      <c r="O10">
        <v>103</v>
      </c>
      <c r="P10">
        <v>78.199999999999989</v>
      </c>
      <c r="Q10">
        <v>62419</v>
      </c>
      <c r="R10">
        <v>2859.6</v>
      </c>
      <c r="S10">
        <v>3537005</v>
      </c>
    </row>
    <row r="11" spans="1:19" x14ac:dyDescent="0.25">
      <c r="A11">
        <v>2013</v>
      </c>
      <c r="B11">
        <v>14.6</v>
      </c>
      <c r="C11">
        <v>56451</v>
      </c>
      <c r="D11">
        <v>2671.8</v>
      </c>
      <c r="E11">
        <v>2749350</v>
      </c>
      <c r="F11">
        <v>65.8</v>
      </c>
      <c r="G11">
        <v>655099</v>
      </c>
      <c r="H11">
        <v>2752.2000000000003</v>
      </c>
      <c r="I11">
        <v>3460900</v>
      </c>
      <c r="J11">
        <v>1</v>
      </c>
      <c r="K11">
        <v>4468</v>
      </c>
      <c r="L11">
        <v>76.400000000000006</v>
      </c>
      <c r="M11">
        <v>55764</v>
      </c>
      <c r="N11">
        <v>0.1</v>
      </c>
      <c r="O11">
        <v>94</v>
      </c>
      <c r="P11">
        <v>77.5</v>
      </c>
      <c r="Q11">
        <v>60326</v>
      </c>
      <c r="R11">
        <v>2829.7000000000003</v>
      </c>
      <c r="S11">
        <v>3521226</v>
      </c>
    </row>
    <row r="12" spans="1:19" x14ac:dyDescent="0.25">
      <c r="A12">
        <v>2012</v>
      </c>
      <c r="B12">
        <v>14.7</v>
      </c>
      <c r="C12">
        <v>53846</v>
      </c>
      <c r="D12">
        <v>2642.4</v>
      </c>
      <c r="E12">
        <v>2655332</v>
      </c>
      <c r="F12">
        <v>61.8</v>
      </c>
      <c r="G12">
        <v>668487</v>
      </c>
      <c r="H12">
        <v>2718.9</v>
      </c>
      <c r="I12">
        <v>3377665</v>
      </c>
      <c r="J12">
        <v>1.1000000000000001</v>
      </c>
      <c r="K12">
        <v>4249</v>
      </c>
      <c r="L12">
        <v>77</v>
      </c>
      <c r="M12">
        <v>53186</v>
      </c>
      <c r="N12">
        <v>0.1</v>
      </c>
      <c r="O12">
        <v>271</v>
      </c>
      <c r="P12">
        <v>78.199999999999989</v>
      </c>
      <c r="Q12">
        <v>57706</v>
      </c>
      <c r="R12">
        <v>2797.1</v>
      </c>
      <c r="S12">
        <v>3435371</v>
      </c>
    </row>
    <row r="13" spans="1:19" x14ac:dyDescent="0.25">
      <c r="A13">
        <v>2011</v>
      </c>
      <c r="B13">
        <v>14.4</v>
      </c>
      <c r="C13">
        <v>55652</v>
      </c>
      <c r="D13">
        <v>2589</v>
      </c>
      <c r="E13">
        <v>2497828</v>
      </c>
      <c r="F13">
        <v>56.8</v>
      </c>
      <c r="G13">
        <v>634903</v>
      </c>
      <c r="H13">
        <v>2660.2000000000003</v>
      </c>
      <c r="I13">
        <v>3188383</v>
      </c>
      <c r="J13">
        <v>1</v>
      </c>
      <c r="K13">
        <v>4541</v>
      </c>
      <c r="L13">
        <v>76.400000000000006</v>
      </c>
      <c r="M13">
        <v>51670</v>
      </c>
      <c r="N13">
        <v>0.1</v>
      </c>
      <c r="O13">
        <v>100</v>
      </c>
      <c r="P13">
        <v>77.5</v>
      </c>
      <c r="Q13">
        <v>56311</v>
      </c>
      <c r="R13">
        <v>2737.7000000000003</v>
      </c>
      <c r="S13">
        <v>3244694</v>
      </c>
    </row>
    <row r="14" spans="1:19" x14ac:dyDescent="0.25">
      <c r="A14">
        <v>2010</v>
      </c>
      <c r="B14">
        <v>14.2</v>
      </c>
      <c r="C14">
        <v>58670</v>
      </c>
      <c r="D14">
        <v>2552.3000000000002</v>
      </c>
      <c r="E14">
        <v>2308033</v>
      </c>
      <c r="F14">
        <v>53.9</v>
      </c>
      <c r="G14">
        <v>514548</v>
      </c>
      <c r="H14">
        <v>2620.4</v>
      </c>
      <c r="I14">
        <v>2881251</v>
      </c>
      <c r="J14">
        <v>0.9</v>
      </c>
      <c r="K14">
        <v>4911</v>
      </c>
      <c r="L14">
        <v>75.900000000000006</v>
      </c>
      <c r="M14">
        <v>51429</v>
      </c>
      <c r="N14">
        <v>0.1</v>
      </c>
      <c r="O14">
        <v>65</v>
      </c>
      <c r="P14">
        <v>76.900000000000006</v>
      </c>
      <c r="Q14">
        <v>56405</v>
      </c>
      <c r="R14">
        <v>2697.3</v>
      </c>
      <c r="S14">
        <v>2937656</v>
      </c>
    </row>
    <row r="15" spans="1:19" x14ac:dyDescent="0.25">
      <c r="A15">
        <v>2009</v>
      </c>
      <c r="B15">
        <v>14.3</v>
      </c>
      <c r="C15">
        <v>50456</v>
      </c>
      <c r="D15">
        <v>2559.1</v>
      </c>
      <c r="E15">
        <v>2167391</v>
      </c>
      <c r="F15">
        <v>51.7</v>
      </c>
      <c r="G15">
        <v>466145</v>
      </c>
      <c r="H15">
        <v>2625.1</v>
      </c>
      <c r="I15">
        <v>2683992</v>
      </c>
      <c r="J15">
        <v>0.8</v>
      </c>
      <c r="K15">
        <v>4027</v>
      </c>
      <c r="L15">
        <v>77.400000000000006</v>
      </c>
      <c r="M15">
        <v>48797</v>
      </c>
      <c r="N15">
        <v>0.1</v>
      </c>
      <c r="O15">
        <v>41</v>
      </c>
      <c r="P15">
        <v>78.3</v>
      </c>
      <c r="Q15">
        <v>52865</v>
      </c>
      <c r="R15">
        <v>2703.4</v>
      </c>
      <c r="S15">
        <v>2736857</v>
      </c>
    </row>
    <row r="16" spans="1:19" x14ac:dyDescent="0.25">
      <c r="A16">
        <v>2008</v>
      </c>
      <c r="B16">
        <v>15.3</v>
      </c>
      <c r="C16">
        <v>56199</v>
      </c>
      <c r="D16">
        <v>2569.6999999999998</v>
      </c>
      <c r="E16">
        <v>2346655</v>
      </c>
      <c r="F16">
        <v>48.7</v>
      </c>
      <c r="G16">
        <v>650556</v>
      </c>
      <c r="H16">
        <v>2633.7</v>
      </c>
      <c r="I16">
        <v>3053410</v>
      </c>
      <c r="J16">
        <v>0.8</v>
      </c>
      <c r="K16">
        <v>5385</v>
      </c>
      <c r="L16">
        <v>77.599999999999994</v>
      </c>
      <c r="M16">
        <v>51137</v>
      </c>
      <c r="N16">
        <v>0.1</v>
      </c>
      <c r="O16">
        <v>60</v>
      </c>
      <c r="P16">
        <v>78.499999999999986</v>
      </c>
      <c r="Q16">
        <v>56582</v>
      </c>
      <c r="R16">
        <v>2712.2</v>
      </c>
      <c r="S16">
        <v>3109992</v>
      </c>
    </row>
    <row r="17" spans="1:19" x14ac:dyDescent="0.25">
      <c r="A17" t="s">
        <v>72</v>
      </c>
      <c r="B17">
        <v>180.8</v>
      </c>
      <c r="C17">
        <v>726737</v>
      </c>
      <c r="D17">
        <v>32086.400000000001</v>
      </c>
      <c r="E17">
        <v>32287897</v>
      </c>
      <c r="F17">
        <v>679.40000000000009</v>
      </c>
      <c r="G17">
        <v>6674136</v>
      </c>
      <c r="H17">
        <v>32946.600000000006</v>
      </c>
      <c r="I17">
        <v>39688770</v>
      </c>
      <c r="J17">
        <v>12.100000000000001</v>
      </c>
      <c r="K17">
        <v>60168</v>
      </c>
      <c r="L17">
        <v>927.69999999999993</v>
      </c>
      <c r="M17">
        <v>703584</v>
      </c>
      <c r="N17">
        <v>0.89999999999999991</v>
      </c>
      <c r="O17">
        <v>922</v>
      </c>
      <c r="P17">
        <v>940.69999999999993</v>
      </c>
      <c r="Q17">
        <v>764674</v>
      </c>
      <c r="R17">
        <v>33887.299999999996</v>
      </c>
      <c r="S17">
        <v>40453444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A70B-95C9-41DD-9630-A4D26FA95F3E}">
  <dimension ref="A1:H10585"/>
  <sheetViews>
    <sheetView workbookViewId="0">
      <selection activeCell="D4344" sqref="D4344"/>
    </sheetView>
  </sheetViews>
  <sheetFormatPr baseColWidth="10" defaultRowHeight="15.75" x14ac:dyDescent="0.25"/>
  <cols>
    <col min="1" max="1" width="27.5" bestFit="1" customWidth="1"/>
    <col min="2" max="2" width="47.625" bestFit="1" customWidth="1"/>
    <col min="3" max="3" width="4.875" bestFit="1" customWidth="1"/>
    <col min="4" max="4" width="47.625" bestFit="1" customWidth="1"/>
    <col min="5" max="5" width="52.625" bestFit="1" customWidth="1"/>
    <col min="6" max="6" width="54.625" bestFit="1" customWidth="1"/>
    <col min="7" max="7" width="35.125" bestFit="1" customWidth="1"/>
    <col min="8" max="8" width="38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 t="s">
        <v>8</v>
      </c>
      <c r="B2" s="1" t="s">
        <v>9</v>
      </c>
      <c r="C2">
        <v>2008</v>
      </c>
      <c r="D2">
        <v>2346655</v>
      </c>
      <c r="E2" s="1">
        <v>0</v>
      </c>
      <c r="F2">
        <v>589596</v>
      </c>
      <c r="G2">
        <v>2569.6999999999998</v>
      </c>
      <c r="H2">
        <v>1083503</v>
      </c>
    </row>
    <row r="3" spans="1:8" hidden="1" x14ac:dyDescent="0.25">
      <c r="A3" s="1" t="s">
        <v>8</v>
      </c>
      <c r="B3" s="1" t="s">
        <v>9</v>
      </c>
      <c r="C3">
        <v>2009</v>
      </c>
      <c r="D3">
        <v>2167391</v>
      </c>
      <c r="E3" s="1">
        <v>-1.9</v>
      </c>
      <c r="F3">
        <v>564864</v>
      </c>
      <c r="G3">
        <v>2559.1</v>
      </c>
      <c r="H3">
        <v>1115382</v>
      </c>
    </row>
    <row r="4" spans="1:8" hidden="1" x14ac:dyDescent="0.25">
      <c r="A4" s="1" t="s">
        <v>8</v>
      </c>
      <c r="B4" s="1" t="s">
        <v>9</v>
      </c>
      <c r="C4">
        <v>2010</v>
      </c>
      <c r="D4">
        <v>2308033</v>
      </c>
      <c r="E4" s="1">
        <v>0.4</v>
      </c>
      <c r="F4">
        <v>537688</v>
      </c>
      <c r="G4">
        <v>2552.3000000000002</v>
      </c>
      <c r="H4">
        <v>1150481</v>
      </c>
    </row>
    <row r="5" spans="1:8" hidden="1" x14ac:dyDescent="0.25">
      <c r="A5" s="1" t="s">
        <v>8</v>
      </c>
      <c r="B5" s="1" t="s">
        <v>9</v>
      </c>
      <c r="C5">
        <v>2011</v>
      </c>
      <c r="D5">
        <v>2497828</v>
      </c>
      <c r="E5" s="1">
        <v>0.7</v>
      </c>
      <c r="F5">
        <v>600817</v>
      </c>
      <c r="G5">
        <v>2589</v>
      </c>
      <c r="H5">
        <v>1223958</v>
      </c>
    </row>
    <row r="6" spans="1:8" hidden="1" x14ac:dyDescent="0.25">
      <c r="A6" s="1" t="s">
        <v>8</v>
      </c>
      <c r="B6" s="1" t="s">
        <v>9</v>
      </c>
      <c r="C6">
        <v>2012</v>
      </c>
      <c r="D6">
        <v>2655332</v>
      </c>
      <c r="E6" s="1">
        <v>2.6</v>
      </c>
      <c r="F6">
        <v>665383</v>
      </c>
      <c r="G6">
        <v>2642.4</v>
      </c>
      <c r="H6">
        <v>1307160</v>
      </c>
    </row>
    <row r="7" spans="1:8" hidden="1" x14ac:dyDescent="0.25">
      <c r="A7" s="1" t="s">
        <v>8</v>
      </c>
      <c r="B7" s="1" t="s">
        <v>9</v>
      </c>
      <c r="C7">
        <v>2013</v>
      </c>
      <c r="D7">
        <v>2749350</v>
      </c>
      <c r="E7" s="1">
        <v>1</v>
      </c>
      <c r="F7">
        <v>724129</v>
      </c>
      <c r="G7">
        <v>2671.8</v>
      </c>
      <c r="H7">
        <v>1383010</v>
      </c>
    </row>
    <row r="8" spans="1:8" hidden="1" x14ac:dyDescent="0.25">
      <c r="A8" s="1" t="s">
        <v>8</v>
      </c>
      <c r="B8" s="1" t="s">
        <v>9</v>
      </c>
      <c r="C8">
        <v>2014</v>
      </c>
      <c r="D8">
        <v>2808575</v>
      </c>
      <c r="E8" s="1">
        <v>2</v>
      </c>
      <c r="F8">
        <v>749617</v>
      </c>
      <c r="G8">
        <v>2699.6</v>
      </c>
      <c r="H8">
        <v>1442239</v>
      </c>
    </row>
    <row r="9" spans="1:8" hidden="1" x14ac:dyDescent="0.25">
      <c r="A9" s="1" t="s">
        <v>8</v>
      </c>
      <c r="B9" s="1" t="s">
        <v>9</v>
      </c>
      <c r="C9">
        <v>2015</v>
      </c>
      <c r="D9">
        <v>2768846</v>
      </c>
      <c r="E9" s="1">
        <v>1.9</v>
      </c>
      <c r="F9">
        <v>741527</v>
      </c>
      <c r="G9">
        <v>2709.6</v>
      </c>
      <c r="H9">
        <v>1485846</v>
      </c>
    </row>
    <row r="10" spans="1:8" hidden="1" x14ac:dyDescent="0.25">
      <c r="A10" s="1" t="s">
        <v>8</v>
      </c>
      <c r="B10" s="1" t="s">
        <v>9</v>
      </c>
      <c r="C10">
        <v>2016</v>
      </c>
      <c r="D10">
        <v>2739686</v>
      </c>
      <c r="E10" s="1">
        <v>0.9</v>
      </c>
      <c r="F10">
        <v>780832</v>
      </c>
      <c r="G10">
        <v>2716.8</v>
      </c>
      <c r="H10">
        <v>1510360</v>
      </c>
    </row>
    <row r="11" spans="1:8" hidden="1" x14ac:dyDescent="0.25">
      <c r="A11" s="1" t="s">
        <v>8</v>
      </c>
      <c r="B11" s="1" t="s">
        <v>9</v>
      </c>
      <c r="C11">
        <v>2017</v>
      </c>
      <c r="D11">
        <v>2919814</v>
      </c>
      <c r="E11" s="1">
        <v>2.2999999999999998</v>
      </c>
      <c r="F11">
        <v>809386</v>
      </c>
      <c r="G11">
        <v>2747.6</v>
      </c>
      <c r="H11">
        <v>1559747</v>
      </c>
    </row>
    <row r="12" spans="1:8" hidden="1" x14ac:dyDescent="0.25">
      <c r="A12" s="1" t="s">
        <v>8</v>
      </c>
      <c r="B12" s="1" t="s">
        <v>9</v>
      </c>
      <c r="C12">
        <v>2018</v>
      </c>
      <c r="D12">
        <v>3161544</v>
      </c>
      <c r="E12" s="1">
        <v>1.1000000000000001</v>
      </c>
      <c r="F12">
        <v>850304</v>
      </c>
      <c r="G12">
        <v>2792.4</v>
      </c>
      <c r="H12">
        <v>1638831</v>
      </c>
    </row>
    <row r="13" spans="1:8" hidden="1" x14ac:dyDescent="0.25">
      <c r="A13" s="1" t="s">
        <v>8</v>
      </c>
      <c r="B13" s="1" t="s">
        <v>9</v>
      </c>
      <c r="C13">
        <v>2019</v>
      </c>
      <c r="D13">
        <v>3164843</v>
      </c>
      <c r="E13" s="1">
        <v>0.8</v>
      </c>
      <c r="F13">
        <v>957750</v>
      </c>
      <c r="G13">
        <v>2836.1</v>
      </c>
      <c r="H13">
        <v>1733247</v>
      </c>
    </row>
    <row r="14" spans="1:8" hidden="1" x14ac:dyDescent="0.25">
      <c r="A14" s="1" t="s">
        <v>8</v>
      </c>
      <c r="B14" s="1" t="s">
        <v>10</v>
      </c>
      <c r="C14">
        <v>2008</v>
      </c>
      <c r="D14">
        <v>17429</v>
      </c>
      <c r="E14" s="1">
        <v>0</v>
      </c>
      <c r="F14">
        <v>8368</v>
      </c>
      <c r="G14">
        <v>53.3</v>
      </c>
      <c r="H14">
        <v>5075</v>
      </c>
    </row>
    <row r="15" spans="1:8" hidden="1" x14ac:dyDescent="0.25">
      <c r="A15" s="1" t="s">
        <v>8</v>
      </c>
      <c r="B15" s="1" t="s">
        <v>10</v>
      </c>
      <c r="C15">
        <v>2009</v>
      </c>
      <c r="D15">
        <v>16954</v>
      </c>
      <c r="E15" s="1">
        <v>-3.8</v>
      </c>
      <c r="F15">
        <v>7157</v>
      </c>
      <c r="G15">
        <v>52.4</v>
      </c>
      <c r="H15">
        <v>5032</v>
      </c>
    </row>
    <row r="16" spans="1:8" hidden="1" x14ac:dyDescent="0.25">
      <c r="A16" s="1" t="s">
        <v>8</v>
      </c>
      <c r="B16" s="1" t="s">
        <v>10</v>
      </c>
      <c r="C16">
        <v>2010</v>
      </c>
      <c r="D16">
        <v>18275</v>
      </c>
      <c r="E16" s="1">
        <v>2.2000000000000002</v>
      </c>
      <c r="F16">
        <v>8601</v>
      </c>
      <c r="G16">
        <v>51.9</v>
      </c>
      <c r="H16">
        <v>5346</v>
      </c>
    </row>
    <row r="17" spans="1:8" hidden="1" x14ac:dyDescent="0.25">
      <c r="A17" s="1" t="s">
        <v>8</v>
      </c>
      <c r="B17" s="1" t="s">
        <v>10</v>
      </c>
      <c r="C17">
        <v>2011</v>
      </c>
      <c r="D17">
        <v>17471</v>
      </c>
      <c r="E17" s="1">
        <v>-6.3</v>
      </c>
      <c r="F17">
        <v>7682</v>
      </c>
      <c r="G17">
        <v>52.1</v>
      </c>
      <c r="H17">
        <v>5663</v>
      </c>
    </row>
    <row r="18" spans="1:8" hidden="1" x14ac:dyDescent="0.25">
      <c r="A18" s="1" t="s">
        <v>8</v>
      </c>
      <c r="B18" s="1" t="s">
        <v>10</v>
      </c>
      <c r="C18">
        <v>2012</v>
      </c>
      <c r="D18">
        <v>17811</v>
      </c>
      <c r="E18" s="1">
        <v>2.1</v>
      </c>
      <c r="F18">
        <v>8146</v>
      </c>
      <c r="G18">
        <v>51.7</v>
      </c>
      <c r="H18">
        <v>5911</v>
      </c>
    </row>
    <row r="19" spans="1:8" hidden="1" x14ac:dyDescent="0.25">
      <c r="A19" s="1" t="s">
        <v>8</v>
      </c>
      <c r="B19" s="1" t="s">
        <v>10</v>
      </c>
      <c r="C19">
        <v>2013</v>
      </c>
      <c r="D19">
        <v>17331</v>
      </c>
      <c r="E19" s="1">
        <v>-1.2</v>
      </c>
      <c r="F19">
        <v>8400</v>
      </c>
      <c r="G19">
        <v>50.5</v>
      </c>
      <c r="H19">
        <v>6117</v>
      </c>
    </row>
    <row r="20" spans="1:8" hidden="1" x14ac:dyDescent="0.25">
      <c r="A20" s="1" t="s">
        <v>8</v>
      </c>
      <c r="B20" s="1" t="s">
        <v>10</v>
      </c>
      <c r="C20">
        <v>2014</v>
      </c>
      <c r="D20">
        <v>18750</v>
      </c>
      <c r="E20" s="1">
        <v>0.7</v>
      </c>
      <c r="F20">
        <v>7189</v>
      </c>
      <c r="G20">
        <v>49.5</v>
      </c>
      <c r="H20">
        <v>6337</v>
      </c>
    </row>
    <row r="21" spans="1:8" hidden="1" x14ac:dyDescent="0.25">
      <c r="A21" s="1" t="s">
        <v>8</v>
      </c>
      <c r="B21" s="1" t="s">
        <v>10</v>
      </c>
      <c r="C21">
        <v>2015</v>
      </c>
      <c r="D21">
        <v>20789</v>
      </c>
      <c r="E21" s="1">
        <v>4.2</v>
      </c>
      <c r="F21">
        <v>8016</v>
      </c>
      <c r="G21">
        <v>49.1</v>
      </c>
      <c r="H21">
        <v>6587</v>
      </c>
    </row>
    <row r="22" spans="1:8" hidden="1" x14ac:dyDescent="0.25">
      <c r="A22" s="1" t="s">
        <v>8</v>
      </c>
      <c r="B22" s="1" t="s">
        <v>10</v>
      </c>
      <c r="C22">
        <v>2016</v>
      </c>
      <c r="D22">
        <v>21420</v>
      </c>
      <c r="E22" s="1">
        <v>0.8</v>
      </c>
      <c r="F22">
        <v>9017</v>
      </c>
      <c r="G22">
        <v>49.1</v>
      </c>
      <c r="H22">
        <v>6775</v>
      </c>
    </row>
    <row r="23" spans="1:8" hidden="1" x14ac:dyDescent="0.25">
      <c r="A23" s="1" t="s">
        <v>8</v>
      </c>
      <c r="B23" s="1" t="s">
        <v>10</v>
      </c>
      <c r="C23">
        <v>2017</v>
      </c>
      <c r="D23">
        <v>21531</v>
      </c>
      <c r="E23" s="1">
        <v>2.4</v>
      </c>
      <c r="F23">
        <v>9160</v>
      </c>
      <c r="G23">
        <v>48.4</v>
      </c>
      <c r="H23">
        <v>7054</v>
      </c>
    </row>
    <row r="24" spans="1:8" hidden="1" x14ac:dyDescent="0.25">
      <c r="A24" s="1" t="s">
        <v>8</v>
      </c>
      <c r="B24" s="1" t="s">
        <v>10</v>
      </c>
      <c r="C24">
        <v>2018</v>
      </c>
      <c r="D24">
        <v>20929</v>
      </c>
      <c r="E24" s="1">
        <v>-8.5</v>
      </c>
      <c r="F24">
        <v>8784</v>
      </c>
      <c r="G24">
        <v>47.7</v>
      </c>
      <c r="H24">
        <v>7314</v>
      </c>
    </row>
    <row r="25" spans="1:8" hidden="1" x14ac:dyDescent="0.25">
      <c r="A25" s="1" t="s">
        <v>8</v>
      </c>
      <c r="B25" s="1" t="s">
        <v>10</v>
      </c>
      <c r="C25">
        <v>2019</v>
      </c>
      <c r="D25">
        <v>22578</v>
      </c>
      <c r="E25" s="1">
        <v>10.5</v>
      </c>
      <c r="F25">
        <v>9412</v>
      </c>
      <c r="G25">
        <v>47.3</v>
      </c>
      <c r="H25">
        <v>7650</v>
      </c>
    </row>
    <row r="26" spans="1:8" hidden="1" x14ac:dyDescent="0.25">
      <c r="A26" s="1" t="s">
        <v>8</v>
      </c>
      <c r="B26" s="1" t="s">
        <v>11</v>
      </c>
      <c r="C26">
        <v>2008</v>
      </c>
      <c r="D26">
        <v>11979</v>
      </c>
      <c r="E26" s="1">
        <v>0</v>
      </c>
      <c r="F26">
        <v>3137</v>
      </c>
      <c r="G26">
        <v>14.2</v>
      </c>
      <c r="H26">
        <v>2812</v>
      </c>
    </row>
    <row r="27" spans="1:8" hidden="1" x14ac:dyDescent="0.25">
      <c r="A27" s="1" t="s">
        <v>8</v>
      </c>
      <c r="B27" s="1" t="s">
        <v>11</v>
      </c>
      <c r="C27">
        <v>2009</v>
      </c>
      <c r="D27">
        <v>14624</v>
      </c>
      <c r="E27" s="1">
        <v>9.1</v>
      </c>
      <c r="F27">
        <v>1968</v>
      </c>
      <c r="G27">
        <v>13.2</v>
      </c>
      <c r="H27">
        <v>3111</v>
      </c>
    </row>
    <row r="28" spans="1:8" hidden="1" x14ac:dyDescent="0.25">
      <c r="A28" s="1" t="s">
        <v>8</v>
      </c>
      <c r="B28" s="1" t="s">
        <v>11</v>
      </c>
      <c r="C28">
        <v>2010</v>
      </c>
      <c r="D28">
        <v>22375</v>
      </c>
      <c r="E28" s="1">
        <v>14.7</v>
      </c>
      <c r="F28">
        <v>2332</v>
      </c>
      <c r="G28">
        <v>14.1</v>
      </c>
      <c r="H28">
        <v>3763</v>
      </c>
    </row>
    <row r="29" spans="1:8" hidden="1" x14ac:dyDescent="0.25">
      <c r="A29" s="1" t="s">
        <v>8</v>
      </c>
      <c r="B29" s="1" t="s">
        <v>11</v>
      </c>
      <c r="C29">
        <v>2011</v>
      </c>
      <c r="D29">
        <v>20081</v>
      </c>
      <c r="E29" s="1">
        <v>12.1</v>
      </c>
      <c r="F29">
        <v>4003</v>
      </c>
      <c r="G29">
        <v>14.4</v>
      </c>
      <c r="H29">
        <v>4143</v>
      </c>
    </row>
    <row r="30" spans="1:8" hidden="1" x14ac:dyDescent="0.25">
      <c r="A30" s="1" t="s">
        <v>8</v>
      </c>
      <c r="B30" s="1" t="s">
        <v>11</v>
      </c>
      <c r="C30">
        <v>2012</v>
      </c>
      <c r="D30">
        <v>15622</v>
      </c>
      <c r="E30" s="1">
        <v>7.5</v>
      </c>
      <c r="F30">
        <v>1715</v>
      </c>
      <c r="G30">
        <v>14.4</v>
      </c>
      <c r="H30">
        <v>4300</v>
      </c>
    </row>
    <row r="31" spans="1:8" hidden="1" x14ac:dyDescent="0.25">
      <c r="A31" s="1" t="s">
        <v>8</v>
      </c>
      <c r="B31" s="1" t="s">
        <v>11</v>
      </c>
      <c r="C31">
        <v>2013</v>
      </c>
      <c r="D31">
        <v>23065</v>
      </c>
      <c r="E31" s="1">
        <v>-7.3</v>
      </c>
      <c r="F31">
        <v>3419</v>
      </c>
      <c r="G31">
        <v>14.4</v>
      </c>
      <c r="H31">
        <v>4544</v>
      </c>
    </row>
    <row r="32" spans="1:8" hidden="1" x14ac:dyDescent="0.25">
      <c r="A32" s="1" t="s">
        <v>8</v>
      </c>
      <c r="B32" s="1" t="s">
        <v>11</v>
      </c>
      <c r="C32">
        <v>2014</v>
      </c>
      <c r="D32">
        <v>26567</v>
      </c>
      <c r="E32" s="1">
        <v>11.5</v>
      </c>
      <c r="F32">
        <v>4072</v>
      </c>
      <c r="G32">
        <v>14.7</v>
      </c>
      <c r="H32">
        <v>5075</v>
      </c>
    </row>
    <row r="33" spans="1:8" hidden="1" x14ac:dyDescent="0.25">
      <c r="A33" s="1" t="s">
        <v>8</v>
      </c>
      <c r="B33" s="1" t="s">
        <v>11</v>
      </c>
      <c r="C33">
        <v>2015</v>
      </c>
      <c r="D33">
        <v>27047</v>
      </c>
      <c r="E33" s="1">
        <v>-12.4</v>
      </c>
      <c r="F33">
        <v>4702</v>
      </c>
      <c r="G33">
        <v>15.4</v>
      </c>
      <c r="H33">
        <v>5587</v>
      </c>
    </row>
    <row r="34" spans="1:8" hidden="1" x14ac:dyDescent="0.25">
      <c r="A34" s="1" t="s">
        <v>8</v>
      </c>
      <c r="B34" s="1" t="s">
        <v>11</v>
      </c>
      <c r="C34">
        <v>2016</v>
      </c>
      <c r="D34">
        <v>43403</v>
      </c>
      <c r="E34" s="1">
        <v>-11.2</v>
      </c>
      <c r="F34">
        <v>5991</v>
      </c>
      <c r="G34">
        <v>16</v>
      </c>
      <c r="H34">
        <v>6190</v>
      </c>
    </row>
    <row r="35" spans="1:8" hidden="1" x14ac:dyDescent="0.25">
      <c r="A35" s="1" t="s">
        <v>8</v>
      </c>
      <c r="B35" s="1" t="s">
        <v>11</v>
      </c>
      <c r="C35">
        <v>2017</v>
      </c>
      <c r="D35">
        <v>43601</v>
      </c>
      <c r="E35" s="1">
        <v>5.0999999999999996</v>
      </c>
      <c r="F35">
        <v>8164</v>
      </c>
      <c r="G35">
        <v>16.899999999999999</v>
      </c>
      <c r="H35">
        <v>6960</v>
      </c>
    </row>
    <row r="36" spans="1:8" hidden="1" x14ac:dyDescent="0.25">
      <c r="A36" s="1" t="s">
        <v>8</v>
      </c>
      <c r="B36" s="1" t="s">
        <v>11</v>
      </c>
      <c r="C36">
        <v>2018</v>
      </c>
      <c r="D36">
        <v>45280</v>
      </c>
      <c r="E36" s="1">
        <v>2.9</v>
      </c>
      <c r="F36">
        <v>6063</v>
      </c>
      <c r="G36">
        <v>17.7</v>
      </c>
      <c r="H36">
        <v>7657</v>
      </c>
    </row>
    <row r="37" spans="1:8" hidden="1" x14ac:dyDescent="0.25">
      <c r="A37" s="1" t="s">
        <v>8</v>
      </c>
      <c r="B37" s="1" t="s">
        <v>11</v>
      </c>
      <c r="C37">
        <v>2019</v>
      </c>
      <c r="D37">
        <v>43137</v>
      </c>
      <c r="E37" s="1">
        <v>-3.2</v>
      </c>
      <c r="F37">
        <v>9415</v>
      </c>
      <c r="G37">
        <v>18.3</v>
      </c>
      <c r="H37">
        <v>8378</v>
      </c>
    </row>
    <row r="38" spans="1:8" hidden="1" x14ac:dyDescent="0.25">
      <c r="A38" s="1" t="s">
        <v>8</v>
      </c>
      <c r="B38" s="1" t="s">
        <v>12</v>
      </c>
      <c r="C38">
        <v>2008</v>
      </c>
      <c r="D38">
        <v>5516</v>
      </c>
      <c r="E38" s="1">
        <v>0</v>
      </c>
      <c r="F38">
        <v>1005</v>
      </c>
      <c r="G38">
        <v>4.8</v>
      </c>
      <c r="H38">
        <v>2571</v>
      </c>
    </row>
    <row r="39" spans="1:8" hidden="1" x14ac:dyDescent="0.25">
      <c r="A39" s="1" t="s">
        <v>8</v>
      </c>
      <c r="B39" s="1" t="s">
        <v>12</v>
      </c>
      <c r="C39">
        <v>2009</v>
      </c>
      <c r="D39">
        <v>4120</v>
      </c>
      <c r="E39" s="1">
        <v>-25.6</v>
      </c>
      <c r="F39">
        <v>2638</v>
      </c>
      <c r="G39">
        <v>4.5999999999999996</v>
      </c>
      <c r="H39">
        <v>2395</v>
      </c>
    </row>
    <row r="40" spans="1:8" hidden="1" x14ac:dyDescent="0.25">
      <c r="A40" s="1" t="s">
        <v>8</v>
      </c>
      <c r="B40" s="1" t="s">
        <v>12</v>
      </c>
      <c r="C40">
        <v>2010</v>
      </c>
      <c r="D40">
        <v>4461</v>
      </c>
      <c r="E40" s="1">
        <v>16.899999999999999</v>
      </c>
      <c r="F40">
        <v>1097</v>
      </c>
      <c r="G40">
        <v>4.5</v>
      </c>
      <c r="H40">
        <v>2429</v>
      </c>
    </row>
    <row r="41" spans="1:8" hidden="1" x14ac:dyDescent="0.25">
      <c r="A41" s="1" t="s">
        <v>8</v>
      </c>
      <c r="B41" s="1" t="s">
        <v>12</v>
      </c>
      <c r="C41">
        <v>2011</v>
      </c>
      <c r="D41">
        <v>5105</v>
      </c>
      <c r="E41" s="1">
        <v>-1.4</v>
      </c>
      <c r="F41">
        <v>1687</v>
      </c>
      <c r="G41">
        <v>4.5999999999999996</v>
      </c>
      <c r="H41">
        <v>2713</v>
      </c>
    </row>
    <row r="42" spans="1:8" hidden="1" x14ac:dyDescent="0.25">
      <c r="A42" s="1" t="s">
        <v>8</v>
      </c>
      <c r="B42" s="1" t="s">
        <v>12</v>
      </c>
      <c r="C42">
        <v>2012</v>
      </c>
      <c r="D42">
        <v>5205</v>
      </c>
      <c r="E42" s="1">
        <v>-2.6</v>
      </c>
      <c r="F42">
        <v>1550</v>
      </c>
      <c r="G42">
        <v>4.9000000000000004</v>
      </c>
      <c r="H42">
        <v>2993</v>
      </c>
    </row>
    <row r="43" spans="1:8" hidden="1" x14ac:dyDescent="0.25">
      <c r="A43" s="1" t="s">
        <v>8</v>
      </c>
      <c r="B43" s="1" t="s">
        <v>12</v>
      </c>
      <c r="C43">
        <v>2013</v>
      </c>
      <c r="D43">
        <v>5382</v>
      </c>
      <c r="E43" s="1">
        <v>-0.6</v>
      </c>
      <c r="F43">
        <v>1388</v>
      </c>
      <c r="G43">
        <v>4.9000000000000004</v>
      </c>
      <c r="H43">
        <v>3020</v>
      </c>
    </row>
    <row r="44" spans="1:8" hidden="1" x14ac:dyDescent="0.25">
      <c r="A44" s="1" t="s">
        <v>8</v>
      </c>
      <c r="B44" s="1" t="s">
        <v>12</v>
      </c>
      <c r="C44">
        <v>2014</v>
      </c>
      <c r="D44">
        <v>4827</v>
      </c>
      <c r="E44" s="1">
        <v>-4.5</v>
      </c>
      <c r="F44">
        <v>1234</v>
      </c>
      <c r="G44">
        <v>4.9000000000000004</v>
      </c>
      <c r="H44">
        <v>3064</v>
      </c>
    </row>
    <row r="45" spans="1:8" hidden="1" x14ac:dyDescent="0.25">
      <c r="A45" s="1" t="s">
        <v>8</v>
      </c>
      <c r="B45" s="1" t="s">
        <v>12</v>
      </c>
      <c r="C45">
        <v>2015</v>
      </c>
      <c r="D45">
        <v>5411</v>
      </c>
      <c r="E45" s="1">
        <v>-0.7</v>
      </c>
      <c r="F45">
        <v>1043</v>
      </c>
      <c r="G45">
        <v>4.7</v>
      </c>
      <c r="H45">
        <v>3037</v>
      </c>
    </row>
    <row r="46" spans="1:8" hidden="1" x14ac:dyDescent="0.25">
      <c r="A46" s="1" t="s">
        <v>8</v>
      </c>
      <c r="B46" s="1" t="s">
        <v>12</v>
      </c>
      <c r="C46">
        <v>2016</v>
      </c>
      <c r="D46">
        <v>5012</v>
      </c>
      <c r="E46" s="1">
        <v>-3</v>
      </c>
      <c r="F46">
        <v>1092</v>
      </c>
      <c r="G46">
        <v>4.3</v>
      </c>
      <c r="H46">
        <v>2879</v>
      </c>
    </row>
    <row r="47" spans="1:8" hidden="1" x14ac:dyDescent="0.25">
      <c r="A47" s="1" t="s">
        <v>8</v>
      </c>
      <c r="B47" s="1" t="s">
        <v>12</v>
      </c>
      <c r="C47">
        <v>2017</v>
      </c>
      <c r="D47">
        <v>5184</v>
      </c>
      <c r="E47" s="1">
        <v>-11.3</v>
      </c>
      <c r="F47">
        <v>1042</v>
      </c>
      <c r="G47">
        <v>4.3</v>
      </c>
      <c r="H47">
        <v>2862</v>
      </c>
    </row>
    <row r="48" spans="1:8" hidden="1" x14ac:dyDescent="0.25">
      <c r="A48" s="1" t="s">
        <v>8</v>
      </c>
      <c r="B48" s="1" t="s">
        <v>12</v>
      </c>
      <c r="C48">
        <v>2018</v>
      </c>
      <c r="D48">
        <v>5474</v>
      </c>
      <c r="E48" s="1">
        <v>-3.5</v>
      </c>
      <c r="F48">
        <v>1506</v>
      </c>
      <c r="G48">
        <v>4.5</v>
      </c>
      <c r="H48">
        <v>3018</v>
      </c>
    </row>
    <row r="49" spans="1:8" hidden="1" x14ac:dyDescent="0.25">
      <c r="A49" s="1" t="s">
        <v>8</v>
      </c>
      <c r="B49" s="1" t="s">
        <v>12</v>
      </c>
      <c r="C49">
        <v>2019</v>
      </c>
      <c r="D49">
        <v>6304</v>
      </c>
      <c r="E49" s="1">
        <v>12.1</v>
      </c>
      <c r="F49">
        <v>2065</v>
      </c>
      <c r="G49">
        <v>4.5</v>
      </c>
      <c r="H49">
        <v>3142</v>
      </c>
    </row>
    <row r="50" spans="1:8" hidden="1" x14ac:dyDescent="0.25">
      <c r="A50" s="1" t="s">
        <v>8</v>
      </c>
      <c r="B50" s="1" t="s">
        <v>13</v>
      </c>
      <c r="C50">
        <v>2008</v>
      </c>
      <c r="D50">
        <v>650556</v>
      </c>
      <c r="E50" s="1">
        <v>0</v>
      </c>
      <c r="F50">
        <v>137181</v>
      </c>
      <c r="G50">
        <v>48.7</v>
      </c>
      <c r="H50">
        <v>44568</v>
      </c>
    </row>
    <row r="51" spans="1:8" hidden="1" x14ac:dyDescent="0.25">
      <c r="A51" s="1" t="s">
        <v>8</v>
      </c>
      <c r="B51" s="1" t="s">
        <v>13</v>
      </c>
      <c r="C51">
        <v>2009</v>
      </c>
      <c r="D51">
        <v>466145</v>
      </c>
      <c r="E51" s="1">
        <v>-1.2</v>
      </c>
      <c r="F51">
        <v>150145</v>
      </c>
      <c r="G51">
        <v>51.7</v>
      </c>
      <c r="H51">
        <v>51976</v>
      </c>
    </row>
    <row r="52" spans="1:8" hidden="1" x14ac:dyDescent="0.25">
      <c r="A52" s="1" t="s">
        <v>8</v>
      </c>
      <c r="B52" s="1" t="s">
        <v>13</v>
      </c>
      <c r="C52">
        <v>2010</v>
      </c>
      <c r="D52">
        <v>514548</v>
      </c>
      <c r="E52" s="1">
        <v>-4.7</v>
      </c>
      <c r="F52">
        <v>133315</v>
      </c>
      <c r="G52">
        <v>53.9</v>
      </c>
      <c r="H52">
        <v>54393</v>
      </c>
    </row>
    <row r="53" spans="1:8" hidden="1" x14ac:dyDescent="0.25">
      <c r="A53" s="1" t="s">
        <v>8</v>
      </c>
      <c r="B53" s="1" t="s">
        <v>13</v>
      </c>
      <c r="C53">
        <v>2011</v>
      </c>
      <c r="D53">
        <v>634903</v>
      </c>
      <c r="E53" s="1">
        <v>-3.8</v>
      </c>
      <c r="F53">
        <v>152709</v>
      </c>
      <c r="G53">
        <v>56.8</v>
      </c>
      <c r="H53">
        <v>61663</v>
      </c>
    </row>
    <row r="54" spans="1:8" hidden="1" x14ac:dyDescent="0.25">
      <c r="A54" s="1" t="s">
        <v>8</v>
      </c>
      <c r="B54" s="1" t="s">
        <v>13</v>
      </c>
      <c r="C54">
        <v>2012</v>
      </c>
      <c r="D54">
        <v>668487</v>
      </c>
      <c r="E54" s="1">
        <v>-1.1000000000000001</v>
      </c>
      <c r="F54">
        <v>190709</v>
      </c>
      <c r="G54">
        <v>61.8</v>
      </c>
      <c r="H54">
        <v>69988</v>
      </c>
    </row>
    <row r="55" spans="1:8" hidden="1" x14ac:dyDescent="0.25">
      <c r="A55" s="1" t="s">
        <v>8</v>
      </c>
      <c r="B55" s="1" t="s">
        <v>13</v>
      </c>
      <c r="C55">
        <v>2013</v>
      </c>
      <c r="D55">
        <v>655099</v>
      </c>
      <c r="E55" s="1">
        <v>-2.6</v>
      </c>
      <c r="F55">
        <v>222443</v>
      </c>
      <c r="G55">
        <v>65.8</v>
      </c>
      <c r="H55">
        <v>78665</v>
      </c>
    </row>
    <row r="56" spans="1:8" hidden="1" x14ac:dyDescent="0.25">
      <c r="A56" s="1" t="s">
        <v>8</v>
      </c>
      <c r="B56" s="1" t="s">
        <v>13</v>
      </c>
      <c r="C56">
        <v>2014</v>
      </c>
      <c r="D56">
        <v>610188</v>
      </c>
      <c r="E56" s="1">
        <v>0.3</v>
      </c>
      <c r="F56">
        <v>225915</v>
      </c>
      <c r="G56">
        <v>66.8</v>
      </c>
      <c r="H56">
        <v>81905</v>
      </c>
    </row>
    <row r="57" spans="1:8" hidden="1" x14ac:dyDescent="0.25">
      <c r="A57" s="1" t="s">
        <v>8</v>
      </c>
      <c r="B57" s="1" t="s">
        <v>13</v>
      </c>
      <c r="C57">
        <v>2015</v>
      </c>
      <c r="D57">
        <v>498299</v>
      </c>
      <c r="E57" s="1">
        <v>4.0999999999999996</v>
      </c>
      <c r="F57">
        <v>202013</v>
      </c>
      <c r="G57">
        <v>61.4</v>
      </c>
      <c r="H57">
        <v>77361</v>
      </c>
    </row>
    <row r="58" spans="1:8" hidden="1" x14ac:dyDescent="0.25">
      <c r="A58" s="1" t="s">
        <v>8</v>
      </c>
      <c r="B58" s="1" t="s">
        <v>13</v>
      </c>
      <c r="C58">
        <v>2016</v>
      </c>
      <c r="D58">
        <v>395977</v>
      </c>
      <c r="E58" s="1">
        <v>1.4</v>
      </c>
      <c r="F58">
        <v>166217</v>
      </c>
      <c r="G58">
        <v>54</v>
      </c>
      <c r="H58">
        <v>69534</v>
      </c>
    </row>
    <row r="59" spans="1:8" hidden="1" x14ac:dyDescent="0.25">
      <c r="A59" s="1" t="s">
        <v>8</v>
      </c>
      <c r="B59" s="1" t="s">
        <v>13</v>
      </c>
      <c r="C59">
        <v>2017</v>
      </c>
      <c r="D59">
        <v>486411</v>
      </c>
      <c r="E59" s="1">
        <v>5.0999999999999996</v>
      </c>
      <c r="F59">
        <v>151866</v>
      </c>
      <c r="G59">
        <v>51.4</v>
      </c>
      <c r="H59">
        <v>66401</v>
      </c>
    </row>
    <row r="60" spans="1:8" hidden="1" x14ac:dyDescent="0.25">
      <c r="A60" s="1" t="s">
        <v>8</v>
      </c>
      <c r="B60" s="1" t="s">
        <v>13</v>
      </c>
      <c r="C60">
        <v>2018</v>
      </c>
      <c r="D60">
        <v>603537</v>
      </c>
      <c r="E60" s="1">
        <v>-5.0999999999999996</v>
      </c>
      <c r="F60">
        <v>153562</v>
      </c>
      <c r="G60">
        <v>51.7</v>
      </c>
      <c r="H60">
        <v>69787</v>
      </c>
    </row>
    <row r="61" spans="1:8" hidden="1" x14ac:dyDescent="0.25">
      <c r="A61" s="1" t="s">
        <v>8</v>
      </c>
      <c r="B61" s="1" t="s">
        <v>13</v>
      </c>
      <c r="C61">
        <v>2019</v>
      </c>
      <c r="D61">
        <v>489986</v>
      </c>
      <c r="E61" s="1">
        <v>-3.4</v>
      </c>
      <c r="F61">
        <v>182214</v>
      </c>
      <c r="G61">
        <v>55.4</v>
      </c>
      <c r="H61">
        <v>77201</v>
      </c>
    </row>
    <row r="62" spans="1:8" hidden="1" x14ac:dyDescent="0.25">
      <c r="A62" s="1" t="s">
        <v>8</v>
      </c>
      <c r="B62" s="1" t="s">
        <v>14</v>
      </c>
      <c r="C62">
        <v>2008</v>
      </c>
      <c r="D62">
        <v>619586</v>
      </c>
      <c r="E62" s="1">
        <v>0</v>
      </c>
      <c r="F62">
        <v>127111</v>
      </c>
      <c r="G62">
        <v>21</v>
      </c>
      <c r="H62">
        <v>23534</v>
      </c>
    </row>
    <row r="63" spans="1:8" hidden="1" x14ac:dyDescent="0.25">
      <c r="A63" s="1" t="s">
        <v>8</v>
      </c>
      <c r="B63" s="1" t="s">
        <v>14</v>
      </c>
      <c r="C63">
        <v>2009</v>
      </c>
      <c r="D63">
        <v>425781</v>
      </c>
      <c r="E63" s="1">
        <v>-1.4</v>
      </c>
      <c r="F63">
        <v>140233</v>
      </c>
      <c r="G63">
        <v>22.5</v>
      </c>
      <c r="H63">
        <v>27381</v>
      </c>
    </row>
    <row r="64" spans="1:8" hidden="1" x14ac:dyDescent="0.25">
      <c r="A64" s="1" t="s">
        <v>8</v>
      </c>
      <c r="B64" s="1" t="s">
        <v>14</v>
      </c>
      <c r="C64">
        <v>2010</v>
      </c>
      <c r="D64">
        <v>474668</v>
      </c>
      <c r="E64" s="1">
        <v>-4.9000000000000004</v>
      </c>
      <c r="F64">
        <v>131795</v>
      </c>
      <c r="G64">
        <v>23.8</v>
      </c>
      <c r="H64">
        <v>29082</v>
      </c>
    </row>
    <row r="65" spans="1:8" hidden="1" x14ac:dyDescent="0.25">
      <c r="A65" s="1" t="s">
        <v>8</v>
      </c>
      <c r="B65" s="1" t="s">
        <v>14</v>
      </c>
      <c r="C65">
        <v>2011</v>
      </c>
      <c r="D65">
        <v>594681</v>
      </c>
      <c r="E65" s="1">
        <v>-3.5</v>
      </c>
      <c r="F65">
        <v>153446</v>
      </c>
      <c r="G65">
        <v>25.5</v>
      </c>
      <c r="H65">
        <v>33037</v>
      </c>
    </row>
    <row r="66" spans="1:8" hidden="1" x14ac:dyDescent="0.25">
      <c r="A66" s="1" t="s">
        <v>8</v>
      </c>
      <c r="B66" s="1" t="s">
        <v>14</v>
      </c>
      <c r="C66">
        <v>2012</v>
      </c>
      <c r="D66">
        <v>627586</v>
      </c>
      <c r="E66" s="1">
        <v>-1.6</v>
      </c>
      <c r="F66">
        <v>180136</v>
      </c>
      <c r="G66">
        <v>27.2</v>
      </c>
      <c r="H66">
        <v>36795</v>
      </c>
    </row>
    <row r="67" spans="1:8" hidden="1" x14ac:dyDescent="0.25">
      <c r="A67" s="1" t="s">
        <v>8</v>
      </c>
      <c r="B67" s="1" t="s">
        <v>14</v>
      </c>
      <c r="C67">
        <v>2013</v>
      </c>
      <c r="D67">
        <v>605133</v>
      </c>
      <c r="E67" s="1">
        <v>-3.7</v>
      </c>
      <c r="F67">
        <v>216934</v>
      </c>
      <c r="G67">
        <v>28.3</v>
      </c>
      <c r="H67">
        <v>40327</v>
      </c>
    </row>
    <row r="68" spans="1:8" hidden="1" x14ac:dyDescent="0.25">
      <c r="A68" s="1" t="s">
        <v>8</v>
      </c>
      <c r="B68" s="1" t="s">
        <v>14</v>
      </c>
      <c r="C68">
        <v>2014</v>
      </c>
      <c r="D68">
        <v>559620</v>
      </c>
      <c r="E68" s="1">
        <v>1</v>
      </c>
      <c r="F68">
        <v>221024</v>
      </c>
      <c r="G68">
        <v>28.4</v>
      </c>
      <c r="H68">
        <v>41295</v>
      </c>
    </row>
    <row r="69" spans="1:8" hidden="1" x14ac:dyDescent="0.25">
      <c r="A69" s="1" t="s">
        <v>8</v>
      </c>
      <c r="B69" s="1" t="s">
        <v>14</v>
      </c>
      <c r="C69">
        <v>2015</v>
      </c>
      <c r="D69">
        <v>449813</v>
      </c>
      <c r="E69" s="1">
        <v>4.7</v>
      </c>
      <c r="F69">
        <v>197228</v>
      </c>
      <c r="G69">
        <v>26.2</v>
      </c>
      <c r="H69">
        <v>39189</v>
      </c>
    </row>
    <row r="70" spans="1:8" hidden="1" x14ac:dyDescent="0.25">
      <c r="A70" s="1" t="s">
        <v>8</v>
      </c>
      <c r="B70" s="1" t="s">
        <v>14</v>
      </c>
      <c r="C70">
        <v>2016</v>
      </c>
      <c r="D70">
        <v>360580</v>
      </c>
      <c r="E70" s="1">
        <v>1.7</v>
      </c>
      <c r="F70">
        <v>164116</v>
      </c>
      <c r="G70">
        <v>25</v>
      </c>
      <c r="H70">
        <v>37791</v>
      </c>
    </row>
    <row r="71" spans="1:8" hidden="1" x14ac:dyDescent="0.25">
      <c r="A71" s="1" t="s">
        <v>8</v>
      </c>
      <c r="B71" s="1" t="s">
        <v>14</v>
      </c>
      <c r="C71">
        <v>2017</v>
      </c>
      <c r="D71">
        <v>459155</v>
      </c>
      <c r="E71" s="1">
        <v>4.9000000000000004</v>
      </c>
      <c r="F71">
        <v>147625</v>
      </c>
      <c r="G71">
        <v>23.8</v>
      </c>
      <c r="H71">
        <v>36675</v>
      </c>
    </row>
    <row r="72" spans="1:8" hidden="1" x14ac:dyDescent="0.25">
      <c r="A72" s="1" t="s">
        <v>8</v>
      </c>
      <c r="B72" s="1" t="s">
        <v>14</v>
      </c>
      <c r="C72">
        <v>2018</v>
      </c>
      <c r="D72">
        <v>576897</v>
      </c>
      <c r="E72" s="1">
        <v>-5.4</v>
      </c>
      <c r="F72">
        <v>150847</v>
      </c>
      <c r="G72">
        <v>23.8</v>
      </c>
      <c r="H72">
        <v>38516</v>
      </c>
    </row>
    <row r="73" spans="1:8" hidden="1" x14ac:dyDescent="0.25">
      <c r="A73" s="1" t="s">
        <v>8</v>
      </c>
      <c r="B73" s="1" t="s">
        <v>14</v>
      </c>
      <c r="C73">
        <v>2019</v>
      </c>
      <c r="D73">
        <v>455234</v>
      </c>
      <c r="E73" s="1">
        <v>-5.8</v>
      </c>
      <c r="F73">
        <v>178038</v>
      </c>
      <c r="G73">
        <v>24.1</v>
      </c>
      <c r="H73">
        <v>41306</v>
      </c>
    </row>
    <row r="74" spans="1:8" hidden="1" x14ac:dyDescent="0.25">
      <c r="A74" s="1" t="s">
        <v>8</v>
      </c>
      <c r="B74" s="1" t="s">
        <v>15</v>
      </c>
      <c r="C74">
        <v>2008</v>
      </c>
      <c r="D74">
        <v>30970</v>
      </c>
      <c r="E74" s="1">
        <v>0</v>
      </c>
      <c r="F74">
        <v>10070</v>
      </c>
      <c r="G74">
        <v>27.8</v>
      </c>
      <c r="H74">
        <v>21034</v>
      </c>
    </row>
    <row r="75" spans="1:8" hidden="1" x14ac:dyDescent="0.25">
      <c r="A75" s="1" t="s">
        <v>8</v>
      </c>
      <c r="B75" s="1" t="s">
        <v>15</v>
      </c>
      <c r="C75">
        <v>2009</v>
      </c>
      <c r="D75">
        <v>40364</v>
      </c>
      <c r="E75" s="1">
        <v>2.4</v>
      </c>
      <c r="F75">
        <v>9912</v>
      </c>
      <c r="G75">
        <v>29.2</v>
      </c>
      <c r="H75">
        <v>24595</v>
      </c>
    </row>
    <row r="76" spans="1:8" hidden="1" x14ac:dyDescent="0.25">
      <c r="A76" s="1" t="s">
        <v>8</v>
      </c>
      <c r="B76" s="1" t="s">
        <v>15</v>
      </c>
      <c r="C76">
        <v>2010</v>
      </c>
      <c r="D76">
        <v>39880</v>
      </c>
      <c r="E76" s="1">
        <v>-3.5</v>
      </c>
      <c r="F76">
        <v>1520</v>
      </c>
      <c r="G76">
        <v>30.1</v>
      </c>
      <c r="H76">
        <v>25311</v>
      </c>
    </row>
    <row r="77" spans="1:8" hidden="1" x14ac:dyDescent="0.25">
      <c r="A77" s="1" t="s">
        <v>8</v>
      </c>
      <c r="B77" s="1" t="s">
        <v>15</v>
      </c>
      <c r="C77">
        <v>2011</v>
      </c>
      <c r="D77">
        <v>40222</v>
      </c>
      <c r="E77" s="1">
        <v>-6.6</v>
      </c>
      <c r="F77">
        <v>-737</v>
      </c>
      <c r="G77">
        <v>31.3</v>
      </c>
      <c r="H77">
        <v>28626</v>
      </c>
    </row>
    <row r="78" spans="1:8" hidden="1" x14ac:dyDescent="0.25">
      <c r="A78" s="1" t="s">
        <v>8</v>
      </c>
      <c r="B78" s="1" t="s">
        <v>15</v>
      </c>
      <c r="C78">
        <v>2012</v>
      </c>
      <c r="D78">
        <v>40901</v>
      </c>
      <c r="E78" s="1">
        <v>7.1</v>
      </c>
      <c r="F78">
        <v>10573</v>
      </c>
      <c r="G78">
        <v>34.6</v>
      </c>
      <c r="H78">
        <v>33193</v>
      </c>
    </row>
    <row r="79" spans="1:8" hidden="1" x14ac:dyDescent="0.25">
      <c r="A79" s="1" t="s">
        <v>8</v>
      </c>
      <c r="B79" s="1" t="s">
        <v>15</v>
      </c>
      <c r="C79">
        <v>2013</v>
      </c>
      <c r="D79">
        <v>49966</v>
      </c>
      <c r="E79" s="1">
        <v>14</v>
      </c>
      <c r="F79">
        <v>5509</v>
      </c>
      <c r="G79">
        <v>37.5</v>
      </c>
      <c r="H79">
        <v>38338</v>
      </c>
    </row>
    <row r="80" spans="1:8" hidden="1" x14ac:dyDescent="0.25">
      <c r="A80" s="1" t="s">
        <v>8</v>
      </c>
      <c r="B80" s="1" t="s">
        <v>15</v>
      </c>
      <c r="C80">
        <v>2014</v>
      </c>
      <c r="D80">
        <v>50568</v>
      </c>
      <c r="E80" s="1">
        <v>-8.1</v>
      </c>
      <c r="F80">
        <v>4891</v>
      </c>
      <c r="G80">
        <v>38.4</v>
      </c>
      <c r="H80">
        <v>40610</v>
      </c>
    </row>
    <row r="81" spans="1:8" hidden="1" x14ac:dyDescent="0.25">
      <c r="A81" s="1" t="s">
        <v>8</v>
      </c>
      <c r="B81" s="1" t="s">
        <v>15</v>
      </c>
      <c r="C81">
        <v>2015</v>
      </c>
      <c r="D81">
        <v>48486</v>
      </c>
      <c r="E81" s="1">
        <v>-2.6</v>
      </c>
      <c r="F81">
        <v>4785</v>
      </c>
      <c r="G81">
        <v>35.200000000000003</v>
      </c>
      <c r="H81">
        <v>38172</v>
      </c>
    </row>
    <row r="82" spans="1:8" hidden="1" x14ac:dyDescent="0.25">
      <c r="A82" s="1" t="s">
        <v>8</v>
      </c>
      <c r="B82" s="1" t="s">
        <v>15</v>
      </c>
      <c r="C82">
        <v>2016</v>
      </c>
      <c r="D82">
        <v>35397</v>
      </c>
      <c r="E82" s="1">
        <v>-1.4</v>
      </c>
      <c r="F82">
        <v>2101</v>
      </c>
      <c r="G82">
        <v>29.1</v>
      </c>
      <c r="H82">
        <v>31743</v>
      </c>
    </row>
    <row r="83" spans="1:8" hidden="1" x14ac:dyDescent="0.25">
      <c r="A83" s="1" t="s">
        <v>8</v>
      </c>
      <c r="B83" s="1" t="s">
        <v>15</v>
      </c>
      <c r="C83">
        <v>2017</v>
      </c>
      <c r="D83">
        <v>27256</v>
      </c>
      <c r="E83" s="1">
        <v>7.6</v>
      </c>
      <c r="F83">
        <v>4241</v>
      </c>
      <c r="G83">
        <v>27.6</v>
      </c>
      <c r="H83">
        <v>29726</v>
      </c>
    </row>
    <row r="84" spans="1:8" hidden="1" x14ac:dyDescent="0.25">
      <c r="A84" s="1" t="s">
        <v>8</v>
      </c>
      <c r="B84" s="1" t="s">
        <v>15</v>
      </c>
      <c r="C84">
        <v>2018</v>
      </c>
      <c r="D84">
        <v>26640</v>
      </c>
      <c r="E84" s="1">
        <v>-1.6</v>
      </c>
      <c r="F84">
        <v>2715</v>
      </c>
      <c r="G84">
        <v>27.9</v>
      </c>
      <c r="H84">
        <v>31271</v>
      </c>
    </row>
    <row r="85" spans="1:8" hidden="1" x14ac:dyDescent="0.25">
      <c r="A85" s="1" t="s">
        <v>8</v>
      </c>
      <c r="B85" s="1" t="s">
        <v>15</v>
      </c>
      <c r="C85">
        <v>2019</v>
      </c>
      <c r="D85">
        <v>34752</v>
      </c>
      <c r="E85" s="1">
        <v>47.8</v>
      </c>
      <c r="F85">
        <v>4176</v>
      </c>
      <c r="G85">
        <v>31.3</v>
      </c>
      <c r="H85">
        <v>35895</v>
      </c>
    </row>
    <row r="86" spans="1:8" hidden="1" x14ac:dyDescent="0.25">
      <c r="A86" s="1" t="s">
        <v>8</v>
      </c>
      <c r="B86" s="1" t="s">
        <v>16</v>
      </c>
      <c r="C86">
        <v>2008</v>
      </c>
      <c r="D86">
        <v>201794</v>
      </c>
      <c r="E86" s="1">
        <v>0</v>
      </c>
      <c r="F86">
        <v>45306</v>
      </c>
      <c r="G86">
        <v>251.5</v>
      </c>
      <c r="H86">
        <v>131670</v>
      </c>
    </row>
    <row r="87" spans="1:8" hidden="1" x14ac:dyDescent="0.25">
      <c r="A87" s="1" t="s">
        <v>8</v>
      </c>
      <c r="B87" s="1" t="s">
        <v>16</v>
      </c>
      <c r="C87">
        <v>2009</v>
      </c>
      <c r="D87">
        <v>178412</v>
      </c>
      <c r="E87" s="1">
        <v>-7.3</v>
      </c>
      <c r="F87">
        <v>30409</v>
      </c>
      <c r="G87">
        <v>240.4</v>
      </c>
      <c r="H87">
        <v>126139</v>
      </c>
    </row>
    <row r="88" spans="1:8" hidden="1" x14ac:dyDescent="0.25">
      <c r="A88" s="1" t="s">
        <v>8</v>
      </c>
      <c r="B88" s="1" t="s">
        <v>16</v>
      </c>
      <c r="C88">
        <v>2010</v>
      </c>
      <c r="D88">
        <v>186383</v>
      </c>
      <c r="E88" s="1">
        <v>1.8</v>
      </c>
      <c r="F88">
        <v>26269</v>
      </c>
      <c r="G88">
        <v>230</v>
      </c>
      <c r="H88">
        <v>123773</v>
      </c>
    </row>
    <row r="89" spans="1:8" hidden="1" x14ac:dyDescent="0.25">
      <c r="A89" s="1" t="s">
        <v>8</v>
      </c>
      <c r="B89" s="1" t="s">
        <v>16</v>
      </c>
      <c r="C89">
        <v>2011</v>
      </c>
      <c r="D89">
        <v>188581</v>
      </c>
      <c r="E89" s="1">
        <v>1.8</v>
      </c>
      <c r="F89">
        <v>28882</v>
      </c>
      <c r="G89">
        <v>228.7</v>
      </c>
      <c r="H89">
        <v>128966</v>
      </c>
    </row>
    <row r="90" spans="1:8" hidden="1" x14ac:dyDescent="0.25">
      <c r="A90" s="1" t="s">
        <v>8</v>
      </c>
      <c r="B90" s="1" t="s">
        <v>16</v>
      </c>
      <c r="C90">
        <v>2012</v>
      </c>
      <c r="D90">
        <v>196056</v>
      </c>
      <c r="E90" s="1">
        <v>2.1</v>
      </c>
      <c r="F90">
        <v>31200</v>
      </c>
      <c r="G90">
        <v>231.3</v>
      </c>
      <c r="H90">
        <v>137037</v>
      </c>
    </row>
    <row r="91" spans="1:8" hidden="1" x14ac:dyDescent="0.25">
      <c r="A91" s="1" t="s">
        <v>8</v>
      </c>
      <c r="B91" s="1" t="s">
        <v>16</v>
      </c>
      <c r="C91">
        <v>2013</v>
      </c>
      <c r="D91">
        <v>203245</v>
      </c>
      <c r="E91" s="1">
        <v>3.4</v>
      </c>
      <c r="F91">
        <v>30292</v>
      </c>
      <c r="G91">
        <v>233.5</v>
      </c>
      <c r="H91">
        <v>144124</v>
      </c>
    </row>
    <row r="92" spans="1:8" hidden="1" x14ac:dyDescent="0.25">
      <c r="A92" s="1" t="s">
        <v>8</v>
      </c>
      <c r="B92" s="1" t="s">
        <v>16</v>
      </c>
      <c r="C92">
        <v>2014</v>
      </c>
      <c r="D92">
        <v>213801</v>
      </c>
      <c r="E92" s="1">
        <v>3</v>
      </c>
      <c r="F92">
        <v>32864</v>
      </c>
      <c r="G92">
        <v>234.3</v>
      </c>
      <c r="H92">
        <v>149789</v>
      </c>
    </row>
    <row r="93" spans="1:8" hidden="1" x14ac:dyDescent="0.25">
      <c r="A93" s="1" t="s">
        <v>8</v>
      </c>
      <c r="B93" s="1" t="s">
        <v>16</v>
      </c>
      <c r="C93">
        <v>2015</v>
      </c>
      <c r="D93">
        <v>213856</v>
      </c>
      <c r="E93" s="1">
        <v>-4.7</v>
      </c>
      <c r="F93">
        <v>30219</v>
      </c>
      <c r="G93">
        <v>227</v>
      </c>
      <c r="H93">
        <v>148300</v>
      </c>
    </row>
    <row r="94" spans="1:8" hidden="1" x14ac:dyDescent="0.25">
      <c r="A94" s="1" t="s">
        <v>8</v>
      </c>
      <c r="B94" s="1" t="s">
        <v>16</v>
      </c>
      <c r="C94">
        <v>2016</v>
      </c>
      <c r="D94">
        <v>203303</v>
      </c>
      <c r="E94" s="1">
        <v>-4.3</v>
      </c>
      <c r="F94">
        <v>36295</v>
      </c>
      <c r="G94">
        <v>217</v>
      </c>
      <c r="H94">
        <v>144339</v>
      </c>
    </row>
    <row r="95" spans="1:8" hidden="1" x14ac:dyDescent="0.25">
      <c r="A95" s="1" t="s">
        <v>8</v>
      </c>
      <c r="B95" s="1" t="s">
        <v>16</v>
      </c>
      <c r="C95">
        <v>2017</v>
      </c>
      <c r="D95">
        <v>210917</v>
      </c>
      <c r="E95" s="1">
        <v>0.3</v>
      </c>
      <c r="F95">
        <v>36840</v>
      </c>
      <c r="G95">
        <v>213.2</v>
      </c>
      <c r="H95">
        <v>143716</v>
      </c>
    </row>
    <row r="96" spans="1:8" hidden="1" x14ac:dyDescent="0.25">
      <c r="A96" s="1" t="s">
        <v>8</v>
      </c>
      <c r="B96" s="1" t="s">
        <v>16</v>
      </c>
      <c r="C96">
        <v>2018</v>
      </c>
      <c r="D96">
        <v>213104</v>
      </c>
      <c r="E96" s="1">
        <v>1.8</v>
      </c>
      <c r="F96">
        <v>38919</v>
      </c>
      <c r="G96">
        <v>215.8</v>
      </c>
      <c r="H96">
        <v>148898</v>
      </c>
    </row>
    <row r="97" spans="1:8" hidden="1" x14ac:dyDescent="0.25">
      <c r="A97" s="1" t="s">
        <v>8</v>
      </c>
      <c r="B97" s="1" t="s">
        <v>16</v>
      </c>
      <c r="C97">
        <v>2019</v>
      </c>
      <c r="D97">
        <v>220261</v>
      </c>
      <c r="E97" s="1">
        <v>1.8</v>
      </c>
      <c r="F97">
        <v>49517</v>
      </c>
      <c r="G97">
        <v>220.5</v>
      </c>
      <c r="H97">
        <v>157989</v>
      </c>
    </row>
    <row r="98" spans="1:8" hidden="1" x14ac:dyDescent="0.25">
      <c r="A98" s="1" t="s">
        <v>8</v>
      </c>
      <c r="B98" s="1" t="s">
        <v>17</v>
      </c>
      <c r="C98">
        <v>2008</v>
      </c>
      <c r="D98">
        <v>31585</v>
      </c>
      <c r="E98" s="1">
        <v>0</v>
      </c>
      <c r="F98">
        <v>7517</v>
      </c>
      <c r="G98">
        <v>47.2</v>
      </c>
      <c r="H98">
        <v>21308</v>
      </c>
    </row>
    <row r="99" spans="1:8" hidden="1" x14ac:dyDescent="0.25">
      <c r="A99" s="1" t="s">
        <v>8</v>
      </c>
      <c r="B99" s="1" t="s">
        <v>17</v>
      </c>
      <c r="C99">
        <v>2009</v>
      </c>
      <c r="D99">
        <v>30364</v>
      </c>
      <c r="E99" s="1">
        <v>4.3</v>
      </c>
      <c r="F99">
        <v>5897</v>
      </c>
      <c r="G99">
        <v>49</v>
      </c>
      <c r="H99">
        <v>21810</v>
      </c>
    </row>
    <row r="100" spans="1:8" hidden="1" x14ac:dyDescent="0.25">
      <c r="A100" s="1" t="s">
        <v>8</v>
      </c>
      <c r="B100" s="1" t="s">
        <v>17</v>
      </c>
      <c r="C100">
        <v>2010</v>
      </c>
      <c r="D100">
        <v>33703</v>
      </c>
      <c r="E100" s="1">
        <v>4.8</v>
      </c>
      <c r="F100">
        <v>7449</v>
      </c>
      <c r="G100">
        <v>48.3</v>
      </c>
      <c r="H100">
        <v>21885</v>
      </c>
    </row>
    <row r="101" spans="1:8" hidden="1" x14ac:dyDescent="0.25">
      <c r="A101" s="1" t="s">
        <v>8</v>
      </c>
      <c r="B101" s="1" t="s">
        <v>17</v>
      </c>
      <c r="C101">
        <v>2011</v>
      </c>
      <c r="D101">
        <v>34217</v>
      </c>
      <c r="E101" s="1">
        <v>-0.7</v>
      </c>
      <c r="F101">
        <v>8137</v>
      </c>
      <c r="G101">
        <v>48.5</v>
      </c>
      <c r="H101">
        <v>22840</v>
      </c>
    </row>
    <row r="102" spans="1:8" hidden="1" x14ac:dyDescent="0.25">
      <c r="A102" s="1" t="s">
        <v>8</v>
      </c>
      <c r="B102" s="1" t="s">
        <v>17</v>
      </c>
      <c r="C102">
        <v>2012</v>
      </c>
      <c r="D102">
        <v>35017</v>
      </c>
      <c r="E102" s="1">
        <v>4.8</v>
      </c>
      <c r="F102">
        <v>7567</v>
      </c>
      <c r="G102">
        <v>49.2</v>
      </c>
      <c r="H102">
        <v>24265</v>
      </c>
    </row>
    <row r="103" spans="1:8" hidden="1" x14ac:dyDescent="0.25">
      <c r="A103" s="1" t="s">
        <v>8</v>
      </c>
      <c r="B103" s="1" t="s">
        <v>17</v>
      </c>
      <c r="C103">
        <v>2013</v>
      </c>
      <c r="D103">
        <v>36610</v>
      </c>
      <c r="E103" s="1">
        <v>-0.1</v>
      </c>
      <c r="F103">
        <v>6388</v>
      </c>
      <c r="G103">
        <v>49.3</v>
      </c>
      <c r="H103">
        <v>25113</v>
      </c>
    </row>
    <row r="104" spans="1:8" hidden="1" x14ac:dyDescent="0.25">
      <c r="A104" s="1" t="s">
        <v>8</v>
      </c>
      <c r="B104" s="1" t="s">
        <v>17</v>
      </c>
      <c r="C104">
        <v>2014</v>
      </c>
      <c r="D104">
        <v>39347</v>
      </c>
      <c r="E104" s="1">
        <v>3</v>
      </c>
      <c r="F104">
        <v>7934</v>
      </c>
      <c r="G104">
        <v>49.2</v>
      </c>
      <c r="H104">
        <v>25829</v>
      </c>
    </row>
    <row r="105" spans="1:8" hidden="1" x14ac:dyDescent="0.25">
      <c r="A105" s="1" t="s">
        <v>8</v>
      </c>
      <c r="B105" s="1" t="s">
        <v>17</v>
      </c>
      <c r="C105">
        <v>2015</v>
      </c>
      <c r="D105">
        <v>40489</v>
      </c>
      <c r="E105" s="1">
        <v>0.4</v>
      </c>
      <c r="F105">
        <v>7170</v>
      </c>
      <c r="G105">
        <v>48.9</v>
      </c>
      <c r="H105">
        <v>26443</v>
      </c>
    </row>
    <row r="106" spans="1:8" hidden="1" x14ac:dyDescent="0.25">
      <c r="A106" s="1" t="s">
        <v>8</v>
      </c>
      <c r="B106" s="1" t="s">
        <v>17</v>
      </c>
      <c r="C106">
        <v>2016</v>
      </c>
      <c r="D106">
        <v>42675</v>
      </c>
      <c r="E106" s="1">
        <v>6.5</v>
      </c>
      <c r="F106">
        <v>8283</v>
      </c>
      <c r="G106">
        <v>49.2</v>
      </c>
      <c r="H106">
        <v>27310</v>
      </c>
    </row>
    <row r="107" spans="1:8" hidden="1" x14ac:dyDescent="0.25">
      <c r="A107" s="1" t="s">
        <v>8</v>
      </c>
      <c r="B107" s="1" t="s">
        <v>17</v>
      </c>
      <c r="C107">
        <v>2017</v>
      </c>
      <c r="D107">
        <v>45603</v>
      </c>
      <c r="E107" s="1">
        <v>-1.7</v>
      </c>
      <c r="F107">
        <v>9489</v>
      </c>
      <c r="G107">
        <v>49.1</v>
      </c>
      <c r="H107">
        <v>28125</v>
      </c>
    </row>
    <row r="108" spans="1:8" hidden="1" x14ac:dyDescent="0.25">
      <c r="A108" s="1" t="s">
        <v>8</v>
      </c>
      <c r="B108" s="1" t="s">
        <v>17</v>
      </c>
      <c r="C108">
        <v>2018</v>
      </c>
      <c r="D108">
        <v>47238</v>
      </c>
      <c r="E108" s="1">
        <v>3.6</v>
      </c>
      <c r="F108">
        <v>9610</v>
      </c>
      <c r="G108">
        <v>49.5</v>
      </c>
      <c r="H108">
        <v>28944</v>
      </c>
    </row>
    <row r="109" spans="1:8" hidden="1" x14ac:dyDescent="0.25">
      <c r="A109" s="1" t="s">
        <v>8</v>
      </c>
      <c r="B109" s="1" t="s">
        <v>17</v>
      </c>
      <c r="C109">
        <v>2019</v>
      </c>
      <c r="D109">
        <v>50128</v>
      </c>
      <c r="E109" s="1">
        <v>-0.8</v>
      </c>
      <c r="F109">
        <v>10519</v>
      </c>
      <c r="G109">
        <v>49.4</v>
      </c>
      <c r="H109">
        <v>29897</v>
      </c>
    </row>
    <row r="110" spans="1:8" hidden="1" x14ac:dyDescent="0.25">
      <c r="A110" s="1" t="s">
        <v>8</v>
      </c>
      <c r="B110" s="1" t="s">
        <v>18</v>
      </c>
      <c r="C110">
        <v>2008</v>
      </c>
      <c r="D110">
        <v>2856</v>
      </c>
      <c r="E110" s="1">
        <v>0</v>
      </c>
      <c r="F110">
        <v>379</v>
      </c>
      <c r="G110">
        <v>5.5</v>
      </c>
      <c r="H110">
        <v>1771</v>
      </c>
    </row>
    <row r="111" spans="1:8" hidden="1" x14ac:dyDescent="0.25">
      <c r="A111" s="1" t="s">
        <v>8</v>
      </c>
      <c r="B111" s="1" t="s">
        <v>18</v>
      </c>
      <c r="C111">
        <v>2009</v>
      </c>
      <c r="D111">
        <v>2291</v>
      </c>
      <c r="E111" s="1">
        <v>-25.7</v>
      </c>
      <c r="F111">
        <v>136</v>
      </c>
      <c r="G111">
        <v>4.9000000000000004</v>
      </c>
      <c r="H111">
        <v>1585</v>
      </c>
    </row>
    <row r="112" spans="1:8" hidden="1" x14ac:dyDescent="0.25">
      <c r="A112" s="1" t="s">
        <v>8</v>
      </c>
      <c r="B112" s="1" t="s">
        <v>18</v>
      </c>
      <c r="C112">
        <v>2010</v>
      </c>
      <c r="D112">
        <v>2550</v>
      </c>
      <c r="E112" s="1">
        <v>10.7</v>
      </c>
      <c r="F112">
        <v>281</v>
      </c>
      <c r="G112">
        <v>4.5999999999999996</v>
      </c>
      <c r="H112">
        <v>1569</v>
      </c>
    </row>
    <row r="113" spans="1:8" hidden="1" x14ac:dyDescent="0.25">
      <c r="A113" s="1" t="s">
        <v>8</v>
      </c>
      <c r="B113" s="1" t="s">
        <v>18</v>
      </c>
      <c r="C113">
        <v>2011</v>
      </c>
      <c r="D113">
        <v>2738</v>
      </c>
      <c r="E113" s="1">
        <v>16.8</v>
      </c>
      <c r="F113">
        <v>283</v>
      </c>
      <c r="G113">
        <v>4.5</v>
      </c>
      <c r="H113">
        <v>1655</v>
      </c>
    </row>
    <row r="114" spans="1:8" hidden="1" x14ac:dyDescent="0.25">
      <c r="A114" s="1" t="s">
        <v>8</v>
      </c>
      <c r="B114" s="1" t="s">
        <v>18</v>
      </c>
      <c r="C114">
        <v>2012</v>
      </c>
      <c r="D114">
        <v>2566</v>
      </c>
      <c r="E114" s="1">
        <v>-7.7</v>
      </c>
      <c r="F114">
        <v>279</v>
      </c>
      <c r="G114">
        <v>4.4000000000000004</v>
      </c>
      <c r="H114">
        <v>1650</v>
      </c>
    </row>
    <row r="115" spans="1:8" hidden="1" x14ac:dyDescent="0.25">
      <c r="A115" s="1" t="s">
        <v>8</v>
      </c>
      <c r="B115" s="1" t="s">
        <v>18</v>
      </c>
      <c r="C115">
        <v>2013</v>
      </c>
      <c r="D115">
        <v>2743</v>
      </c>
      <c r="E115" s="1">
        <v>12.7</v>
      </c>
      <c r="F115">
        <v>399</v>
      </c>
      <c r="G115">
        <v>4.2</v>
      </c>
      <c r="H115">
        <v>1659</v>
      </c>
    </row>
    <row r="116" spans="1:8" hidden="1" x14ac:dyDescent="0.25">
      <c r="A116" s="1" t="s">
        <v>8</v>
      </c>
      <c r="B116" s="1" t="s">
        <v>18</v>
      </c>
      <c r="C116">
        <v>2014</v>
      </c>
      <c r="D116">
        <v>2695</v>
      </c>
      <c r="E116" s="1">
        <v>-3.3</v>
      </c>
      <c r="F116">
        <v>242</v>
      </c>
      <c r="G116">
        <v>4.2</v>
      </c>
      <c r="H116">
        <v>1673</v>
      </c>
    </row>
    <row r="117" spans="1:8" hidden="1" x14ac:dyDescent="0.25">
      <c r="A117" s="1" t="s">
        <v>8</v>
      </c>
      <c r="B117" s="1" t="s">
        <v>18</v>
      </c>
      <c r="C117">
        <v>2015</v>
      </c>
      <c r="D117">
        <v>2725</v>
      </c>
      <c r="E117" s="1">
        <v>-7</v>
      </c>
      <c r="F117">
        <v>188</v>
      </c>
      <c r="G117">
        <v>4.0999999999999996</v>
      </c>
      <c r="H117">
        <v>1713</v>
      </c>
    </row>
    <row r="118" spans="1:8" hidden="1" x14ac:dyDescent="0.25">
      <c r="A118" s="1" t="s">
        <v>8</v>
      </c>
      <c r="B118" s="1" t="s">
        <v>18</v>
      </c>
      <c r="C118">
        <v>2016</v>
      </c>
      <c r="D118">
        <v>2987</v>
      </c>
      <c r="E118" s="1">
        <v>2.2000000000000002</v>
      </c>
      <c r="F118">
        <v>316</v>
      </c>
      <c r="G118">
        <v>4.2</v>
      </c>
      <c r="H118">
        <v>1790</v>
      </c>
    </row>
    <row r="119" spans="1:8" hidden="1" x14ac:dyDescent="0.25">
      <c r="A119" s="1" t="s">
        <v>8</v>
      </c>
      <c r="B119" s="1" t="s">
        <v>18</v>
      </c>
      <c r="C119">
        <v>2017</v>
      </c>
      <c r="D119">
        <v>3172</v>
      </c>
      <c r="E119" s="1">
        <v>5.4</v>
      </c>
      <c r="F119">
        <v>380</v>
      </c>
      <c r="G119">
        <v>4.3</v>
      </c>
      <c r="H119">
        <v>1914</v>
      </c>
    </row>
    <row r="120" spans="1:8" hidden="1" x14ac:dyDescent="0.25">
      <c r="A120" s="1" t="s">
        <v>8</v>
      </c>
      <c r="B120" s="1" t="s">
        <v>18</v>
      </c>
      <c r="C120">
        <v>2018</v>
      </c>
      <c r="D120">
        <v>3165</v>
      </c>
      <c r="E120" s="1">
        <v>-8.1</v>
      </c>
      <c r="F120">
        <v>469</v>
      </c>
      <c r="G120">
        <v>4.7</v>
      </c>
      <c r="H120">
        <v>2164</v>
      </c>
    </row>
    <row r="121" spans="1:8" hidden="1" x14ac:dyDescent="0.25">
      <c r="A121" s="1" t="s">
        <v>8</v>
      </c>
      <c r="B121" s="1" t="s">
        <v>18</v>
      </c>
      <c r="C121">
        <v>2019</v>
      </c>
      <c r="D121">
        <v>3122</v>
      </c>
      <c r="E121" s="1">
        <v>-4.7</v>
      </c>
      <c r="F121">
        <v>340</v>
      </c>
      <c r="G121">
        <v>4.7</v>
      </c>
      <c r="H121">
        <v>2253</v>
      </c>
    </row>
    <row r="122" spans="1:8" hidden="1" x14ac:dyDescent="0.25">
      <c r="A122" s="1" t="s">
        <v>8</v>
      </c>
      <c r="B122" s="1" t="s">
        <v>19</v>
      </c>
      <c r="C122">
        <v>2008</v>
      </c>
      <c r="D122">
        <v>11287</v>
      </c>
      <c r="E122" s="1">
        <v>0</v>
      </c>
      <c r="F122">
        <v>2256</v>
      </c>
      <c r="G122">
        <v>19.600000000000001</v>
      </c>
      <c r="H122">
        <v>8570</v>
      </c>
    </row>
    <row r="123" spans="1:8" hidden="1" x14ac:dyDescent="0.25">
      <c r="A123" s="1" t="s">
        <v>8</v>
      </c>
      <c r="B123" s="1" t="s">
        <v>19</v>
      </c>
      <c r="C123">
        <v>2009</v>
      </c>
      <c r="D123">
        <v>9056</v>
      </c>
      <c r="E123" s="1">
        <v>-20</v>
      </c>
      <c r="F123">
        <v>1452</v>
      </c>
      <c r="G123">
        <v>17.399999999999999</v>
      </c>
      <c r="H123">
        <v>7793</v>
      </c>
    </row>
    <row r="124" spans="1:8" hidden="1" x14ac:dyDescent="0.25">
      <c r="A124" s="1" t="s">
        <v>8</v>
      </c>
      <c r="B124" s="1" t="s">
        <v>19</v>
      </c>
      <c r="C124">
        <v>2010</v>
      </c>
      <c r="D124">
        <v>9696</v>
      </c>
      <c r="E124" s="1">
        <v>8.6</v>
      </c>
      <c r="F124">
        <v>1333</v>
      </c>
      <c r="G124">
        <v>17.3</v>
      </c>
      <c r="H124">
        <v>7801</v>
      </c>
    </row>
    <row r="125" spans="1:8" hidden="1" x14ac:dyDescent="0.25">
      <c r="A125" s="1" t="s">
        <v>8</v>
      </c>
      <c r="B125" s="1" t="s">
        <v>19</v>
      </c>
      <c r="C125">
        <v>2011</v>
      </c>
      <c r="D125">
        <v>9169</v>
      </c>
      <c r="E125" s="1">
        <v>-5.2</v>
      </c>
      <c r="F125">
        <v>1532</v>
      </c>
      <c r="G125">
        <v>17.2</v>
      </c>
      <c r="H125">
        <v>8055</v>
      </c>
    </row>
    <row r="126" spans="1:8" hidden="1" x14ac:dyDescent="0.25">
      <c r="A126" s="1" t="s">
        <v>8</v>
      </c>
      <c r="B126" s="1" t="s">
        <v>19</v>
      </c>
      <c r="C126">
        <v>2012</v>
      </c>
      <c r="D126">
        <v>10385</v>
      </c>
      <c r="E126" s="1">
        <v>7.6</v>
      </c>
      <c r="F126">
        <v>1528</v>
      </c>
      <c r="G126">
        <v>16</v>
      </c>
      <c r="H126">
        <v>7754</v>
      </c>
    </row>
    <row r="127" spans="1:8" hidden="1" x14ac:dyDescent="0.25">
      <c r="A127" s="1" t="s">
        <v>8</v>
      </c>
      <c r="B127" s="1" t="s">
        <v>19</v>
      </c>
      <c r="C127">
        <v>2013</v>
      </c>
      <c r="D127">
        <v>9642</v>
      </c>
      <c r="E127" s="1">
        <v>-7.2</v>
      </c>
      <c r="F127">
        <v>1508</v>
      </c>
      <c r="G127">
        <v>15.3</v>
      </c>
      <c r="H127">
        <v>7620</v>
      </c>
    </row>
    <row r="128" spans="1:8" hidden="1" x14ac:dyDescent="0.25">
      <c r="A128" s="1" t="s">
        <v>8</v>
      </c>
      <c r="B128" s="1" t="s">
        <v>19</v>
      </c>
      <c r="C128">
        <v>2014</v>
      </c>
      <c r="D128">
        <v>9779</v>
      </c>
      <c r="E128" s="1">
        <v>-4.4000000000000004</v>
      </c>
      <c r="F128">
        <v>1268</v>
      </c>
      <c r="G128">
        <v>14.9</v>
      </c>
      <c r="H128">
        <v>7541</v>
      </c>
    </row>
    <row r="129" spans="1:8" hidden="1" x14ac:dyDescent="0.25">
      <c r="A129" s="1" t="s">
        <v>8</v>
      </c>
      <c r="B129" s="1" t="s">
        <v>19</v>
      </c>
      <c r="C129">
        <v>2015</v>
      </c>
      <c r="D129">
        <v>10780</v>
      </c>
      <c r="E129" s="1">
        <v>6.2</v>
      </c>
      <c r="F129">
        <v>1089</v>
      </c>
      <c r="G129">
        <v>14.9</v>
      </c>
      <c r="H129">
        <v>7827</v>
      </c>
    </row>
    <row r="130" spans="1:8" hidden="1" x14ac:dyDescent="0.25">
      <c r="A130" s="1" t="s">
        <v>8</v>
      </c>
      <c r="B130" s="1" t="s">
        <v>19</v>
      </c>
      <c r="C130">
        <v>2016</v>
      </c>
      <c r="D130">
        <v>11636</v>
      </c>
      <c r="E130" s="1">
        <v>5.6</v>
      </c>
      <c r="F130">
        <v>1674</v>
      </c>
      <c r="G130">
        <v>15</v>
      </c>
      <c r="H130">
        <v>8174</v>
      </c>
    </row>
    <row r="131" spans="1:8" hidden="1" x14ac:dyDescent="0.25">
      <c r="A131" s="1" t="s">
        <v>8</v>
      </c>
      <c r="B131" s="1" t="s">
        <v>19</v>
      </c>
      <c r="C131">
        <v>2017</v>
      </c>
      <c r="D131">
        <v>12098</v>
      </c>
      <c r="E131" s="1">
        <v>-0.2</v>
      </c>
      <c r="F131">
        <v>1835</v>
      </c>
      <c r="G131">
        <v>15.7</v>
      </c>
      <c r="H131">
        <v>8767</v>
      </c>
    </row>
    <row r="132" spans="1:8" hidden="1" x14ac:dyDescent="0.25">
      <c r="A132" s="1" t="s">
        <v>8</v>
      </c>
      <c r="B132" s="1" t="s">
        <v>19</v>
      </c>
      <c r="C132">
        <v>2018</v>
      </c>
      <c r="D132">
        <v>11971</v>
      </c>
      <c r="E132" s="1">
        <v>-1.5</v>
      </c>
      <c r="F132">
        <v>2456</v>
      </c>
      <c r="G132">
        <v>15.8</v>
      </c>
      <c r="H132">
        <v>9045</v>
      </c>
    </row>
    <row r="133" spans="1:8" hidden="1" x14ac:dyDescent="0.25">
      <c r="A133" s="1" t="s">
        <v>8</v>
      </c>
      <c r="B133" s="1" t="s">
        <v>19</v>
      </c>
      <c r="C133">
        <v>2019</v>
      </c>
      <c r="D133">
        <v>12459</v>
      </c>
      <c r="E133" s="1">
        <v>2.2999999999999998</v>
      </c>
      <c r="F133">
        <v>3272</v>
      </c>
      <c r="G133">
        <v>15.6</v>
      </c>
      <c r="H133">
        <v>9330</v>
      </c>
    </row>
    <row r="134" spans="1:8" hidden="1" x14ac:dyDescent="0.25">
      <c r="A134" s="1" t="s">
        <v>8</v>
      </c>
      <c r="B134" s="1" t="s">
        <v>20</v>
      </c>
      <c r="C134">
        <v>2008</v>
      </c>
      <c r="D134">
        <v>4905</v>
      </c>
      <c r="E134" s="1">
        <v>0</v>
      </c>
      <c r="F134">
        <v>325</v>
      </c>
      <c r="G134">
        <v>7.7</v>
      </c>
      <c r="H134">
        <v>3640</v>
      </c>
    </row>
    <row r="135" spans="1:8" hidden="1" x14ac:dyDescent="0.25">
      <c r="A135" s="1" t="s">
        <v>8</v>
      </c>
      <c r="B135" s="1" t="s">
        <v>20</v>
      </c>
      <c r="C135">
        <v>2009</v>
      </c>
      <c r="D135">
        <v>4133</v>
      </c>
      <c r="E135" s="1">
        <v>-7.4</v>
      </c>
      <c r="F135">
        <v>349</v>
      </c>
      <c r="G135">
        <v>7</v>
      </c>
      <c r="H135">
        <v>3363</v>
      </c>
    </row>
    <row r="136" spans="1:8" hidden="1" x14ac:dyDescent="0.25">
      <c r="A136" s="1" t="s">
        <v>8</v>
      </c>
      <c r="B136" s="1" t="s">
        <v>20</v>
      </c>
      <c r="C136">
        <v>2010</v>
      </c>
      <c r="D136">
        <v>4415</v>
      </c>
      <c r="E136" s="1">
        <v>4.5</v>
      </c>
      <c r="F136">
        <v>198</v>
      </c>
      <c r="G136">
        <v>6.7</v>
      </c>
      <c r="H136">
        <v>3275</v>
      </c>
    </row>
    <row r="137" spans="1:8" hidden="1" x14ac:dyDescent="0.25">
      <c r="A137" s="1" t="s">
        <v>8</v>
      </c>
      <c r="B137" s="1" t="s">
        <v>20</v>
      </c>
      <c r="C137">
        <v>2011</v>
      </c>
      <c r="D137">
        <v>4366</v>
      </c>
      <c r="E137" s="1">
        <v>-5</v>
      </c>
      <c r="F137">
        <v>323</v>
      </c>
      <c r="G137">
        <v>6.3</v>
      </c>
      <c r="H137">
        <v>3240</v>
      </c>
    </row>
    <row r="138" spans="1:8" hidden="1" x14ac:dyDescent="0.25">
      <c r="A138" s="1" t="s">
        <v>8</v>
      </c>
      <c r="B138" s="1" t="s">
        <v>20</v>
      </c>
      <c r="C138">
        <v>2012</v>
      </c>
      <c r="D138">
        <v>4307</v>
      </c>
      <c r="E138" s="1">
        <v>-4.7</v>
      </c>
      <c r="F138">
        <v>319</v>
      </c>
      <c r="G138">
        <v>6</v>
      </c>
      <c r="H138">
        <v>3263</v>
      </c>
    </row>
    <row r="139" spans="1:8" hidden="1" x14ac:dyDescent="0.25">
      <c r="A139" s="1" t="s">
        <v>8</v>
      </c>
      <c r="B139" s="1" t="s">
        <v>20</v>
      </c>
      <c r="C139">
        <v>2013</v>
      </c>
      <c r="D139">
        <v>4169</v>
      </c>
      <c r="E139" s="1">
        <v>-6.7</v>
      </c>
      <c r="F139">
        <v>435</v>
      </c>
      <c r="G139">
        <v>5.8</v>
      </c>
      <c r="H139">
        <v>3183</v>
      </c>
    </row>
    <row r="140" spans="1:8" hidden="1" x14ac:dyDescent="0.25">
      <c r="A140" s="1" t="s">
        <v>8</v>
      </c>
      <c r="B140" s="1" t="s">
        <v>20</v>
      </c>
      <c r="C140">
        <v>2014</v>
      </c>
      <c r="D140">
        <v>3903</v>
      </c>
      <c r="E140" s="1">
        <v>-7.6</v>
      </c>
      <c r="F140">
        <v>469</v>
      </c>
      <c r="G140">
        <v>5.5</v>
      </c>
      <c r="H140">
        <v>3027</v>
      </c>
    </row>
    <row r="141" spans="1:8" hidden="1" x14ac:dyDescent="0.25">
      <c r="A141" s="1" t="s">
        <v>8</v>
      </c>
      <c r="B141" s="1" t="s">
        <v>20</v>
      </c>
      <c r="C141">
        <v>2015</v>
      </c>
      <c r="D141">
        <v>3939</v>
      </c>
      <c r="E141" s="1">
        <v>-1.2</v>
      </c>
      <c r="F141">
        <v>318</v>
      </c>
      <c r="G141">
        <v>5.3</v>
      </c>
      <c r="H141">
        <v>2979</v>
      </c>
    </row>
    <row r="142" spans="1:8" hidden="1" x14ac:dyDescent="0.25">
      <c r="A142" s="1" t="s">
        <v>8</v>
      </c>
      <c r="B142" s="1" t="s">
        <v>20</v>
      </c>
      <c r="C142">
        <v>2016</v>
      </c>
      <c r="D142">
        <v>3651</v>
      </c>
      <c r="E142" s="1">
        <v>15.6</v>
      </c>
      <c r="F142">
        <v>160</v>
      </c>
      <c r="G142">
        <v>4.9000000000000004</v>
      </c>
      <c r="H142">
        <v>2715</v>
      </c>
    </row>
    <row r="143" spans="1:8" hidden="1" x14ac:dyDescent="0.25">
      <c r="A143" s="1" t="s">
        <v>8</v>
      </c>
      <c r="B143" s="1" t="s">
        <v>20</v>
      </c>
      <c r="C143">
        <v>2017</v>
      </c>
      <c r="D143">
        <v>3676</v>
      </c>
      <c r="E143" s="1">
        <v>7.6</v>
      </c>
      <c r="F143">
        <v>320</v>
      </c>
      <c r="G143">
        <v>4.9000000000000004</v>
      </c>
      <c r="H143">
        <v>2748</v>
      </c>
    </row>
    <row r="144" spans="1:8" hidden="1" x14ac:dyDescent="0.25">
      <c r="A144" s="1" t="s">
        <v>8</v>
      </c>
      <c r="B144" s="1" t="s">
        <v>20</v>
      </c>
      <c r="C144">
        <v>2018</v>
      </c>
      <c r="D144">
        <v>3600</v>
      </c>
      <c r="E144" s="1">
        <v>2.1</v>
      </c>
      <c r="F144">
        <v>268</v>
      </c>
      <c r="G144">
        <v>4.8</v>
      </c>
      <c r="H144">
        <v>2690</v>
      </c>
    </row>
    <row r="145" spans="1:8" hidden="1" x14ac:dyDescent="0.25">
      <c r="A145" s="1" t="s">
        <v>8</v>
      </c>
      <c r="B145" s="1" t="s">
        <v>20</v>
      </c>
      <c r="C145">
        <v>2019</v>
      </c>
      <c r="D145">
        <v>3231</v>
      </c>
      <c r="E145" s="1">
        <v>-2.6</v>
      </c>
      <c r="F145">
        <v>354</v>
      </c>
      <c r="G145">
        <v>4.7</v>
      </c>
      <c r="H145">
        <v>2704</v>
      </c>
    </row>
    <row r="146" spans="1:8" hidden="1" x14ac:dyDescent="0.25">
      <c r="A146" s="1" t="s">
        <v>8</v>
      </c>
      <c r="B146" s="1" t="s">
        <v>21</v>
      </c>
      <c r="C146">
        <v>2008</v>
      </c>
      <c r="D146">
        <v>25912</v>
      </c>
      <c r="E146" s="1">
        <v>0</v>
      </c>
      <c r="F146">
        <v>15052</v>
      </c>
      <c r="G146">
        <v>15.9</v>
      </c>
      <c r="H146">
        <v>10086</v>
      </c>
    </row>
    <row r="147" spans="1:8" hidden="1" x14ac:dyDescent="0.25">
      <c r="A147" s="1" t="s">
        <v>8</v>
      </c>
      <c r="B147" s="1" t="s">
        <v>21</v>
      </c>
      <c r="C147">
        <v>2009</v>
      </c>
      <c r="D147">
        <v>21394</v>
      </c>
      <c r="E147" s="1">
        <v>1.3</v>
      </c>
      <c r="F147">
        <v>8942</v>
      </c>
      <c r="G147">
        <v>14.2</v>
      </c>
      <c r="H147">
        <v>9299</v>
      </c>
    </row>
    <row r="148" spans="1:8" hidden="1" x14ac:dyDescent="0.25">
      <c r="A148" s="1" t="s">
        <v>8</v>
      </c>
      <c r="B148" s="1" t="s">
        <v>21</v>
      </c>
      <c r="C148">
        <v>2010</v>
      </c>
      <c r="D148">
        <v>22859</v>
      </c>
      <c r="E148" s="1">
        <v>10.7</v>
      </c>
      <c r="F148">
        <v>5214</v>
      </c>
      <c r="G148">
        <v>14.3</v>
      </c>
      <c r="H148">
        <v>9859</v>
      </c>
    </row>
    <row r="149" spans="1:8" hidden="1" x14ac:dyDescent="0.25">
      <c r="A149" s="1" t="s">
        <v>8</v>
      </c>
      <c r="B149" s="1" t="s">
        <v>21</v>
      </c>
      <c r="C149">
        <v>2011</v>
      </c>
      <c r="D149">
        <v>20472</v>
      </c>
      <c r="E149" s="1">
        <v>2.5</v>
      </c>
      <c r="F149">
        <v>4697</v>
      </c>
      <c r="G149">
        <v>14.1</v>
      </c>
      <c r="H149">
        <v>10190</v>
      </c>
    </row>
    <row r="150" spans="1:8" hidden="1" x14ac:dyDescent="0.25">
      <c r="A150" s="1" t="s">
        <v>8</v>
      </c>
      <c r="B150" s="1" t="s">
        <v>21</v>
      </c>
      <c r="C150">
        <v>2012</v>
      </c>
      <c r="D150">
        <v>18459</v>
      </c>
      <c r="E150" s="1">
        <v>-9.6</v>
      </c>
      <c r="F150">
        <v>5825</v>
      </c>
      <c r="G150">
        <v>13.2</v>
      </c>
      <c r="H150">
        <v>9866</v>
      </c>
    </row>
    <row r="151" spans="1:8" hidden="1" x14ac:dyDescent="0.25">
      <c r="A151" s="1" t="s">
        <v>8</v>
      </c>
      <c r="B151" s="1" t="s">
        <v>21</v>
      </c>
      <c r="C151">
        <v>2013</v>
      </c>
      <c r="D151">
        <v>20251</v>
      </c>
      <c r="E151" s="1">
        <v>3.1</v>
      </c>
      <c r="F151">
        <v>4756</v>
      </c>
      <c r="G151">
        <v>13.4</v>
      </c>
      <c r="H151">
        <v>10592</v>
      </c>
    </row>
    <row r="152" spans="1:8" hidden="1" x14ac:dyDescent="0.25">
      <c r="A152" s="1" t="s">
        <v>8</v>
      </c>
      <c r="B152" s="1" t="s">
        <v>21</v>
      </c>
      <c r="C152">
        <v>2014</v>
      </c>
      <c r="D152">
        <v>20517</v>
      </c>
      <c r="E152" s="1">
        <v>-3.7</v>
      </c>
      <c r="F152">
        <v>5512</v>
      </c>
      <c r="G152">
        <v>13.2</v>
      </c>
      <c r="H152">
        <v>10559</v>
      </c>
    </row>
    <row r="153" spans="1:8" hidden="1" x14ac:dyDescent="0.25">
      <c r="A153" s="1" t="s">
        <v>8</v>
      </c>
      <c r="B153" s="1" t="s">
        <v>21</v>
      </c>
      <c r="C153">
        <v>2015</v>
      </c>
      <c r="D153">
        <v>26277</v>
      </c>
      <c r="E153" s="1">
        <v>9.3000000000000007</v>
      </c>
      <c r="F153">
        <v>5094</v>
      </c>
      <c r="G153">
        <v>12.9</v>
      </c>
      <c r="H153">
        <v>10743</v>
      </c>
    </row>
    <row r="154" spans="1:8" hidden="1" x14ac:dyDescent="0.25">
      <c r="A154" s="1" t="s">
        <v>8</v>
      </c>
      <c r="B154" s="1" t="s">
        <v>21</v>
      </c>
      <c r="C154">
        <v>2016</v>
      </c>
      <c r="D154">
        <v>24900</v>
      </c>
      <c r="E154" s="1">
        <v>-2.5</v>
      </c>
      <c r="F154">
        <v>7148</v>
      </c>
      <c r="G154">
        <v>12.9</v>
      </c>
      <c r="H154">
        <v>11146</v>
      </c>
    </row>
    <row r="155" spans="1:8" hidden="1" x14ac:dyDescent="0.25">
      <c r="A155" s="1" t="s">
        <v>8</v>
      </c>
      <c r="B155" s="1" t="s">
        <v>21</v>
      </c>
      <c r="C155">
        <v>2017</v>
      </c>
      <c r="D155">
        <v>27491</v>
      </c>
      <c r="E155" s="1">
        <v>2.7</v>
      </c>
      <c r="F155">
        <v>5708</v>
      </c>
      <c r="G155">
        <v>13.1</v>
      </c>
      <c r="H155">
        <v>11416</v>
      </c>
    </row>
    <row r="156" spans="1:8" hidden="1" x14ac:dyDescent="0.25">
      <c r="A156" s="1" t="s">
        <v>8</v>
      </c>
      <c r="B156" s="1" t="s">
        <v>21</v>
      </c>
      <c r="C156">
        <v>2018</v>
      </c>
      <c r="D156">
        <v>28602</v>
      </c>
      <c r="E156" s="1">
        <v>0.6</v>
      </c>
      <c r="F156">
        <v>7196</v>
      </c>
      <c r="G156">
        <v>13.4</v>
      </c>
      <c r="H156">
        <v>11914</v>
      </c>
    </row>
    <row r="157" spans="1:8" hidden="1" x14ac:dyDescent="0.25">
      <c r="A157" s="1" t="s">
        <v>8</v>
      </c>
      <c r="B157" s="1" t="s">
        <v>21</v>
      </c>
      <c r="C157">
        <v>2019</v>
      </c>
      <c r="D157">
        <v>26486</v>
      </c>
      <c r="E157" s="1">
        <v>2.2000000000000002</v>
      </c>
      <c r="F157">
        <v>10476</v>
      </c>
      <c r="G157">
        <v>13.5</v>
      </c>
      <c r="H157">
        <v>12470</v>
      </c>
    </row>
    <row r="158" spans="1:8" hidden="1" x14ac:dyDescent="0.25">
      <c r="A158" s="1" t="s">
        <v>8</v>
      </c>
      <c r="B158" s="1" t="s">
        <v>22</v>
      </c>
      <c r="C158">
        <v>2008</v>
      </c>
      <c r="D158">
        <v>12584</v>
      </c>
      <c r="E158" s="1">
        <v>0</v>
      </c>
      <c r="F158">
        <v>2389</v>
      </c>
      <c r="G158">
        <v>16.8</v>
      </c>
      <c r="H158">
        <v>8028</v>
      </c>
    </row>
    <row r="159" spans="1:8" hidden="1" x14ac:dyDescent="0.25">
      <c r="A159" s="1" t="s">
        <v>8</v>
      </c>
      <c r="B159" s="1" t="s">
        <v>22</v>
      </c>
      <c r="C159">
        <v>2009</v>
      </c>
      <c r="D159">
        <v>10813</v>
      </c>
      <c r="E159" s="1">
        <v>-23.8</v>
      </c>
      <c r="F159">
        <v>1909</v>
      </c>
      <c r="G159">
        <v>14.8</v>
      </c>
      <c r="H159">
        <v>7397</v>
      </c>
    </row>
    <row r="160" spans="1:8" hidden="1" x14ac:dyDescent="0.25">
      <c r="A160" s="1" t="s">
        <v>8</v>
      </c>
      <c r="B160" s="1" t="s">
        <v>22</v>
      </c>
      <c r="C160">
        <v>2010</v>
      </c>
      <c r="D160">
        <v>10779</v>
      </c>
      <c r="E160" s="1">
        <v>3.2</v>
      </c>
      <c r="F160">
        <v>1528</v>
      </c>
      <c r="G160">
        <v>14.2</v>
      </c>
      <c r="H160">
        <v>7249</v>
      </c>
    </row>
    <row r="161" spans="1:8" hidden="1" x14ac:dyDescent="0.25">
      <c r="A161" s="1" t="s">
        <v>8</v>
      </c>
      <c r="B161" s="1" t="s">
        <v>22</v>
      </c>
      <c r="C161">
        <v>2011</v>
      </c>
      <c r="D161">
        <v>11839</v>
      </c>
      <c r="E161" s="1">
        <v>15.8</v>
      </c>
      <c r="F161">
        <v>1596</v>
      </c>
      <c r="G161">
        <v>14.2</v>
      </c>
      <c r="H161">
        <v>7680</v>
      </c>
    </row>
    <row r="162" spans="1:8" hidden="1" x14ac:dyDescent="0.25">
      <c r="A162" s="1" t="s">
        <v>8</v>
      </c>
      <c r="B162" s="1" t="s">
        <v>22</v>
      </c>
      <c r="C162">
        <v>2012</v>
      </c>
      <c r="D162">
        <v>12358</v>
      </c>
      <c r="E162" s="1">
        <v>2</v>
      </c>
      <c r="F162">
        <v>1671</v>
      </c>
      <c r="G162">
        <v>14.2</v>
      </c>
      <c r="H162">
        <v>8073</v>
      </c>
    </row>
    <row r="163" spans="1:8" hidden="1" x14ac:dyDescent="0.25">
      <c r="A163" s="1" t="s">
        <v>8</v>
      </c>
      <c r="B163" s="1" t="s">
        <v>22</v>
      </c>
      <c r="C163">
        <v>2013</v>
      </c>
      <c r="D163">
        <v>12590</v>
      </c>
      <c r="E163" s="1">
        <v>3.4</v>
      </c>
      <c r="F163">
        <v>1653</v>
      </c>
      <c r="G163">
        <v>14</v>
      </c>
      <c r="H163">
        <v>8242</v>
      </c>
    </row>
    <row r="164" spans="1:8" hidden="1" x14ac:dyDescent="0.25">
      <c r="A164" s="1" t="s">
        <v>8</v>
      </c>
      <c r="B164" s="1" t="s">
        <v>22</v>
      </c>
      <c r="C164">
        <v>2014</v>
      </c>
      <c r="D164">
        <v>13792</v>
      </c>
      <c r="E164" s="1">
        <v>5</v>
      </c>
      <c r="F164">
        <v>1628</v>
      </c>
      <c r="G164">
        <v>13.9</v>
      </c>
      <c r="H164">
        <v>8485</v>
      </c>
    </row>
    <row r="165" spans="1:8" hidden="1" x14ac:dyDescent="0.25">
      <c r="A165" s="1" t="s">
        <v>8</v>
      </c>
      <c r="B165" s="1" t="s">
        <v>22</v>
      </c>
      <c r="C165">
        <v>2015</v>
      </c>
      <c r="D165">
        <v>13552</v>
      </c>
      <c r="E165" s="1">
        <v>-2.7</v>
      </c>
      <c r="F165">
        <v>1690</v>
      </c>
      <c r="G165">
        <v>13.9</v>
      </c>
      <c r="H165">
        <v>8658</v>
      </c>
    </row>
    <row r="166" spans="1:8" hidden="1" x14ac:dyDescent="0.25">
      <c r="A166" s="1" t="s">
        <v>8</v>
      </c>
      <c r="B166" s="1" t="s">
        <v>22</v>
      </c>
      <c r="C166">
        <v>2016</v>
      </c>
      <c r="D166">
        <v>14239</v>
      </c>
      <c r="E166" s="1">
        <v>0.9</v>
      </c>
      <c r="F166">
        <v>1910</v>
      </c>
      <c r="G166">
        <v>14.1</v>
      </c>
      <c r="H166">
        <v>8974</v>
      </c>
    </row>
    <row r="167" spans="1:8" hidden="1" x14ac:dyDescent="0.25">
      <c r="A167" s="1" t="s">
        <v>8</v>
      </c>
      <c r="B167" s="1" t="s">
        <v>22</v>
      </c>
      <c r="C167">
        <v>2017</v>
      </c>
      <c r="D167">
        <v>14956</v>
      </c>
      <c r="E167" s="1">
        <v>7.9</v>
      </c>
      <c r="F167">
        <v>2101</v>
      </c>
      <c r="G167">
        <v>14.5</v>
      </c>
      <c r="H167">
        <v>9447</v>
      </c>
    </row>
    <row r="168" spans="1:8" hidden="1" x14ac:dyDescent="0.25">
      <c r="A168" s="1" t="s">
        <v>8</v>
      </c>
      <c r="B168" s="1" t="s">
        <v>22</v>
      </c>
      <c r="C168">
        <v>2018</v>
      </c>
      <c r="D168">
        <v>14770</v>
      </c>
      <c r="E168" s="1">
        <v>6.3</v>
      </c>
      <c r="F168">
        <v>2738</v>
      </c>
      <c r="G168">
        <v>14.8</v>
      </c>
      <c r="H168">
        <v>9923</v>
      </c>
    </row>
    <row r="169" spans="1:8" hidden="1" x14ac:dyDescent="0.25">
      <c r="A169" s="1" t="s">
        <v>8</v>
      </c>
      <c r="B169" s="1" t="s">
        <v>22</v>
      </c>
      <c r="C169">
        <v>2019</v>
      </c>
      <c r="D169">
        <v>15199</v>
      </c>
      <c r="E169" s="1">
        <v>-4.7</v>
      </c>
      <c r="F169">
        <v>3068</v>
      </c>
      <c r="G169">
        <v>14.7</v>
      </c>
      <c r="H169">
        <v>10112</v>
      </c>
    </row>
    <row r="170" spans="1:8" hidden="1" x14ac:dyDescent="0.25">
      <c r="A170" s="1" t="s">
        <v>8</v>
      </c>
      <c r="B170" s="1" t="s">
        <v>23</v>
      </c>
      <c r="C170">
        <v>2008</v>
      </c>
      <c r="D170">
        <v>16464</v>
      </c>
      <c r="E170" s="1">
        <v>0</v>
      </c>
      <c r="F170">
        <v>3331</v>
      </c>
      <c r="G170">
        <v>12.6</v>
      </c>
      <c r="H170">
        <v>7263</v>
      </c>
    </row>
    <row r="171" spans="1:8" hidden="1" x14ac:dyDescent="0.25">
      <c r="A171" s="1" t="s">
        <v>8</v>
      </c>
      <c r="B171" s="1" t="s">
        <v>23</v>
      </c>
      <c r="C171">
        <v>2009</v>
      </c>
      <c r="D171">
        <v>6618</v>
      </c>
      <c r="E171" s="1">
        <v>-34.1</v>
      </c>
      <c r="F171">
        <v>2155</v>
      </c>
      <c r="G171">
        <v>11.3</v>
      </c>
      <c r="H171">
        <v>6752</v>
      </c>
    </row>
    <row r="172" spans="1:8" hidden="1" x14ac:dyDescent="0.25">
      <c r="A172" s="1" t="s">
        <v>8</v>
      </c>
      <c r="B172" s="1" t="s">
        <v>23</v>
      </c>
      <c r="C172">
        <v>2010</v>
      </c>
      <c r="D172">
        <v>10127</v>
      </c>
      <c r="E172" s="1">
        <v>12</v>
      </c>
      <c r="F172">
        <v>1947</v>
      </c>
      <c r="G172">
        <v>10.3</v>
      </c>
      <c r="H172">
        <v>6168</v>
      </c>
    </row>
    <row r="173" spans="1:8" hidden="1" x14ac:dyDescent="0.25">
      <c r="A173" s="1" t="s">
        <v>8</v>
      </c>
      <c r="B173" s="1" t="s">
        <v>23</v>
      </c>
      <c r="C173">
        <v>2011</v>
      </c>
      <c r="D173">
        <v>10164</v>
      </c>
      <c r="E173" s="1">
        <v>-5</v>
      </c>
      <c r="F173">
        <v>1996</v>
      </c>
      <c r="G173">
        <v>10</v>
      </c>
      <c r="H173">
        <v>6396</v>
      </c>
    </row>
    <row r="174" spans="1:8" hidden="1" x14ac:dyDescent="0.25">
      <c r="A174" s="1" t="s">
        <v>8</v>
      </c>
      <c r="B174" s="1" t="s">
        <v>23</v>
      </c>
      <c r="C174">
        <v>2012</v>
      </c>
      <c r="D174">
        <v>9430</v>
      </c>
      <c r="E174" s="1">
        <v>-6.3</v>
      </c>
      <c r="F174">
        <v>2155</v>
      </c>
      <c r="G174">
        <v>9.4</v>
      </c>
      <c r="H174">
        <v>6350</v>
      </c>
    </row>
    <row r="175" spans="1:8" hidden="1" x14ac:dyDescent="0.25">
      <c r="A175" s="1" t="s">
        <v>8</v>
      </c>
      <c r="B175" s="1" t="s">
        <v>23</v>
      </c>
      <c r="C175">
        <v>2013</v>
      </c>
      <c r="D175">
        <v>8041</v>
      </c>
      <c r="E175" s="1">
        <v>-4.2</v>
      </c>
      <c r="F175">
        <v>2127</v>
      </c>
      <c r="G175">
        <v>9.1</v>
      </c>
      <c r="H175">
        <v>6232</v>
      </c>
    </row>
    <row r="176" spans="1:8" hidden="1" x14ac:dyDescent="0.25">
      <c r="A176" s="1" t="s">
        <v>8</v>
      </c>
      <c r="B176" s="1" t="s">
        <v>23</v>
      </c>
      <c r="C176">
        <v>2014</v>
      </c>
      <c r="D176">
        <v>10877</v>
      </c>
      <c r="E176" s="1">
        <v>9.9</v>
      </c>
      <c r="F176">
        <v>2206</v>
      </c>
      <c r="G176">
        <v>9.1999999999999993</v>
      </c>
      <c r="H176">
        <v>6524</v>
      </c>
    </row>
    <row r="177" spans="1:8" hidden="1" x14ac:dyDescent="0.25">
      <c r="A177" s="1" t="s">
        <v>8</v>
      </c>
      <c r="B177" s="1" t="s">
        <v>23</v>
      </c>
      <c r="C177">
        <v>2015</v>
      </c>
      <c r="D177">
        <v>12156</v>
      </c>
      <c r="E177" s="1">
        <v>-6.9</v>
      </c>
      <c r="F177">
        <v>3230</v>
      </c>
      <c r="G177">
        <v>9.4</v>
      </c>
      <c r="H177">
        <v>6954</v>
      </c>
    </row>
    <row r="178" spans="1:8" hidden="1" x14ac:dyDescent="0.25">
      <c r="A178" s="1" t="s">
        <v>8</v>
      </c>
      <c r="B178" s="1" t="s">
        <v>23</v>
      </c>
      <c r="C178">
        <v>2016</v>
      </c>
      <c r="D178">
        <v>10930</v>
      </c>
      <c r="E178" s="1">
        <v>-5.9</v>
      </c>
      <c r="F178">
        <v>4845</v>
      </c>
      <c r="G178">
        <v>10</v>
      </c>
      <c r="H178">
        <v>7526</v>
      </c>
    </row>
    <row r="179" spans="1:8" hidden="1" x14ac:dyDescent="0.25">
      <c r="A179" s="1" t="s">
        <v>8</v>
      </c>
      <c r="B179" s="1" t="s">
        <v>23</v>
      </c>
      <c r="C179">
        <v>2017</v>
      </c>
      <c r="D179">
        <v>14314</v>
      </c>
      <c r="E179" s="1">
        <v>2.7</v>
      </c>
      <c r="F179">
        <v>5060</v>
      </c>
      <c r="G179">
        <v>10.1</v>
      </c>
      <c r="H179">
        <v>7843</v>
      </c>
    </row>
    <row r="180" spans="1:8" hidden="1" x14ac:dyDescent="0.25">
      <c r="A180" s="1" t="s">
        <v>8</v>
      </c>
      <c r="B180" s="1" t="s">
        <v>23</v>
      </c>
      <c r="C180">
        <v>2018</v>
      </c>
      <c r="D180">
        <v>13437</v>
      </c>
      <c r="E180" s="1">
        <v>-0.1</v>
      </c>
      <c r="F180">
        <v>3894</v>
      </c>
      <c r="G180">
        <v>10.3</v>
      </c>
      <c r="H180">
        <v>8256</v>
      </c>
    </row>
    <row r="181" spans="1:8" hidden="1" x14ac:dyDescent="0.25">
      <c r="A181" s="1" t="s">
        <v>8</v>
      </c>
      <c r="B181" s="1" t="s">
        <v>23</v>
      </c>
      <c r="C181">
        <v>2019</v>
      </c>
      <c r="D181">
        <v>10501</v>
      </c>
      <c r="E181" s="1">
        <v>-14.9</v>
      </c>
      <c r="F181">
        <v>5398</v>
      </c>
      <c r="G181">
        <v>10.5</v>
      </c>
      <c r="H181">
        <v>8640</v>
      </c>
    </row>
    <row r="182" spans="1:8" hidden="1" x14ac:dyDescent="0.25">
      <c r="A182" s="1" t="s">
        <v>8</v>
      </c>
      <c r="B182" s="1" t="s">
        <v>24</v>
      </c>
      <c r="C182">
        <v>2008</v>
      </c>
      <c r="D182">
        <v>56373</v>
      </c>
      <c r="E182" s="1">
        <v>0</v>
      </c>
      <c r="F182">
        <v>8354</v>
      </c>
      <c r="G182">
        <v>60.6</v>
      </c>
      <c r="H182">
        <v>34629</v>
      </c>
    </row>
    <row r="183" spans="1:8" hidden="1" x14ac:dyDescent="0.25">
      <c r="A183" s="1" t="s">
        <v>8</v>
      </c>
      <c r="B183" s="1" t="s">
        <v>24</v>
      </c>
      <c r="C183">
        <v>2009</v>
      </c>
      <c r="D183">
        <v>56163</v>
      </c>
      <c r="E183" s="1">
        <v>0.2</v>
      </c>
      <c r="F183">
        <v>6557</v>
      </c>
      <c r="G183">
        <v>61.1</v>
      </c>
      <c r="H183">
        <v>35696</v>
      </c>
    </row>
    <row r="184" spans="1:8" hidden="1" x14ac:dyDescent="0.25">
      <c r="A184" s="1" t="s">
        <v>8</v>
      </c>
      <c r="B184" s="1" t="s">
        <v>24</v>
      </c>
      <c r="C184">
        <v>2010</v>
      </c>
      <c r="D184">
        <v>53847</v>
      </c>
      <c r="E184" s="1">
        <v>-5.2</v>
      </c>
      <c r="F184">
        <v>5636</v>
      </c>
      <c r="G184">
        <v>58.2</v>
      </c>
      <c r="H184">
        <v>34276</v>
      </c>
    </row>
    <row r="185" spans="1:8" hidden="1" x14ac:dyDescent="0.25">
      <c r="A185" s="1" t="s">
        <v>8</v>
      </c>
      <c r="B185" s="1" t="s">
        <v>24</v>
      </c>
      <c r="C185">
        <v>2011</v>
      </c>
      <c r="D185">
        <v>56837</v>
      </c>
      <c r="E185" s="1">
        <v>4.5</v>
      </c>
      <c r="F185">
        <v>6968</v>
      </c>
      <c r="G185">
        <v>58.6</v>
      </c>
      <c r="H185">
        <v>36031</v>
      </c>
    </row>
    <row r="186" spans="1:8" hidden="1" x14ac:dyDescent="0.25">
      <c r="A186" s="1" t="s">
        <v>8</v>
      </c>
      <c r="B186" s="1" t="s">
        <v>24</v>
      </c>
      <c r="C186">
        <v>2012</v>
      </c>
      <c r="D186">
        <v>61479</v>
      </c>
      <c r="E186" s="1">
        <v>3.9</v>
      </c>
      <c r="F186">
        <v>7338</v>
      </c>
      <c r="G186">
        <v>61.8</v>
      </c>
      <c r="H186">
        <v>39762</v>
      </c>
    </row>
    <row r="187" spans="1:8" hidden="1" x14ac:dyDescent="0.25">
      <c r="A187" s="1" t="s">
        <v>8</v>
      </c>
      <c r="B187" s="1" t="s">
        <v>24</v>
      </c>
      <c r="C187">
        <v>2013</v>
      </c>
      <c r="D187">
        <v>62871</v>
      </c>
      <c r="E187" s="1">
        <v>3.5</v>
      </c>
      <c r="F187">
        <v>8254</v>
      </c>
      <c r="G187">
        <v>63.7</v>
      </c>
      <c r="H187">
        <v>42584</v>
      </c>
    </row>
    <row r="188" spans="1:8" hidden="1" x14ac:dyDescent="0.25">
      <c r="A188" s="1" t="s">
        <v>8</v>
      </c>
      <c r="B188" s="1" t="s">
        <v>24</v>
      </c>
      <c r="C188">
        <v>2014</v>
      </c>
      <c r="D188">
        <v>66559</v>
      </c>
      <c r="E188" s="1">
        <v>7.3</v>
      </c>
      <c r="F188">
        <v>8840</v>
      </c>
      <c r="G188">
        <v>64.8</v>
      </c>
      <c r="H188">
        <v>45445</v>
      </c>
    </row>
    <row r="189" spans="1:8" hidden="1" x14ac:dyDescent="0.25">
      <c r="A189" s="1" t="s">
        <v>8</v>
      </c>
      <c r="B189" s="1" t="s">
        <v>24</v>
      </c>
      <c r="C189">
        <v>2015</v>
      </c>
      <c r="D189">
        <v>61403</v>
      </c>
      <c r="E189" s="1">
        <v>-10.199999999999999</v>
      </c>
      <c r="F189">
        <v>7299</v>
      </c>
      <c r="G189">
        <v>63</v>
      </c>
      <c r="H189">
        <v>45187</v>
      </c>
    </row>
    <row r="190" spans="1:8" hidden="1" x14ac:dyDescent="0.25">
      <c r="A190" s="1" t="s">
        <v>8</v>
      </c>
      <c r="B190" s="1" t="s">
        <v>24</v>
      </c>
      <c r="C190">
        <v>2016</v>
      </c>
      <c r="D190">
        <v>50648</v>
      </c>
      <c r="E190" s="1">
        <v>-16</v>
      </c>
      <c r="F190">
        <v>7738</v>
      </c>
      <c r="G190">
        <v>57.2</v>
      </c>
      <c r="H190">
        <v>41882</v>
      </c>
    </row>
    <row r="191" spans="1:8" hidden="1" x14ac:dyDescent="0.25">
      <c r="A191" s="1" t="s">
        <v>8</v>
      </c>
      <c r="B191" s="1" t="s">
        <v>24</v>
      </c>
      <c r="C191">
        <v>2017</v>
      </c>
      <c r="D191">
        <v>49302</v>
      </c>
      <c r="E191" s="1">
        <v>-0.3</v>
      </c>
      <c r="F191">
        <v>7440</v>
      </c>
      <c r="G191">
        <v>53.7</v>
      </c>
      <c r="H191">
        <v>39883</v>
      </c>
    </row>
    <row r="192" spans="1:8" hidden="1" x14ac:dyDescent="0.25">
      <c r="A192" s="1" t="s">
        <v>8</v>
      </c>
      <c r="B192" s="1" t="s">
        <v>24</v>
      </c>
      <c r="C192">
        <v>2018</v>
      </c>
      <c r="D192">
        <v>52584</v>
      </c>
      <c r="E192" s="1">
        <v>6</v>
      </c>
      <c r="F192">
        <v>7782</v>
      </c>
      <c r="G192">
        <v>54</v>
      </c>
      <c r="H192">
        <v>41026</v>
      </c>
    </row>
    <row r="193" spans="1:8" hidden="1" x14ac:dyDescent="0.25">
      <c r="A193" s="1" t="s">
        <v>8</v>
      </c>
      <c r="B193" s="1" t="s">
        <v>24</v>
      </c>
      <c r="C193">
        <v>2019</v>
      </c>
      <c r="D193">
        <v>56618</v>
      </c>
      <c r="E193" s="1">
        <v>4.9000000000000004</v>
      </c>
      <c r="F193">
        <v>10214</v>
      </c>
      <c r="G193">
        <v>56.9</v>
      </c>
      <c r="H193">
        <v>44538</v>
      </c>
    </row>
    <row r="194" spans="1:8" hidden="1" x14ac:dyDescent="0.25">
      <c r="A194" s="1" t="s">
        <v>8</v>
      </c>
      <c r="B194" s="1" t="s">
        <v>25</v>
      </c>
      <c r="C194">
        <v>2008</v>
      </c>
      <c r="D194">
        <v>21703</v>
      </c>
      <c r="E194" s="1">
        <v>0</v>
      </c>
      <c r="F194">
        <v>3094</v>
      </c>
      <c r="G194">
        <v>33.6</v>
      </c>
      <c r="H194">
        <v>20371</v>
      </c>
    </row>
    <row r="195" spans="1:8" hidden="1" x14ac:dyDescent="0.25">
      <c r="A195" s="1" t="s">
        <v>8</v>
      </c>
      <c r="B195" s="1" t="s">
        <v>25</v>
      </c>
      <c r="C195">
        <v>2009</v>
      </c>
      <c r="D195">
        <v>19895</v>
      </c>
      <c r="E195" s="1">
        <v>-18.399999999999999</v>
      </c>
      <c r="F195">
        <v>1362</v>
      </c>
      <c r="G195">
        <v>30.9</v>
      </c>
      <c r="H195">
        <v>18129</v>
      </c>
    </row>
    <row r="196" spans="1:8" hidden="1" x14ac:dyDescent="0.25">
      <c r="A196" s="1" t="s">
        <v>8</v>
      </c>
      <c r="B196" s="1" t="s">
        <v>25</v>
      </c>
      <c r="C196">
        <v>2010</v>
      </c>
      <c r="D196">
        <v>19743</v>
      </c>
      <c r="E196" s="1">
        <v>-2.7</v>
      </c>
      <c r="F196">
        <v>1082</v>
      </c>
      <c r="G196">
        <v>27.9</v>
      </c>
      <c r="H196">
        <v>17050</v>
      </c>
    </row>
    <row r="197" spans="1:8" hidden="1" x14ac:dyDescent="0.25">
      <c r="A197" s="1" t="s">
        <v>8</v>
      </c>
      <c r="B197" s="1" t="s">
        <v>25</v>
      </c>
      <c r="C197">
        <v>2011</v>
      </c>
      <c r="D197">
        <v>20068</v>
      </c>
      <c r="E197" s="1">
        <v>0.9</v>
      </c>
      <c r="F197">
        <v>1314</v>
      </c>
      <c r="G197">
        <v>27.3</v>
      </c>
      <c r="H197">
        <v>17722</v>
      </c>
    </row>
    <row r="198" spans="1:8" hidden="1" x14ac:dyDescent="0.25">
      <c r="A198" s="1" t="s">
        <v>8</v>
      </c>
      <c r="B198" s="1" t="s">
        <v>25</v>
      </c>
      <c r="C198">
        <v>2012</v>
      </c>
      <c r="D198">
        <v>21067</v>
      </c>
      <c r="E198" s="1">
        <v>4</v>
      </c>
      <c r="F198">
        <v>2311</v>
      </c>
      <c r="G198">
        <v>28.4</v>
      </c>
      <c r="H198">
        <v>19608</v>
      </c>
    </row>
    <row r="199" spans="1:8" hidden="1" x14ac:dyDescent="0.25">
      <c r="A199" s="1" t="s">
        <v>8</v>
      </c>
      <c r="B199" s="1" t="s">
        <v>25</v>
      </c>
      <c r="C199">
        <v>2013</v>
      </c>
      <c r="D199">
        <v>23014</v>
      </c>
      <c r="E199" s="1">
        <v>12.5</v>
      </c>
      <c r="F199">
        <v>2247</v>
      </c>
      <c r="G199">
        <v>29.4</v>
      </c>
      <c r="H199">
        <v>21026</v>
      </c>
    </row>
    <row r="200" spans="1:8" hidden="1" x14ac:dyDescent="0.25">
      <c r="A200" s="1" t="s">
        <v>8</v>
      </c>
      <c r="B200" s="1" t="s">
        <v>25</v>
      </c>
      <c r="C200">
        <v>2014</v>
      </c>
      <c r="D200">
        <v>22941</v>
      </c>
      <c r="E200" s="1">
        <v>3.5</v>
      </c>
      <c r="F200">
        <v>2131</v>
      </c>
      <c r="G200">
        <v>29.7</v>
      </c>
      <c r="H200">
        <v>22112</v>
      </c>
    </row>
    <row r="201" spans="1:8" hidden="1" x14ac:dyDescent="0.25">
      <c r="A201" s="1" t="s">
        <v>8</v>
      </c>
      <c r="B201" s="1" t="s">
        <v>25</v>
      </c>
      <c r="C201">
        <v>2015</v>
      </c>
      <c r="D201">
        <v>19631</v>
      </c>
      <c r="E201" s="1">
        <v>-16.899999999999999</v>
      </c>
      <c r="F201">
        <v>1706</v>
      </c>
      <c r="G201">
        <v>25.2</v>
      </c>
      <c r="H201">
        <v>19031</v>
      </c>
    </row>
    <row r="202" spans="1:8" hidden="1" x14ac:dyDescent="0.25">
      <c r="A202" s="1" t="s">
        <v>8</v>
      </c>
      <c r="B202" s="1" t="s">
        <v>25</v>
      </c>
      <c r="C202">
        <v>2016</v>
      </c>
      <c r="D202">
        <v>18320</v>
      </c>
      <c r="E202" s="1">
        <v>-8.5</v>
      </c>
      <c r="F202">
        <v>1562</v>
      </c>
      <c r="G202">
        <v>21.6</v>
      </c>
      <c r="H202">
        <v>16656</v>
      </c>
    </row>
    <row r="203" spans="1:8" hidden="1" x14ac:dyDescent="0.25">
      <c r="A203" s="1" t="s">
        <v>8</v>
      </c>
      <c r="B203" s="1" t="s">
        <v>25</v>
      </c>
      <c r="C203">
        <v>2017</v>
      </c>
      <c r="D203">
        <v>16765</v>
      </c>
      <c r="E203" s="1">
        <v>-5.9</v>
      </c>
      <c r="F203">
        <v>1812</v>
      </c>
      <c r="G203">
        <v>19.8</v>
      </c>
      <c r="H203">
        <v>15178</v>
      </c>
    </row>
    <row r="204" spans="1:8" hidden="1" x14ac:dyDescent="0.25">
      <c r="A204" s="1" t="s">
        <v>8</v>
      </c>
      <c r="B204" s="1" t="s">
        <v>25</v>
      </c>
      <c r="C204">
        <v>2018</v>
      </c>
      <c r="D204">
        <v>14163</v>
      </c>
      <c r="E204" s="1">
        <v>-3.8</v>
      </c>
      <c r="F204">
        <v>1760</v>
      </c>
      <c r="G204">
        <v>20.5</v>
      </c>
      <c r="H204">
        <v>15822</v>
      </c>
    </row>
    <row r="205" spans="1:8" hidden="1" x14ac:dyDescent="0.25">
      <c r="A205" s="1" t="s">
        <v>8</v>
      </c>
      <c r="B205" s="1" t="s">
        <v>25</v>
      </c>
      <c r="C205">
        <v>2019</v>
      </c>
      <c r="D205">
        <v>17256</v>
      </c>
      <c r="E205" s="1">
        <v>21.4</v>
      </c>
      <c r="F205">
        <v>2701</v>
      </c>
      <c r="G205">
        <v>21.1</v>
      </c>
      <c r="H205">
        <v>16735</v>
      </c>
    </row>
    <row r="206" spans="1:8" hidden="1" x14ac:dyDescent="0.25">
      <c r="A206" s="1" t="s">
        <v>8</v>
      </c>
      <c r="B206" s="1" t="s">
        <v>26</v>
      </c>
      <c r="C206">
        <v>2008</v>
      </c>
      <c r="D206">
        <v>6196</v>
      </c>
      <c r="E206" s="1">
        <v>0</v>
      </c>
      <c r="F206">
        <v>787</v>
      </c>
      <c r="G206">
        <v>12.3</v>
      </c>
      <c r="H206">
        <v>4806</v>
      </c>
    </row>
    <row r="207" spans="1:8" hidden="1" x14ac:dyDescent="0.25">
      <c r="A207" s="1" t="s">
        <v>8</v>
      </c>
      <c r="B207" s="1" t="s">
        <v>26</v>
      </c>
      <c r="C207">
        <v>2009</v>
      </c>
      <c r="D207">
        <v>5687</v>
      </c>
      <c r="E207" s="1">
        <v>-19.899999999999999</v>
      </c>
      <c r="F207">
        <v>425</v>
      </c>
      <c r="G207">
        <v>11.2</v>
      </c>
      <c r="H207">
        <v>4417</v>
      </c>
    </row>
    <row r="208" spans="1:8" hidden="1" x14ac:dyDescent="0.25">
      <c r="A208" s="1" t="s">
        <v>8</v>
      </c>
      <c r="B208" s="1" t="s">
        <v>26</v>
      </c>
      <c r="C208">
        <v>2010</v>
      </c>
      <c r="D208">
        <v>5744</v>
      </c>
      <c r="E208" s="1">
        <v>-1.2</v>
      </c>
      <c r="F208">
        <v>523</v>
      </c>
      <c r="G208">
        <v>10.1</v>
      </c>
      <c r="H208">
        <v>4227</v>
      </c>
    </row>
    <row r="209" spans="1:8" hidden="1" x14ac:dyDescent="0.25">
      <c r="A209" s="1" t="s">
        <v>8</v>
      </c>
      <c r="B209" s="1" t="s">
        <v>26</v>
      </c>
      <c r="C209">
        <v>2011</v>
      </c>
      <c r="D209">
        <v>5698</v>
      </c>
      <c r="E209" s="1">
        <v>-4</v>
      </c>
      <c r="F209">
        <v>570</v>
      </c>
      <c r="G209">
        <v>9.5</v>
      </c>
      <c r="H209">
        <v>4102</v>
      </c>
    </row>
    <row r="210" spans="1:8" hidden="1" x14ac:dyDescent="0.25">
      <c r="A210" s="1" t="s">
        <v>8</v>
      </c>
      <c r="B210" s="1" t="s">
        <v>26</v>
      </c>
      <c r="C210">
        <v>2012</v>
      </c>
      <c r="D210">
        <v>5732</v>
      </c>
      <c r="E210" s="1">
        <v>-1.8</v>
      </c>
      <c r="F210">
        <v>582</v>
      </c>
      <c r="G210">
        <v>9.4</v>
      </c>
      <c r="H210">
        <v>4251</v>
      </c>
    </row>
    <row r="211" spans="1:8" hidden="1" x14ac:dyDescent="0.25">
      <c r="A211" s="1" t="s">
        <v>8</v>
      </c>
      <c r="B211" s="1" t="s">
        <v>26</v>
      </c>
      <c r="C211">
        <v>2013</v>
      </c>
      <c r="D211">
        <v>5903</v>
      </c>
      <c r="E211" s="1">
        <v>0.3</v>
      </c>
      <c r="F211">
        <v>724</v>
      </c>
      <c r="G211">
        <v>9</v>
      </c>
      <c r="H211">
        <v>4168</v>
      </c>
    </row>
    <row r="212" spans="1:8" hidden="1" x14ac:dyDescent="0.25">
      <c r="A212" s="1" t="s">
        <v>8</v>
      </c>
      <c r="B212" s="1" t="s">
        <v>26</v>
      </c>
      <c r="C212">
        <v>2014</v>
      </c>
      <c r="D212">
        <v>5532</v>
      </c>
      <c r="E212" s="1">
        <v>-6.8</v>
      </c>
      <c r="F212">
        <v>641</v>
      </c>
      <c r="G212">
        <v>8.6999999999999993</v>
      </c>
      <c r="H212">
        <v>4134</v>
      </c>
    </row>
    <row r="213" spans="1:8" hidden="1" x14ac:dyDescent="0.25">
      <c r="A213" s="1" t="s">
        <v>8</v>
      </c>
      <c r="B213" s="1" t="s">
        <v>26</v>
      </c>
      <c r="C213">
        <v>2015</v>
      </c>
      <c r="D213">
        <v>5462</v>
      </c>
      <c r="E213" s="1">
        <v>-4.5</v>
      </c>
      <c r="F213">
        <v>795</v>
      </c>
      <c r="G213">
        <v>8.6</v>
      </c>
      <c r="H213">
        <v>4180</v>
      </c>
    </row>
    <row r="214" spans="1:8" hidden="1" x14ac:dyDescent="0.25">
      <c r="A214" s="1" t="s">
        <v>8</v>
      </c>
      <c r="B214" s="1" t="s">
        <v>26</v>
      </c>
      <c r="C214">
        <v>2016</v>
      </c>
      <c r="D214">
        <v>6450</v>
      </c>
      <c r="E214" s="1">
        <v>14.7</v>
      </c>
      <c r="F214">
        <v>753</v>
      </c>
      <c r="G214">
        <v>8.5</v>
      </c>
      <c r="H214">
        <v>4258</v>
      </c>
    </row>
    <row r="215" spans="1:8" hidden="1" x14ac:dyDescent="0.25">
      <c r="A215" s="1" t="s">
        <v>8</v>
      </c>
      <c r="B215" s="1" t="s">
        <v>26</v>
      </c>
      <c r="C215">
        <v>2017</v>
      </c>
      <c r="D215">
        <v>6345</v>
      </c>
      <c r="E215" s="1">
        <v>-2.5</v>
      </c>
      <c r="F215">
        <v>926</v>
      </c>
      <c r="G215">
        <v>8.6</v>
      </c>
      <c r="H215">
        <v>4470</v>
      </c>
    </row>
    <row r="216" spans="1:8" hidden="1" x14ac:dyDescent="0.25">
      <c r="A216" s="1" t="s">
        <v>8</v>
      </c>
      <c r="B216" s="1" t="s">
        <v>26</v>
      </c>
      <c r="C216">
        <v>2018</v>
      </c>
      <c r="D216">
        <v>6295</v>
      </c>
      <c r="E216" s="1">
        <v>-1.6</v>
      </c>
      <c r="F216">
        <v>981</v>
      </c>
      <c r="G216">
        <v>8.5</v>
      </c>
      <c r="H216">
        <v>4569</v>
      </c>
    </row>
    <row r="217" spans="1:8" hidden="1" x14ac:dyDescent="0.25">
      <c r="A217" s="1" t="s">
        <v>8</v>
      </c>
      <c r="B217" s="1" t="s">
        <v>26</v>
      </c>
      <c r="C217">
        <v>2019</v>
      </c>
      <c r="D217">
        <v>6653</v>
      </c>
      <c r="E217" s="1">
        <v>2.1</v>
      </c>
      <c r="F217">
        <v>1136</v>
      </c>
      <c r="G217">
        <v>8.6</v>
      </c>
      <c r="H217">
        <v>4754</v>
      </c>
    </row>
    <row r="218" spans="1:8" hidden="1" x14ac:dyDescent="0.25">
      <c r="A218" s="1" t="s">
        <v>8</v>
      </c>
      <c r="B218" s="1" t="s">
        <v>27</v>
      </c>
      <c r="C218">
        <v>2008</v>
      </c>
      <c r="D218">
        <v>11929</v>
      </c>
      <c r="E218" s="1">
        <v>0</v>
      </c>
      <c r="F218">
        <v>1822</v>
      </c>
      <c r="G218">
        <v>19.7</v>
      </c>
      <c r="H218">
        <v>11198</v>
      </c>
    </row>
    <row r="219" spans="1:8" hidden="1" x14ac:dyDescent="0.25">
      <c r="A219" s="1" t="s">
        <v>8</v>
      </c>
      <c r="B219" s="1" t="s">
        <v>27</v>
      </c>
      <c r="C219">
        <v>2009</v>
      </c>
      <c r="D219">
        <v>11998</v>
      </c>
      <c r="E219" s="1">
        <v>4.5999999999999996</v>
      </c>
      <c r="F219">
        <v>1225</v>
      </c>
      <c r="G219">
        <v>18.600000000000001</v>
      </c>
      <c r="H219">
        <v>9898</v>
      </c>
    </row>
    <row r="220" spans="1:8" hidden="1" x14ac:dyDescent="0.25">
      <c r="A220" s="1" t="s">
        <v>8</v>
      </c>
      <c r="B220" s="1" t="s">
        <v>27</v>
      </c>
      <c r="C220">
        <v>2010</v>
      </c>
      <c r="D220">
        <v>12920</v>
      </c>
      <c r="E220" s="1">
        <v>4.7</v>
      </c>
      <c r="F220">
        <v>1078</v>
      </c>
      <c r="G220">
        <v>18.3</v>
      </c>
      <c r="H220">
        <v>10414</v>
      </c>
    </row>
    <row r="221" spans="1:8" hidden="1" x14ac:dyDescent="0.25">
      <c r="A221" s="1" t="s">
        <v>8</v>
      </c>
      <c r="B221" s="1" t="s">
        <v>27</v>
      </c>
      <c r="C221">
        <v>2011</v>
      </c>
      <c r="D221">
        <v>13013</v>
      </c>
      <c r="E221" s="1">
        <v>-2.5</v>
      </c>
      <c r="F221">
        <v>1466</v>
      </c>
      <c r="G221">
        <v>18.5</v>
      </c>
      <c r="H221">
        <v>11055</v>
      </c>
    </row>
    <row r="222" spans="1:8" hidden="1" x14ac:dyDescent="0.25">
      <c r="A222" s="1" t="s">
        <v>8</v>
      </c>
      <c r="B222" s="1" t="s">
        <v>27</v>
      </c>
      <c r="C222">
        <v>2012</v>
      </c>
      <c r="D222">
        <v>15256</v>
      </c>
      <c r="E222" s="1">
        <v>11.5</v>
      </c>
      <c r="F222">
        <v>1625</v>
      </c>
      <c r="G222">
        <v>19.5</v>
      </c>
      <c r="H222">
        <v>12195</v>
      </c>
    </row>
    <row r="223" spans="1:8" hidden="1" x14ac:dyDescent="0.25">
      <c r="A223" s="1" t="s">
        <v>8</v>
      </c>
      <c r="B223" s="1" t="s">
        <v>27</v>
      </c>
      <c r="C223">
        <v>2013</v>
      </c>
      <c r="D223">
        <v>17411</v>
      </c>
      <c r="E223" s="1">
        <v>12.7</v>
      </c>
      <c r="F223">
        <v>1801</v>
      </c>
      <c r="G223">
        <v>20.5</v>
      </c>
      <c r="H223">
        <v>13705</v>
      </c>
    </row>
    <row r="224" spans="1:8" hidden="1" x14ac:dyDescent="0.25">
      <c r="A224" s="1" t="s">
        <v>8</v>
      </c>
      <c r="B224" s="1" t="s">
        <v>27</v>
      </c>
      <c r="C224">
        <v>2014</v>
      </c>
      <c r="D224">
        <v>17859</v>
      </c>
      <c r="E224" s="1">
        <v>0.6</v>
      </c>
      <c r="F224">
        <v>1993</v>
      </c>
      <c r="G224">
        <v>21.1</v>
      </c>
      <c r="H224">
        <v>14460</v>
      </c>
    </row>
    <row r="225" spans="1:8" hidden="1" x14ac:dyDescent="0.25">
      <c r="A225" s="1" t="s">
        <v>8</v>
      </c>
      <c r="B225" s="1" t="s">
        <v>27</v>
      </c>
      <c r="C225">
        <v>2015</v>
      </c>
      <c r="D225">
        <v>17442</v>
      </c>
      <c r="E225" s="1">
        <v>-2.4</v>
      </c>
      <c r="F225">
        <v>1640</v>
      </c>
      <c r="G225">
        <v>20.8</v>
      </c>
      <c r="H225">
        <v>14585</v>
      </c>
    </row>
    <row r="226" spans="1:8" hidden="1" x14ac:dyDescent="0.25">
      <c r="A226" s="1" t="s">
        <v>8</v>
      </c>
      <c r="B226" s="1" t="s">
        <v>27</v>
      </c>
      <c r="C226">
        <v>2016</v>
      </c>
      <c r="D226">
        <v>16867</v>
      </c>
      <c r="E226" s="1">
        <v>-6.5</v>
      </c>
      <c r="F226">
        <v>1906</v>
      </c>
      <c r="G226">
        <v>19.3</v>
      </c>
      <c r="H226">
        <v>13908</v>
      </c>
    </row>
    <row r="227" spans="1:8" hidden="1" x14ac:dyDescent="0.25">
      <c r="A227" s="1" t="s">
        <v>8</v>
      </c>
      <c r="B227" s="1" t="s">
        <v>27</v>
      </c>
      <c r="C227">
        <v>2017</v>
      </c>
      <c r="D227">
        <v>17195</v>
      </c>
      <c r="E227" s="1">
        <v>1.3</v>
      </c>
      <c r="F227">
        <v>1769</v>
      </c>
      <c r="G227">
        <v>19.3</v>
      </c>
      <c r="H227">
        <v>13925</v>
      </c>
    </row>
    <row r="228" spans="1:8" hidden="1" x14ac:dyDescent="0.25">
      <c r="A228" s="1" t="s">
        <v>8</v>
      </c>
      <c r="B228" s="1" t="s">
        <v>27</v>
      </c>
      <c r="C228">
        <v>2018</v>
      </c>
      <c r="D228">
        <v>17279</v>
      </c>
      <c r="E228" s="1">
        <v>-4.2</v>
      </c>
      <c r="F228">
        <v>1765</v>
      </c>
      <c r="G228">
        <v>19.600000000000001</v>
      </c>
      <c r="H228">
        <v>14545</v>
      </c>
    </row>
    <row r="229" spans="1:8" hidden="1" x14ac:dyDescent="0.25">
      <c r="A229" s="1" t="s">
        <v>8</v>
      </c>
      <c r="B229" s="1" t="s">
        <v>27</v>
      </c>
      <c r="C229">
        <v>2019</v>
      </c>
      <c r="D229">
        <v>18608</v>
      </c>
      <c r="E229" s="1">
        <v>2.8</v>
      </c>
      <c r="F229">
        <v>2039</v>
      </c>
      <c r="G229">
        <v>20.7</v>
      </c>
      <c r="H229">
        <v>16556</v>
      </c>
    </row>
    <row r="230" spans="1:8" hidden="1" x14ac:dyDescent="0.25">
      <c r="A230" s="1" t="s">
        <v>8</v>
      </c>
      <c r="B230" s="1" t="s">
        <v>28</v>
      </c>
      <c r="C230">
        <v>2008</v>
      </c>
      <c r="D230">
        <v>56199</v>
      </c>
      <c r="E230" s="1">
        <v>0</v>
      </c>
      <c r="F230">
        <v>14702</v>
      </c>
      <c r="G230">
        <v>15.3</v>
      </c>
      <c r="H230">
        <v>10883</v>
      </c>
    </row>
    <row r="231" spans="1:8" hidden="1" x14ac:dyDescent="0.25">
      <c r="A231" s="1" t="s">
        <v>8</v>
      </c>
      <c r="B231" s="1" t="s">
        <v>28</v>
      </c>
      <c r="C231">
        <v>2009</v>
      </c>
      <c r="D231">
        <v>50456</v>
      </c>
      <c r="E231" s="1">
        <v>-6.6</v>
      </c>
      <c r="F231">
        <v>12468</v>
      </c>
      <c r="G231">
        <v>14.3</v>
      </c>
      <c r="H231">
        <v>10567</v>
      </c>
    </row>
    <row r="232" spans="1:8" hidden="1" x14ac:dyDescent="0.25">
      <c r="A232" s="1" t="s">
        <v>8</v>
      </c>
      <c r="B232" s="1" t="s">
        <v>28</v>
      </c>
      <c r="C232">
        <v>2010</v>
      </c>
      <c r="D232">
        <v>58670</v>
      </c>
      <c r="E232" s="1">
        <v>-2.9</v>
      </c>
      <c r="F232">
        <v>14842</v>
      </c>
      <c r="G232">
        <v>14.2</v>
      </c>
      <c r="H232">
        <v>10282</v>
      </c>
    </row>
    <row r="233" spans="1:8" hidden="1" x14ac:dyDescent="0.25">
      <c r="A233" s="1" t="s">
        <v>8</v>
      </c>
      <c r="B233" s="1" t="s">
        <v>28</v>
      </c>
      <c r="C233">
        <v>2011</v>
      </c>
      <c r="D233">
        <v>55652</v>
      </c>
      <c r="E233" s="1">
        <v>0.9</v>
      </c>
      <c r="F233">
        <v>16638</v>
      </c>
      <c r="G233">
        <v>14.4</v>
      </c>
      <c r="H233">
        <v>11074</v>
      </c>
    </row>
    <row r="234" spans="1:8" hidden="1" x14ac:dyDescent="0.25">
      <c r="A234" s="1" t="s">
        <v>8</v>
      </c>
      <c r="B234" s="1" t="s">
        <v>28</v>
      </c>
      <c r="C234">
        <v>2012</v>
      </c>
      <c r="D234">
        <v>53846</v>
      </c>
      <c r="E234" s="1">
        <v>17.600000000000001</v>
      </c>
      <c r="F234">
        <v>18461</v>
      </c>
      <c r="G234">
        <v>14.7</v>
      </c>
      <c r="H234">
        <v>11958</v>
      </c>
    </row>
    <row r="235" spans="1:8" hidden="1" x14ac:dyDescent="0.25">
      <c r="A235" s="1" t="s">
        <v>8</v>
      </c>
      <c r="B235" s="1" t="s">
        <v>28</v>
      </c>
      <c r="C235">
        <v>2013</v>
      </c>
      <c r="D235">
        <v>56451</v>
      </c>
      <c r="E235" s="1">
        <v>-2</v>
      </c>
      <c r="F235">
        <v>19779</v>
      </c>
      <c r="G235">
        <v>14.6</v>
      </c>
      <c r="H235">
        <v>12544</v>
      </c>
    </row>
    <row r="236" spans="1:8" hidden="1" x14ac:dyDescent="0.25">
      <c r="A236" s="1" t="s">
        <v>8</v>
      </c>
      <c r="B236" s="1" t="s">
        <v>28</v>
      </c>
      <c r="C236">
        <v>2014</v>
      </c>
      <c r="D236">
        <v>55823</v>
      </c>
      <c r="E236" s="1">
        <v>7.2</v>
      </c>
      <c r="F236">
        <v>21691</v>
      </c>
      <c r="G236">
        <v>15</v>
      </c>
      <c r="H236">
        <v>13375</v>
      </c>
    </row>
    <row r="237" spans="1:8" hidden="1" x14ac:dyDescent="0.25">
      <c r="A237" s="1" t="s">
        <v>8</v>
      </c>
      <c r="B237" s="1" t="s">
        <v>28</v>
      </c>
      <c r="C237">
        <v>2015</v>
      </c>
      <c r="D237">
        <v>53297</v>
      </c>
      <c r="E237" s="1">
        <v>3.3</v>
      </c>
      <c r="F237">
        <v>22179</v>
      </c>
      <c r="G237">
        <v>15.3</v>
      </c>
      <c r="H237">
        <v>14135</v>
      </c>
    </row>
    <row r="238" spans="1:8" hidden="1" x14ac:dyDescent="0.25">
      <c r="A238" s="1" t="s">
        <v>8</v>
      </c>
      <c r="B238" s="1" t="s">
        <v>28</v>
      </c>
      <c r="C238">
        <v>2016</v>
      </c>
      <c r="D238">
        <v>60681</v>
      </c>
      <c r="E238" s="1">
        <v>1.1000000000000001</v>
      </c>
      <c r="F238">
        <v>26185</v>
      </c>
      <c r="G238">
        <v>15.7</v>
      </c>
      <c r="H238">
        <v>14744</v>
      </c>
    </row>
    <row r="239" spans="1:8" hidden="1" x14ac:dyDescent="0.25">
      <c r="A239" s="1" t="s">
        <v>8</v>
      </c>
      <c r="B239" s="1" t="s">
        <v>28</v>
      </c>
      <c r="C239">
        <v>2017</v>
      </c>
      <c r="D239">
        <v>64646</v>
      </c>
      <c r="E239" s="1">
        <v>0.9</v>
      </c>
      <c r="F239">
        <v>28878</v>
      </c>
      <c r="G239">
        <v>15.7</v>
      </c>
      <c r="H239">
        <v>15228</v>
      </c>
    </row>
    <row r="240" spans="1:8" hidden="1" x14ac:dyDescent="0.25">
      <c r="A240" s="1" t="s">
        <v>8</v>
      </c>
      <c r="B240" s="1" t="s">
        <v>28</v>
      </c>
      <c r="C240">
        <v>2018</v>
      </c>
      <c r="D240">
        <v>82655</v>
      </c>
      <c r="E240" s="1">
        <v>1.5</v>
      </c>
      <c r="F240">
        <v>34777</v>
      </c>
      <c r="G240">
        <v>15.7</v>
      </c>
      <c r="H240">
        <v>15738</v>
      </c>
    </row>
    <row r="241" spans="1:8" hidden="1" x14ac:dyDescent="0.25">
      <c r="A241" s="1" t="s">
        <v>8</v>
      </c>
      <c r="B241" s="1" t="s">
        <v>28</v>
      </c>
      <c r="C241">
        <v>2019</v>
      </c>
      <c r="D241">
        <v>78361</v>
      </c>
      <c r="E241" s="1">
        <v>-7.6</v>
      </c>
      <c r="F241">
        <v>35913</v>
      </c>
      <c r="G241">
        <v>15.9</v>
      </c>
      <c r="H241">
        <v>16583</v>
      </c>
    </row>
    <row r="242" spans="1:8" hidden="1" x14ac:dyDescent="0.25">
      <c r="A242" s="1" t="s">
        <v>8</v>
      </c>
      <c r="B242" s="1" t="s">
        <v>29</v>
      </c>
      <c r="C242">
        <v>2008</v>
      </c>
      <c r="D242">
        <v>12453</v>
      </c>
      <c r="E242" s="1">
        <v>0</v>
      </c>
      <c r="F242">
        <v>9913</v>
      </c>
      <c r="G242">
        <v>14.3</v>
      </c>
      <c r="H242">
        <v>6642</v>
      </c>
    </row>
    <row r="243" spans="1:8" hidden="1" x14ac:dyDescent="0.25">
      <c r="A243" s="1" t="s">
        <v>8</v>
      </c>
      <c r="B243" s="1" t="s">
        <v>29</v>
      </c>
      <c r="C243">
        <v>2009</v>
      </c>
      <c r="D243">
        <v>12418</v>
      </c>
      <c r="E243" s="1">
        <v>-4.8</v>
      </c>
      <c r="F243">
        <v>9819</v>
      </c>
      <c r="G243">
        <v>13.8</v>
      </c>
      <c r="H243">
        <v>6365</v>
      </c>
    </row>
    <row r="244" spans="1:8" hidden="1" x14ac:dyDescent="0.25">
      <c r="A244" s="1" t="s">
        <v>8</v>
      </c>
      <c r="B244" s="1" t="s">
        <v>29</v>
      </c>
      <c r="C244">
        <v>2010</v>
      </c>
      <c r="D244">
        <v>13759</v>
      </c>
      <c r="E244" s="1">
        <v>-0.6</v>
      </c>
      <c r="F244">
        <v>9256</v>
      </c>
      <c r="G244">
        <v>13.9</v>
      </c>
      <c r="H244">
        <v>6795</v>
      </c>
    </row>
    <row r="245" spans="1:8" hidden="1" x14ac:dyDescent="0.25">
      <c r="A245" s="1" t="s">
        <v>8</v>
      </c>
      <c r="B245" s="1" t="s">
        <v>29</v>
      </c>
      <c r="C245">
        <v>2011</v>
      </c>
      <c r="D245">
        <v>14654</v>
      </c>
      <c r="E245" s="1">
        <v>-2.5</v>
      </c>
      <c r="F245">
        <v>8653</v>
      </c>
      <c r="G245">
        <v>14</v>
      </c>
      <c r="H245">
        <v>7258</v>
      </c>
    </row>
    <row r="246" spans="1:8" hidden="1" x14ac:dyDescent="0.25">
      <c r="A246" s="1" t="s">
        <v>8</v>
      </c>
      <c r="B246" s="1" t="s">
        <v>29</v>
      </c>
      <c r="C246">
        <v>2012</v>
      </c>
      <c r="D246">
        <v>15576</v>
      </c>
      <c r="E246" s="1">
        <v>4.3</v>
      </c>
      <c r="F246">
        <v>9633</v>
      </c>
      <c r="G246">
        <v>14</v>
      </c>
      <c r="H246">
        <v>7640</v>
      </c>
    </row>
    <row r="247" spans="1:8" hidden="1" x14ac:dyDescent="0.25">
      <c r="A247" s="1" t="s">
        <v>8</v>
      </c>
      <c r="B247" s="1" t="s">
        <v>29</v>
      </c>
      <c r="C247">
        <v>2013</v>
      </c>
      <c r="D247">
        <v>15776</v>
      </c>
      <c r="E247" s="1">
        <v>-0.7</v>
      </c>
      <c r="F247">
        <v>8846</v>
      </c>
      <c r="G247">
        <v>14.2</v>
      </c>
      <c r="H247">
        <v>8214</v>
      </c>
    </row>
    <row r="248" spans="1:8" hidden="1" x14ac:dyDescent="0.25">
      <c r="A248" s="1" t="s">
        <v>8</v>
      </c>
      <c r="B248" s="1" t="s">
        <v>29</v>
      </c>
      <c r="C248">
        <v>2014</v>
      </c>
      <c r="D248">
        <v>16759</v>
      </c>
      <c r="E248" s="1">
        <v>4</v>
      </c>
      <c r="F248">
        <v>11670</v>
      </c>
      <c r="G248">
        <v>14.6</v>
      </c>
      <c r="H248">
        <v>8792</v>
      </c>
    </row>
    <row r="249" spans="1:8" hidden="1" x14ac:dyDescent="0.25">
      <c r="A249" s="1" t="s">
        <v>8</v>
      </c>
      <c r="B249" s="1" t="s">
        <v>29</v>
      </c>
      <c r="C249">
        <v>2015</v>
      </c>
      <c r="D249">
        <v>18098</v>
      </c>
      <c r="E249" s="1">
        <v>2.2000000000000002</v>
      </c>
      <c r="F249">
        <v>12701</v>
      </c>
      <c r="G249">
        <v>15</v>
      </c>
      <c r="H249">
        <v>9315</v>
      </c>
    </row>
    <row r="250" spans="1:8" hidden="1" x14ac:dyDescent="0.25">
      <c r="A250" s="1" t="s">
        <v>8</v>
      </c>
      <c r="B250" s="1" t="s">
        <v>29</v>
      </c>
      <c r="C250">
        <v>2016</v>
      </c>
      <c r="D250">
        <v>18507</v>
      </c>
      <c r="E250" s="1">
        <v>0.2</v>
      </c>
      <c r="F250">
        <v>14141</v>
      </c>
      <c r="G250">
        <v>15.4</v>
      </c>
      <c r="H250">
        <v>9970</v>
      </c>
    </row>
    <row r="251" spans="1:8" hidden="1" x14ac:dyDescent="0.25">
      <c r="A251" s="1" t="s">
        <v>8</v>
      </c>
      <c r="B251" s="1" t="s">
        <v>29</v>
      </c>
      <c r="C251">
        <v>2017</v>
      </c>
      <c r="D251">
        <v>20673</v>
      </c>
      <c r="E251" s="1">
        <v>6.1</v>
      </c>
      <c r="F251">
        <v>13687</v>
      </c>
      <c r="G251">
        <v>15.7</v>
      </c>
      <c r="H251">
        <v>10518</v>
      </c>
    </row>
    <row r="252" spans="1:8" hidden="1" x14ac:dyDescent="0.25">
      <c r="A252" s="1" t="s">
        <v>8</v>
      </c>
      <c r="B252" s="1" t="s">
        <v>29</v>
      </c>
      <c r="C252">
        <v>2018</v>
      </c>
      <c r="D252">
        <v>21152</v>
      </c>
      <c r="E252" s="1">
        <v>-3.8</v>
      </c>
      <c r="F252">
        <v>15419</v>
      </c>
      <c r="G252">
        <v>16.5</v>
      </c>
      <c r="H252">
        <v>11223</v>
      </c>
    </row>
    <row r="253" spans="1:8" hidden="1" x14ac:dyDescent="0.25">
      <c r="A253" s="1" t="s">
        <v>8</v>
      </c>
      <c r="B253" s="1" t="s">
        <v>29</v>
      </c>
      <c r="C253">
        <v>2019</v>
      </c>
      <c r="D253">
        <v>22339</v>
      </c>
      <c r="E253" s="1">
        <v>3.5</v>
      </c>
      <c r="F253">
        <v>17502</v>
      </c>
      <c r="G253">
        <v>17</v>
      </c>
      <c r="H253">
        <v>11953</v>
      </c>
    </row>
    <row r="254" spans="1:8" hidden="1" x14ac:dyDescent="0.25">
      <c r="A254" s="1" t="s">
        <v>8</v>
      </c>
      <c r="B254" s="1" t="s">
        <v>30</v>
      </c>
      <c r="C254">
        <v>2008</v>
      </c>
      <c r="D254">
        <v>124004</v>
      </c>
      <c r="E254" s="1">
        <v>0</v>
      </c>
      <c r="F254">
        <v>13921</v>
      </c>
      <c r="G254">
        <v>193.1</v>
      </c>
      <c r="H254">
        <v>80065</v>
      </c>
    </row>
    <row r="255" spans="1:8" hidden="1" x14ac:dyDescent="0.25">
      <c r="A255" s="1" t="s">
        <v>8</v>
      </c>
      <c r="B255" s="1" t="s">
        <v>30</v>
      </c>
      <c r="C255">
        <v>2009</v>
      </c>
      <c r="D255">
        <v>121460</v>
      </c>
      <c r="E255" s="1">
        <v>-7.2</v>
      </c>
      <c r="F255">
        <v>12815</v>
      </c>
      <c r="G255">
        <v>184.9</v>
      </c>
      <c r="H255">
        <v>79037</v>
      </c>
    </row>
    <row r="256" spans="1:8" hidden="1" x14ac:dyDescent="0.25">
      <c r="A256" s="1" t="s">
        <v>8</v>
      </c>
      <c r="B256" s="1" t="s">
        <v>30</v>
      </c>
      <c r="C256">
        <v>2010</v>
      </c>
      <c r="D256">
        <v>123191</v>
      </c>
      <c r="E256" s="1">
        <v>-2.6</v>
      </c>
      <c r="F256">
        <v>11861</v>
      </c>
      <c r="G256">
        <v>182.2</v>
      </c>
      <c r="H256">
        <v>79914</v>
      </c>
    </row>
    <row r="257" spans="1:8" hidden="1" x14ac:dyDescent="0.25">
      <c r="A257" s="1" t="s">
        <v>8</v>
      </c>
      <c r="B257" s="1" t="s">
        <v>30</v>
      </c>
      <c r="C257">
        <v>2011</v>
      </c>
      <c r="D257">
        <v>135139</v>
      </c>
      <c r="E257" s="1">
        <v>2.7</v>
      </c>
      <c r="F257">
        <v>13477</v>
      </c>
      <c r="G257">
        <v>189</v>
      </c>
      <c r="H257">
        <v>86728</v>
      </c>
    </row>
    <row r="258" spans="1:8" hidden="1" x14ac:dyDescent="0.25">
      <c r="A258" s="1" t="s">
        <v>8</v>
      </c>
      <c r="B258" s="1" t="s">
        <v>30</v>
      </c>
      <c r="C258">
        <v>2012</v>
      </c>
      <c r="D258">
        <v>152827</v>
      </c>
      <c r="E258" s="1">
        <v>7.2</v>
      </c>
      <c r="F258">
        <v>17130</v>
      </c>
      <c r="G258">
        <v>199.5</v>
      </c>
      <c r="H258">
        <v>95794</v>
      </c>
    </row>
    <row r="259" spans="1:8" hidden="1" x14ac:dyDescent="0.25">
      <c r="A259" s="1" t="s">
        <v>8</v>
      </c>
      <c r="B259" s="1" t="s">
        <v>30</v>
      </c>
      <c r="C259">
        <v>2013</v>
      </c>
      <c r="D259">
        <v>158615</v>
      </c>
      <c r="E259" s="1">
        <v>1.7</v>
      </c>
      <c r="F259">
        <v>14594</v>
      </c>
      <c r="G259">
        <v>205.4</v>
      </c>
      <c r="H259">
        <v>102840</v>
      </c>
    </row>
    <row r="260" spans="1:8" hidden="1" x14ac:dyDescent="0.25">
      <c r="A260" s="1" t="s">
        <v>8</v>
      </c>
      <c r="B260" s="1" t="s">
        <v>30</v>
      </c>
      <c r="C260">
        <v>2014</v>
      </c>
      <c r="D260">
        <v>167475</v>
      </c>
      <c r="E260" s="1">
        <v>1.9</v>
      </c>
      <c r="F260">
        <v>14111</v>
      </c>
      <c r="G260">
        <v>210</v>
      </c>
      <c r="H260">
        <v>108431</v>
      </c>
    </row>
    <row r="261" spans="1:8" hidden="1" x14ac:dyDescent="0.25">
      <c r="A261" s="1" t="s">
        <v>8</v>
      </c>
      <c r="B261" s="1" t="s">
        <v>30</v>
      </c>
      <c r="C261">
        <v>2015</v>
      </c>
      <c r="D261">
        <v>175824</v>
      </c>
      <c r="E261" s="1">
        <v>1.9</v>
      </c>
      <c r="F261">
        <v>16888</v>
      </c>
      <c r="G261">
        <v>215</v>
      </c>
      <c r="H261">
        <v>114291</v>
      </c>
    </row>
    <row r="262" spans="1:8" hidden="1" x14ac:dyDescent="0.25">
      <c r="A262" s="1" t="s">
        <v>8</v>
      </c>
      <c r="B262" s="1" t="s">
        <v>30</v>
      </c>
      <c r="C262">
        <v>2016</v>
      </c>
      <c r="D262">
        <v>182191</v>
      </c>
      <c r="E262" s="1">
        <v>3.8</v>
      </c>
      <c r="F262">
        <v>17911</v>
      </c>
      <c r="G262">
        <v>220.8</v>
      </c>
      <c r="H262">
        <v>120681</v>
      </c>
    </row>
    <row r="263" spans="1:8" hidden="1" x14ac:dyDescent="0.25">
      <c r="A263" s="1" t="s">
        <v>8</v>
      </c>
      <c r="B263" s="1" t="s">
        <v>30</v>
      </c>
      <c r="C263">
        <v>2017</v>
      </c>
      <c r="D263">
        <v>193905</v>
      </c>
      <c r="E263" s="1">
        <v>3.2</v>
      </c>
      <c r="F263">
        <v>19327</v>
      </c>
      <c r="G263">
        <v>230</v>
      </c>
      <c r="H263">
        <v>129868</v>
      </c>
    </row>
    <row r="264" spans="1:8" hidden="1" x14ac:dyDescent="0.25">
      <c r="A264" s="1" t="s">
        <v>8</v>
      </c>
      <c r="B264" s="1" t="s">
        <v>30</v>
      </c>
      <c r="C264">
        <v>2018</v>
      </c>
      <c r="D264">
        <v>203961</v>
      </c>
      <c r="E264" s="1">
        <v>1.7</v>
      </c>
      <c r="F264">
        <v>26076</v>
      </c>
      <c r="G264">
        <v>238.2</v>
      </c>
      <c r="H264">
        <v>139069</v>
      </c>
    </row>
    <row r="265" spans="1:8" hidden="1" x14ac:dyDescent="0.25">
      <c r="A265" s="1" t="s">
        <v>8</v>
      </c>
      <c r="B265" s="1" t="s">
        <v>30</v>
      </c>
      <c r="C265">
        <v>2019</v>
      </c>
      <c r="D265">
        <v>215228</v>
      </c>
      <c r="E265" s="1">
        <v>4.0999999999999996</v>
      </c>
      <c r="F265">
        <v>27328</v>
      </c>
      <c r="G265">
        <v>245.4</v>
      </c>
      <c r="H265">
        <v>148789</v>
      </c>
    </row>
    <row r="266" spans="1:8" hidden="1" x14ac:dyDescent="0.25">
      <c r="A266" s="1" t="s">
        <v>8</v>
      </c>
      <c r="B266" s="1" t="s">
        <v>31</v>
      </c>
      <c r="C266">
        <v>2008</v>
      </c>
      <c r="D266">
        <v>183863</v>
      </c>
      <c r="E266" s="1">
        <v>0</v>
      </c>
      <c r="F266">
        <v>14020</v>
      </c>
      <c r="G266">
        <v>365.9</v>
      </c>
      <c r="H266">
        <v>129920</v>
      </c>
    </row>
    <row r="267" spans="1:8" hidden="1" x14ac:dyDescent="0.25">
      <c r="A267" s="1" t="s">
        <v>8</v>
      </c>
      <c r="B267" s="1" t="s">
        <v>31</v>
      </c>
      <c r="C267">
        <v>2009</v>
      </c>
      <c r="D267">
        <v>169075</v>
      </c>
      <c r="E267" s="1">
        <v>-3</v>
      </c>
      <c r="F267">
        <v>10211</v>
      </c>
      <c r="G267">
        <v>359.5</v>
      </c>
      <c r="H267">
        <v>130909</v>
      </c>
    </row>
    <row r="268" spans="1:8" hidden="1" x14ac:dyDescent="0.25">
      <c r="A268" s="1" t="s">
        <v>8</v>
      </c>
      <c r="B268" s="1" t="s">
        <v>31</v>
      </c>
      <c r="C268">
        <v>2010</v>
      </c>
      <c r="D268">
        <v>180905</v>
      </c>
      <c r="E268" s="1">
        <v>5.3</v>
      </c>
      <c r="F268">
        <v>10973</v>
      </c>
      <c r="G268">
        <v>353.2</v>
      </c>
      <c r="H268">
        <v>133623</v>
      </c>
    </row>
    <row r="269" spans="1:8" hidden="1" x14ac:dyDescent="0.25">
      <c r="A269" s="1" t="s">
        <v>8</v>
      </c>
      <c r="B269" s="1" t="s">
        <v>31</v>
      </c>
      <c r="C269">
        <v>2011</v>
      </c>
      <c r="D269">
        <v>183129</v>
      </c>
      <c r="E269" s="1">
        <v>1.9</v>
      </c>
      <c r="F269">
        <v>12947</v>
      </c>
      <c r="G269">
        <v>350.5</v>
      </c>
      <c r="H269">
        <v>137400</v>
      </c>
    </row>
    <row r="270" spans="1:8" hidden="1" x14ac:dyDescent="0.25">
      <c r="A270" s="1" t="s">
        <v>8</v>
      </c>
      <c r="B270" s="1" t="s">
        <v>31</v>
      </c>
      <c r="C270">
        <v>2012</v>
      </c>
      <c r="D270">
        <v>193995</v>
      </c>
      <c r="E270" s="1">
        <v>5.0999999999999996</v>
      </c>
      <c r="F270">
        <v>12680</v>
      </c>
      <c r="G270">
        <v>355</v>
      </c>
      <c r="H270">
        <v>144526</v>
      </c>
    </row>
    <row r="271" spans="1:8" hidden="1" x14ac:dyDescent="0.25">
      <c r="A271" s="1" t="s">
        <v>8</v>
      </c>
      <c r="B271" s="1" t="s">
        <v>31</v>
      </c>
      <c r="C271">
        <v>2013</v>
      </c>
      <c r="D271">
        <v>193697</v>
      </c>
      <c r="E271" s="1">
        <v>1.4</v>
      </c>
      <c r="F271">
        <v>14854</v>
      </c>
      <c r="G271">
        <v>354.5</v>
      </c>
      <c r="H271">
        <v>150627</v>
      </c>
    </row>
    <row r="272" spans="1:8" hidden="1" x14ac:dyDescent="0.25">
      <c r="A272" s="1" t="s">
        <v>8</v>
      </c>
      <c r="B272" s="1" t="s">
        <v>31</v>
      </c>
      <c r="C272">
        <v>2014</v>
      </c>
      <c r="D272">
        <v>209308</v>
      </c>
      <c r="E272" s="1">
        <v>5.4</v>
      </c>
      <c r="F272">
        <v>15433</v>
      </c>
      <c r="G272">
        <v>358.1</v>
      </c>
      <c r="H272">
        <v>154201</v>
      </c>
    </row>
    <row r="273" spans="1:8" hidden="1" x14ac:dyDescent="0.25">
      <c r="A273" s="1" t="s">
        <v>8</v>
      </c>
      <c r="B273" s="1" t="s">
        <v>31</v>
      </c>
      <c r="C273">
        <v>2015</v>
      </c>
      <c r="D273">
        <v>215468</v>
      </c>
      <c r="E273" s="1">
        <v>3.8</v>
      </c>
      <c r="F273">
        <v>14222</v>
      </c>
      <c r="G273">
        <v>360.9</v>
      </c>
      <c r="H273">
        <v>159640</v>
      </c>
    </row>
    <row r="274" spans="1:8" hidden="1" x14ac:dyDescent="0.25">
      <c r="A274" s="1" t="s">
        <v>8</v>
      </c>
      <c r="B274" s="1" t="s">
        <v>31</v>
      </c>
      <c r="C274">
        <v>2016</v>
      </c>
      <c r="D274">
        <v>225790</v>
      </c>
      <c r="E274" s="1">
        <v>2.9</v>
      </c>
      <c r="F274">
        <v>17485</v>
      </c>
      <c r="G274">
        <v>359.9</v>
      </c>
      <c r="H274">
        <v>163601</v>
      </c>
    </row>
    <row r="275" spans="1:8" hidden="1" x14ac:dyDescent="0.25">
      <c r="A275" s="1" t="s">
        <v>8</v>
      </c>
      <c r="B275" s="1" t="s">
        <v>31</v>
      </c>
      <c r="C275">
        <v>2017</v>
      </c>
      <c r="D275">
        <v>231654</v>
      </c>
      <c r="E275" s="1">
        <v>2.2000000000000002</v>
      </c>
      <c r="F275">
        <v>20701</v>
      </c>
      <c r="G275">
        <v>361.1</v>
      </c>
      <c r="H275">
        <v>169312</v>
      </c>
    </row>
    <row r="276" spans="1:8" hidden="1" x14ac:dyDescent="0.25">
      <c r="A276" s="1" t="s">
        <v>8</v>
      </c>
      <c r="B276" s="1" t="s">
        <v>31</v>
      </c>
      <c r="C276">
        <v>2018</v>
      </c>
      <c r="D276">
        <v>249135</v>
      </c>
      <c r="E276" s="1">
        <v>2.7</v>
      </c>
      <c r="F276">
        <v>22693</v>
      </c>
      <c r="G276">
        <v>361</v>
      </c>
      <c r="H276">
        <v>174216</v>
      </c>
    </row>
    <row r="277" spans="1:8" hidden="1" x14ac:dyDescent="0.25">
      <c r="A277" s="1" t="s">
        <v>8</v>
      </c>
      <c r="B277" s="1" t="s">
        <v>31</v>
      </c>
      <c r="C277">
        <v>2019</v>
      </c>
      <c r="D277">
        <v>258856</v>
      </c>
      <c r="E277" s="1">
        <v>3.3</v>
      </c>
      <c r="F277">
        <v>23922</v>
      </c>
      <c r="G277">
        <v>358.4</v>
      </c>
      <c r="H277">
        <v>179868</v>
      </c>
    </row>
    <row r="278" spans="1:8" hidden="1" x14ac:dyDescent="0.25">
      <c r="A278" s="1" t="s">
        <v>8</v>
      </c>
      <c r="B278" s="1" t="s">
        <v>32</v>
      </c>
      <c r="C278">
        <v>2008</v>
      </c>
      <c r="D278">
        <v>19126</v>
      </c>
      <c r="E278" s="1">
        <v>0</v>
      </c>
      <c r="F278">
        <v>1817</v>
      </c>
      <c r="G278">
        <v>0.2</v>
      </c>
      <c r="H278">
        <v>226</v>
      </c>
    </row>
    <row r="279" spans="1:8" hidden="1" x14ac:dyDescent="0.25">
      <c r="A279" s="1" t="s">
        <v>8</v>
      </c>
      <c r="B279" s="1" t="s">
        <v>32</v>
      </c>
      <c r="C279">
        <v>2009</v>
      </c>
      <c r="D279">
        <v>18252</v>
      </c>
      <c r="E279" s="1">
        <v>-2.8</v>
      </c>
      <c r="F279">
        <v>593</v>
      </c>
      <c r="G279">
        <v>0.2</v>
      </c>
      <c r="H279">
        <v>251</v>
      </c>
    </row>
    <row r="280" spans="1:8" hidden="1" x14ac:dyDescent="0.25">
      <c r="A280" s="1" t="s">
        <v>8</v>
      </c>
      <c r="B280" s="1" t="s">
        <v>32</v>
      </c>
      <c r="C280">
        <v>2010</v>
      </c>
      <c r="D280">
        <v>18300</v>
      </c>
      <c r="E280" s="1">
        <v>4.0999999999999996</v>
      </c>
      <c r="F280">
        <v>613</v>
      </c>
      <c r="G280">
        <v>0.2</v>
      </c>
      <c r="H280">
        <v>260</v>
      </c>
    </row>
    <row r="281" spans="1:8" hidden="1" x14ac:dyDescent="0.25">
      <c r="A281" s="1" t="s">
        <v>8</v>
      </c>
      <c r="B281" s="1" t="s">
        <v>32</v>
      </c>
      <c r="C281">
        <v>2011</v>
      </c>
      <c r="D281">
        <v>15619</v>
      </c>
      <c r="E281" s="1">
        <v>-7.4</v>
      </c>
      <c r="F281">
        <v>597</v>
      </c>
      <c r="G281">
        <v>0.2</v>
      </c>
      <c r="H281">
        <v>243</v>
      </c>
    </row>
    <row r="282" spans="1:8" hidden="1" x14ac:dyDescent="0.25">
      <c r="A282" s="1" t="s">
        <v>8</v>
      </c>
      <c r="B282" s="1" t="s">
        <v>32</v>
      </c>
      <c r="C282">
        <v>2012</v>
      </c>
      <c r="D282">
        <v>16114</v>
      </c>
      <c r="E282" s="1">
        <v>17.8</v>
      </c>
      <c r="F282">
        <v>375</v>
      </c>
      <c r="G282">
        <v>0.2</v>
      </c>
      <c r="H282">
        <v>298</v>
      </c>
    </row>
    <row r="283" spans="1:8" hidden="1" x14ac:dyDescent="0.25">
      <c r="A283" s="1" t="s">
        <v>8</v>
      </c>
      <c r="B283" s="1" t="s">
        <v>32</v>
      </c>
      <c r="C283">
        <v>2013</v>
      </c>
      <c r="D283">
        <v>17217</v>
      </c>
      <c r="E283" s="1">
        <v>-5</v>
      </c>
      <c r="F283">
        <v>3297</v>
      </c>
      <c r="G283">
        <v>0.3</v>
      </c>
      <c r="H283">
        <v>383</v>
      </c>
    </row>
    <row r="284" spans="1:8" hidden="1" x14ac:dyDescent="0.25">
      <c r="A284" s="1" t="s">
        <v>8</v>
      </c>
      <c r="B284" s="1" t="s">
        <v>32</v>
      </c>
      <c r="C284">
        <v>2014</v>
      </c>
      <c r="D284">
        <v>17273</v>
      </c>
      <c r="E284" s="1">
        <v>-0.2</v>
      </c>
      <c r="F284">
        <v>4591</v>
      </c>
      <c r="G284">
        <v>0.3</v>
      </c>
      <c r="H284">
        <v>400</v>
      </c>
    </row>
    <row r="285" spans="1:8" hidden="1" x14ac:dyDescent="0.25">
      <c r="A285" s="1" t="s">
        <v>8</v>
      </c>
      <c r="B285" s="1" t="s">
        <v>32</v>
      </c>
      <c r="C285">
        <v>2015</v>
      </c>
      <c r="D285">
        <v>16869</v>
      </c>
      <c r="E285" s="1">
        <v>6.3</v>
      </c>
      <c r="F285">
        <v>4430</v>
      </c>
      <c r="G285">
        <v>0.3</v>
      </c>
      <c r="H285">
        <v>398</v>
      </c>
    </row>
    <row r="286" spans="1:8" hidden="1" x14ac:dyDescent="0.25">
      <c r="A286" s="1" t="s">
        <v>8</v>
      </c>
      <c r="B286" s="1" t="s">
        <v>32</v>
      </c>
      <c r="C286">
        <v>2016</v>
      </c>
      <c r="D286">
        <v>17638</v>
      </c>
      <c r="E286" s="1">
        <v>-2.5</v>
      </c>
      <c r="F286">
        <v>1258</v>
      </c>
      <c r="G286">
        <v>0.2</v>
      </c>
      <c r="H286">
        <v>396</v>
      </c>
    </row>
    <row r="287" spans="1:8" hidden="1" x14ac:dyDescent="0.25">
      <c r="A287" s="1" t="s">
        <v>8</v>
      </c>
      <c r="B287" s="1" t="s">
        <v>32</v>
      </c>
      <c r="C287">
        <v>2017</v>
      </c>
      <c r="D287">
        <v>17525</v>
      </c>
      <c r="E287" s="1">
        <v>5.6</v>
      </c>
      <c r="F287">
        <v>2205</v>
      </c>
      <c r="G287">
        <v>0.2</v>
      </c>
      <c r="H287">
        <v>391</v>
      </c>
    </row>
    <row r="288" spans="1:8" hidden="1" x14ac:dyDescent="0.25">
      <c r="A288" s="1" t="s">
        <v>8</v>
      </c>
      <c r="B288" s="1" t="s">
        <v>32</v>
      </c>
      <c r="C288">
        <v>2018</v>
      </c>
      <c r="D288">
        <v>17714</v>
      </c>
      <c r="E288" s="1">
        <v>-4.9000000000000004</v>
      </c>
      <c r="F288">
        <v>2230</v>
      </c>
      <c r="G288">
        <v>0.2</v>
      </c>
      <c r="H288">
        <v>448</v>
      </c>
    </row>
    <row r="289" spans="1:8" hidden="1" x14ac:dyDescent="0.25">
      <c r="A289" s="1" t="s">
        <v>8</v>
      </c>
      <c r="B289" s="1" t="s">
        <v>32</v>
      </c>
      <c r="C289">
        <v>2019</v>
      </c>
      <c r="D289">
        <v>18622</v>
      </c>
      <c r="E289" s="1">
        <v>-8.1999999999999993</v>
      </c>
      <c r="F289">
        <v>759</v>
      </c>
      <c r="G289">
        <v>0.2</v>
      </c>
      <c r="H289">
        <v>468</v>
      </c>
    </row>
    <row r="290" spans="1:8" hidden="1" x14ac:dyDescent="0.25">
      <c r="A290" s="1" t="s">
        <v>8</v>
      </c>
      <c r="B290" s="1" t="s">
        <v>33</v>
      </c>
      <c r="C290">
        <v>2008</v>
      </c>
      <c r="D290">
        <v>23395</v>
      </c>
      <c r="E290" s="1">
        <v>0</v>
      </c>
      <c r="F290">
        <v>6813</v>
      </c>
      <c r="G290">
        <v>21</v>
      </c>
      <c r="H290">
        <v>10433</v>
      </c>
    </row>
    <row r="291" spans="1:8" hidden="1" x14ac:dyDescent="0.25">
      <c r="A291" s="1" t="s">
        <v>8</v>
      </c>
      <c r="B291" s="1" t="s">
        <v>33</v>
      </c>
      <c r="C291">
        <v>2009</v>
      </c>
      <c r="D291">
        <v>21043</v>
      </c>
      <c r="E291" s="1">
        <v>-8.1</v>
      </c>
      <c r="F291">
        <v>9970</v>
      </c>
      <c r="G291">
        <v>20.6</v>
      </c>
      <c r="H291">
        <v>9456</v>
      </c>
    </row>
    <row r="292" spans="1:8" hidden="1" x14ac:dyDescent="0.25">
      <c r="A292" s="1" t="s">
        <v>8</v>
      </c>
      <c r="B292" s="1" t="s">
        <v>33</v>
      </c>
      <c r="C292">
        <v>2010</v>
      </c>
      <c r="D292">
        <v>23167</v>
      </c>
      <c r="E292" s="1">
        <v>-3.5</v>
      </c>
      <c r="F292">
        <v>10686</v>
      </c>
      <c r="G292">
        <v>24.2</v>
      </c>
      <c r="H292">
        <v>11783</v>
      </c>
    </row>
    <row r="293" spans="1:8" hidden="1" x14ac:dyDescent="0.25">
      <c r="A293" s="1" t="s">
        <v>8</v>
      </c>
      <c r="B293" s="1" t="s">
        <v>33</v>
      </c>
      <c r="C293">
        <v>2011</v>
      </c>
      <c r="D293">
        <v>23838</v>
      </c>
      <c r="E293" s="1">
        <v>16.600000000000001</v>
      </c>
      <c r="F293">
        <v>15842</v>
      </c>
      <c r="G293">
        <v>24.6</v>
      </c>
      <c r="H293">
        <v>12259</v>
      </c>
    </row>
    <row r="294" spans="1:8" hidden="1" x14ac:dyDescent="0.25">
      <c r="A294" s="1" t="s">
        <v>8</v>
      </c>
      <c r="B294" s="1" t="s">
        <v>33</v>
      </c>
      <c r="C294">
        <v>2012</v>
      </c>
      <c r="D294">
        <v>26113</v>
      </c>
      <c r="E294" s="1">
        <v>9.1</v>
      </c>
      <c r="F294">
        <v>6876</v>
      </c>
      <c r="G294">
        <v>26.1</v>
      </c>
      <c r="H294">
        <v>13890</v>
      </c>
    </row>
    <row r="295" spans="1:8" hidden="1" x14ac:dyDescent="0.25">
      <c r="A295" s="1" t="s">
        <v>8</v>
      </c>
      <c r="B295" s="1" t="s">
        <v>33</v>
      </c>
      <c r="C295">
        <v>2013</v>
      </c>
      <c r="D295">
        <v>29983</v>
      </c>
      <c r="E295" s="1">
        <v>7.6</v>
      </c>
      <c r="F295">
        <v>1050</v>
      </c>
      <c r="G295">
        <v>26.2</v>
      </c>
      <c r="H295">
        <v>14445</v>
      </c>
    </row>
    <row r="296" spans="1:8" hidden="1" x14ac:dyDescent="0.25">
      <c r="A296" s="1" t="s">
        <v>8</v>
      </c>
      <c r="B296" s="1" t="s">
        <v>33</v>
      </c>
      <c r="C296">
        <v>2014</v>
      </c>
      <c r="D296">
        <v>30176</v>
      </c>
      <c r="E296" s="1">
        <v>1.9</v>
      </c>
      <c r="F296">
        <v>822</v>
      </c>
      <c r="G296">
        <v>21</v>
      </c>
      <c r="H296">
        <v>10965</v>
      </c>
    </row>
    <row r="297" spans="1:8" hidden="1" x14ac:dyDescent="0.25">
      <c r="A297" s="1" t="s">
        <v>8</v>
      </c>
      <c r="B297" s="1" t="s">
        <v>33</v>
      </c>
      <c r="C297">
        <v>2015</v>
      </c>
      <c r="D297">
        <v>30402</v>
      </c>
      <c r="E297" s="1">
        <v>-4.2</v>
      </c>
      <c r="F297">
        <v>-867</v>
      </c>
      <c r="G297">
        <v>21.3</v>
      </c>
      <c r="H297">
        <v>11353</v>
      </c>
    </row>
    <row r="298" spans="1:8" hidden="1" x14ac:dyDescent="0.25">
      <c r="A298" s="1" t="s">
        <v>8</v>
      </c>
      <c r="B298" s="1" t="s">
        <v>33</v>
      </c>
      <c r="C298">
        <v>2016</v>
      </c>
      <c r="D298">
        <v>28326</v>
      </c>
      <c r="E298" s="1">
        <v>8.3000000000000007</v>
      </c>
      <c r="F298">
        <v>12272</v>
      </c>
      <c r="G298">
        <v>21.1</v>
      </c>
      <c r="H298">
        <v>11067</v>
      </c>
    </row>
    <row r="299" spans="1:8" hidden="1" x14ac:dyDescent="0.25">
      <c r="A299" s="1" t="s">
        <v>8</v>
      </c>
      <c r="B299" s="1" t="s">
        <v>33</v>
      </c>
      <c r="C299">
        <v>2017</v>
      </c>
      <c r="D299">
        <v>26668</v>
      </c>
      <c r="E299" s="1">
        <v>0</v>
      </c>
      <c r="F299">
        <v>944</v>
      </c>
      <c r="G299">
        <v>20.7</v>
      </c>
      <c r="H299">
        <v>10967</v>
      </c>
    </row>
    <row r="300" spans="1:8" hidden="1" x14ac:dyDescent="0.25">
      <c r="A300" s="1" t="s">
        <v>8</v>
      </c>
      <c r="B300" s="1" t="s">
        <v>33</v>
      </c>
      <c r="C300">
        <v>2018</v>
      </c>
      <c r="D300">
        <v>23911</v>
      </c>
      <c r="E300" s="1">
        <v>1</v>
      </c>
      <c r="F300">
        <v>8318</v>
      </c>
      <c r="G300">
        <v>20.9</v>
      </c>
      <c r="H300">
        <v>11106</v>
      </c>
    </row>
    <row r="301" spans="1:8" hidden="1" x14ac:dyDescent="0.25">
      <c r="A301" s="1" t="s">
        <v>8</v>
      </c>
      <c r="B301" s="1" t="s">
        <v>33</v>
      </c>
      <c r="C301">
        <v>2019</v>
      </c>
      <c r="D301">
        <v>26654</v>
      </c>
      <c r="E301" s="1">
        <v>6.6</v>
      </c>
      <c r="F301">
        <v>25053</v>
      </c>
      <c r="G301">
        <v>21.1</v>
      </c>
      <c r="H301">
        <v>11558</v>
      </c>
    </row>
    <row r="302" spans="1:8" hidden="1" x14ac:dyDescent="0.25">
      <c r="A302" s="1" t="s">
        <v>8</v>
      </c>
      <c r="B302" s="1" t="s">
        <v>34</v>
      </c>
      <c r="C302">
        <v>2008</v>
      </c>
      <c r="D302">
        <v>77954</v>
      </c>
      <c r="E302" s="1">
        <v>0</v>
      </c>
      <c r="F302">
        <v>19748</v>
      </c>
      <c r="G302">
        <v>115.8</v>
      </c>
      <c r="H302">
        <v>51728</v>
      </c>
    </row>
    <row r="303" spans="1:8" hidden="1" x14ac:dyDescent="0.25">
      <c r="A303" s="1" t="s">
        <v>8</v>
      </c>
      <c r="B303" s="1" t="s">
        <v>34</v>
      </c>
      <c r="C303">
        <v>2009</v>
      </c>
      <c r="D303">
        <v>75950</v>
      </c>
      <c r="E303" s="1">
        <v>-3.7</v>
      </c>
      <c r="F303">
        <v>28002</v>
      </c>
      <c r="G303">
        <v>117.1</v>
      </c>
      <c r="H303">
        <v>52900</v>
      </c>
    </row>
    <row r="304" spans="1:8" hidden="1" x14ac:dyDescent="0.25">
      <c r="A304" s="1" t="s">
        <v>8</v>
      </c>
      <c r="B304" s="1" t="s">
        <v>34</v>
      </c>
      <c r="C304">
        <v>2010</v>
      </c>
      <c r="D304">
        <v>77220</v>
      </c>
      <c r="E304" s="1">
        <v>2.7</v>
      </c>
      <c r="F304">
        <v>20967</v>
      </c>
      <c r="G304">
        <v>117.8</v>
      </c>
      <c r="H304">
        <v>54515</v>
      </c>
    </row>
    <row r="305" spans="1:8" hidden="1" x14ac:dyDescent="0.25">
      <c r="A305" s="1" t="s">
        <v>8</v>
      </c>
      <c r="B305" s="1" t="s">
        <v>34</v>
      </c>
      <c r="C305">
        <v>2011</v>
      </c>
      <c r="D305">
        <v>81200</v>
      </c>
      <c r="E305" s="1">
        <v>3.8</v>
      </c>
      <c r="F305">
        <v>19540</v>
      </c>
      <c r="G305">
        <v>117.2</v>
      </c>
      <c r="H305">
        <v>57401</v>
      </c>
    </row>
    <row r="306" spans="1:8" hidden="1" x14ac:dyDescent="0.25">
      <c r="A306" s="1" t="s">
        <v>8</v>
      </c>
      <c r="B306" s="1" t="s">
        <v>34</v>
      </c>
      <c r="C306">
        <v>2012</v>
      </c>
      <c r="D306">
        <v>84932</v>
      </c>
      <c r="E306" s="1">
        <v>-2.9</v>
      </c>
      <c r="F306">
        <v>23435</v>
      </c>
      <c r="G306">
        <v>117.5</v>
      </c>
      <c r="H306">
        <v>59327</v>
      </c>
    </row>
    <row r="307" spans="1:8" hidden="1" x14ac:dyDescent="0.25">
      <c r="A307" s="1" t="s">
        <v>8</v>
      </c>
      <c r="B307" s="1" t="s">
        <v>34</v>
      </c>
      <c r="C307">
        <v>2013</v>
      </c>
      <c r="D307">
        <v>92989</v>
      </c>
      <c r="E307" s="1">
        <v>3.8</v>
      </c>
      <c r="F307">
        <v>20184</v>
      </c>
      <c r="G307">
        <v>118.6</v>
      </c>
      <c r="H307">
        <v>62505</v>
      </c>
    </row>
    <row r="308" spans="1:8" hidden="1" x14ac:dyDescent="0.25">
      <c r="A308" s="1" t="s">
        <v>8</v>
      </c>
      <c r="B308" s="1" t="s">
        <v>34</v>
      </c>
      <c r="C308">
        <v>2014</v>
      </c>
      <c r="D308">
        <v>94426</v>
      </c>
      <c r="E308" s="1">
        <v>-2.4</v>
      </c>
      <c r="F308">
        <v>15132</v>
      </c>
      <c r="G308">
        <v>119</v>
      </c>
      <c r="H308">
        <v>64715</v>
      </c>
    </row>
    <row r="309" spans="1:8" hidden="1" x14ac:dyDescent="0.25">
      <c r="A309" s="1" t="s">
        <v>8</v>
      </c>
      <c r="B309" s="1" t="s">
        <v>34</v>
      </c>
      <c r="C309">
        <v>2015</v>
      </c>
      <c r="D309">
        <v>97804</v>
      </c>
      <c r="E309" s="1">
        <v>0.2</v>
      </c>
      <c r="F309">
        <v>13462</v>
      </c>
      <c r="G309">
        <v>119</v>
      </c>
      <c r="H309">
        <v>67064</v>
      </c>
    </row>
    <row r="310" spans="1:8" hidden="1" x14ac:dyDescent="0.25">
      <c r="A310" s="1" t="s">
        <v>8</v>
      </c>
      <c r="B310" s="1" t="s">
        <v>34</v>
      </c>
      <c r="C310">
        <v>2016</v>
      </c>
      <c r="D310">
        <v>91046</v>
      </c>
      <c r="E310" s="1">
        <v>-5.8</v>
      </c>
      <c r="F310">
        <v>10969</v>
      </c>
      <c r="G310">
        <v>118.5</v>
      </c>
      <c r="H310">
        <v>67679</v>
      </c>
    </row>
    <row r="311" spans="1:8" hidden="1" x14ac:dyDescent="0.25">
      <c r="A311" s="1" t="s">
        <v>8</v>
      </c>
      <c r="B311" s="1" t="s">
        <v>34</v>
      </c>
      <c r="C311">
        <v>2017</v>
      </c>
      <c r="D311">
        <v>89991</v>
      </c>
      <c r="E311" s="1">
        <v>-0.3</v>
      </c>
      <c r="F311">
        <v>16185</v>
      </c>
      <c r="G311">
        <v>117.2</v>
      </c>
      <c r="H311">
        <v>67025</v>
      </c>
    </row>
    <row r="312" spans="1:8" hidden="1" x14ac:dyDescent="0.25">
      <c r="A312" s="1" t="s">
        <v>8</v>
      </c>
      <c r="B312" s="1" t="s">
        <v>34</v>
      </c>
      <c r="C312">
        <v>2018</v>
      </c>
      <c r="D312">
        <v>85579</v>
      </c>
      <c r="E312" s="1">
        <v>4.3</v>
      </c>
      <c r="F312">
        <v>17022</v>
      </c>
      <c r="G312">
        <v>118.9</v>
      </c>
      <c r="H312">
        <v>71033</v>
      </c>
    </row>
    <row r="313" spans="1:8" hidden="1" x14ac:dyDescent="0.25">
      <c r="A313" s="1" t="s">
        <v>8</v>
      </c>
      <c r="B313" s="1" t="s">
        <v>34</v>
      </c>
      <c r="C313">
        <v>2019</v>
      </c>
      <c r="D313">
        <v>88506</v>
      </c>
      <c r="E313" s="1">
        <v>-1.9</v>
      </c>
      <c r="F313">
        <v>25620</v>
      </c>
      <c r="G313">
        <v>120</v>
      </c>
      <c r="H313">
        <v>74968</v>
      </c>
    </row>
    <row r="314" spans="1:8" hidden="1" x14ac:dyDescent="0.25">
      <c r="A314" s="1" t="s">
        <v>8</v>
      </c>
      <c r="B314" s="1" t="s">
        <v>35</v>
      </c>
      <c r="C314">
        <v>2008</v>
      </c>
      <c r="D314">
        <v>9114</v>
      </c>
      <c r="E314" s="1">
        <v>0</v>
      </c>
      <c r="F314">
        <v>250</v>
      </c>
      <c r="G314">
        <v>22.9</v>
      </c>
      <c r="H314">
        <v>8093</v>
      </c>
    </row>
    <row r="315" spans="1:8" hidden="1" x14ac:dyDescent="0.25">
      <c r="A315" s="1" t="s">
        <v>8</v>
      </c>
      <c r="B315" s="1" t="s">
        <v>35</v>
      </c>
      <c r="C315">
        <v>2009</v>
      </c>
      <c r="D315">
        <v>10810</v>
      </c>
      <c r="E315" s="1">
        <v>-0.9</v>
      </c>
      <c r="F315">
        <v>1435</v>
      </c>
      <c r="G315">
        <v>22.4</v>
      </c>
      <c r="H315">
        <v>7726</v>
      </c>
    </row>
    <row r="316" spans="1:8" hidden="1" x14ac:dyDescent="0.25">
      <c r="A316" s="1" t="s">
        <v>8</v>
      </c>
      <c r="B316" s="1" t="s">
        <v>35</v>
      </c>
      <c r="C316">
        <v>2010</v>
      </c>
      <c r="D316">
        <v>11010</v>
      </c>
      <c r="E316" s="1">
        <v>3.9</v>
      </c>
      <c r="F316">
        <v>1770</v>
      </c>
      <c r="G316">
        <v>21.5</v>
      </c>
      <c r="H316">
        <v>7370</v>
      </c>
    </row>
    <row r="317" spans="1:8" hidden="1" x14ac:dyDescent="0.25">
      <c r="A317" s="1" t="s">
        <v>8</v>
      </c>
      <c r="B317" s="1" t="s">
        <v>35</v>
      </c>
      <c r="C317">
        <v>2011</v>
      </c>
      <c r="D317">
        <v>11101</v>
      </c>
      <c r="E317" s="1">
        <v>0.6</v>
      </c>
      <c r="F317">
        <v>1610</v>
      </c>
      <c r="G317">
        <v>20.6</v>
      </c>
      <c r="H317">
        <v>7592</v>
      </c>
    </row>
    <row r="318" spans="1:8" hidden="1" x14ac:dyDescent="0.25">
      <c r="A318" s="1" t="s">
        <v>8</v>
      </c>
      <c r="B318" s="1" t="s">
        <v>35</v>
      </c>
      <c r="C318">
        <v>2012</v>
      </c>
      <c r="D318">
        <v>9559</v>
      </c>
      <c r="E318" s="1">
        <v>-7.3</v>
      </c>
      <c r="F318">
        <v>415</v>
      </c>
      <c r="G318">
        <v>20.8</v>
      </c>
      <c r="H318">
        <v>7999</v>
      </c>
    </row>
    <row r="319" spans="1:8" hidden="1" x14ac:dyDescent="0.25">
      <c r="A319" s="1" t="s">
        <v>8</v>
      </c>
      <c r="B319" s="1" t="s">
        <v>35</v>
      </c>
      <c r="C319">
        <v>2013</v>
      </c>
      <c r="D319">
        <v>10236</v>
      </c>
      <c r="E319" s="1">
        <v>14.2</v>
      </c>
      <c r="F319">
        <v>526</v>
      </c>
      <c r="G319">
        <v>20.100000000000001</v>
      </c>
      <c r="H319">
        <v>8104</v>
      </c>
    </row>
    <row r="320" spans="1:8" hidden="1" x14ac:dyDescent="0.25">
      <c r="A320" s="1" t="s">
        <v>8</v>
      </c>
      <c r="B320" s="1" t="s">
        <v>35</v>
      </c>
      <c r="C320">
        <v>2014</v>
      </c>
      <c r="D320">
        <v>10158</v>
      </c>
      <c r="E320" s="1">
        <v>-5.0999999999999996</v>
      </c>
      <c r="F320">
        <v>428</v>
      </c>
      <c r="G320">
        <v>19.899999999999999</v>
      </c>
      <c r="H320">
        <v>8318</v>
      </c>
    </row>
    <row r="321" spans="1:8" hidden="1" x14ac:dyDescent="0.25">
      <c r="A321" s="1" t="s">
        <v>8</v>
      </c>
      <c r="B321" s="1" t="s">
        <v>35</v>
      </c>
      <c r="C321">
        <v>2015</v>
      </c>
      <c r="D321">
        <v>10440</v>
      </c>
      <c r="E321" s="1">
        <v>-3.1</v>
      </c>
      <c r="F321">
        <v>694</v>
      </c>
      <c r="G321">
        <v>19.600000000000001</v>
      </c>
      <c r="H321">
        <v>8410</v>
      </c>
    </row>
    <row r="322" spans="1:8" hidden="1" x14ac:dyDescent="0.25">
      <c r="A322" s="1" t="s">
        <v>8</v>
      </c>
      <c r="B322" s="1" t="s">
        <v>35</v>
      </c>
      <c r="C322">
        <v>2016</v>
      </c>
      <c r="D322">
        <v>10265</v>
      </c>
      <c r="E322" s="1">
        <v>-5</v>
      </c>
      <c r="F322">
        <v>869</v>
      </c>
      <c r="G322">
        <v>19.3</v>
      </c>
      <c r="H322">
        <v>8421</v>
      </c>
    </row>
    <row r="323" spans="1:8" hidden="1" x14ac:dyDescent="0.25">
      <c r="A323" s="1" t="s">
        <v>8</v>
      </c>
      <c r="B323" s="1" t="s">
        <v>35</v>
      </c>
      <c r="C323">
        <v>2017</v>
      </c>
      <c r="D323">
        <v>10253</v>
      </c>
      <c r="E323" s="1">
        <v>-8.5</v>
      </c>
      <c r="F323">
        <v>1174</v>
      </c>
      <c r="G323">
        <v>18.5</v>
      </c>
      <c r="H323">
        <v>8272</v>
      </c>
    </row>
    <row r="324" spans="1:8" hidden="1" x14ac:dyDescent="0.25">
      <c r="A324" s="1" t="s">
        <v>8</v>
      </c>
      <c r="B324" s="1" t="s">
        <v>35</v>
      </c>
      <c r="C324">
        <v>2018</v>
      </c>
      <c r="D324">
        <v>9972</v>
      </c>
      <c r="E324" s="1">
        <v>-3.6</v>
      </c>
      <c r="F324">
        <v>871</v>
      </c>
      <c r="G324">
        <v>17.8</v>
      </c>
      <c r="H324">
        <v>8393</v>
      </c>
    </row>
    <row r="325" spans="1:8" hidden="1" x14ac:dyDescent="0.25">
      <c r="A325" s="1" t="s">
        <v>8</v>
      </c>
      <c r="B325" s="1" t="s">
        <v>35</v>
      </c>
      <c r="C325">
        <v>2019</v>
      </c>
      <c r="D325">
        <v>9926</v>
      </c>
      <c r="E325" s="1">
        <v>-6.6</v>
      </c>
      <c r="F325">
        <v>1153</v>
      </c>
      <c r="G325">
        <v>17.100000000000001</v>
      </c>
      <c r="H325">
        <v>8255</v>
      </c>
    </row>
    <row r="326" spans="1:8" hidden="1" x14ac:dyDescent="0.25">
      <c r="A326" s="1" t="s">
        <v>8</v>
      </c>
      <c r="B326" s="1" t="s">
        <v>36</v>
      </c>
      <c r="C326">
        <v>2008</v>
      </c>
      <c r="D326">
        <v>28589</v>
      </c>
      <c r="E326" s="1">
        <v>0</v>
      </c>
      <c r="F326">
        <v>2107</v>
      </c>
      <c r="G326">
        <v>81.7</v>
      </c>
      <c r="H326">
        <v>20309</v>
      </c>
    </row>
    <row r="327" spans="1:8" hidden="1" x14ac:dyDescent="0.25">
      <c r="A327" s="1" t="s">
        <v>8</v>
      </c>
      <c r="B327" s="1" t="s">
        <v>36</v>
      </c>
      <c r="C327">
        <v>2009</v>
      </c>
      <c r="D327">
        <v>28799</v>
      </c>
      <c r="E327" s="1">
        <v>-5.3</v>
      </c>
      <c r="F327">
        <v>2049</v>
      </c>
      <c r="G327">
        <v>79</v>
      </c>
      <c r="H327">
        <v>20458</v>
      </c>
    </row>
    <row r="328" spans="1:8" hidden="1" x14ac:dyDescent="0.25">
      <c r="A328" s="1" t="s">
        <v>8</v>
      </c>
      <c r="B328" s="1" t="s">
        <v>36</v>
      </c>
      <c r="C328">
        <v>2010</v>
      </c>
      <c r="D328">
        <v>29279</v>
      </c>
      <c r="E328" s="1">
        <v>-3</v>
      </c>
      <c r="F328">
        <v>1856</v>
      </c>
      <c r="G328">
        <v>79.099999999999994</v>
      </c>
      <c r="H328">
        <v>21434</v>
      </c>
    </row>
    <row r="329" spans="1:8" hidden="1" x14ac:dyDescent="0.25">
      <c r="A329" s="1" t="s">
        <v>8</v>
      </c>
      <c r="B329" s="1" t="s">
        <v>36</v>
      </c>
      <c r="C329">
        <v>2011</v>
      </c>
      <c r="D329">
        <v>31352</v>
      </c>
      <c r="E329" s="1">
        <v>2.5</v>
      </c>
      <c r="F329">
        <v>1731</v>
      </c>
      <c r="G329">
        <v>81.5</v>
      </c>
      <c r="H329">
        <v>22789</v>
      </c>
    </row>
    <row r="330" spans="1:8" hidden="1" x14ac:dyDescent="0.25">
      <c r="A330" s="1" t="s">
        <v>8</v>
      </c>
      <c r="B330" s="1" t="s">
        <v>36</v>
      </c>
      <c r="C330">
        <v>2012</v>
      </c>
      <c r="D330">
        <v>33293</v>
      </c>
      <c r="E330" s="1">
        <v>1</v>
      </c>
      <c r="F330">
        <v>2211</v>
      </c>
      <c r="G330">
        <v>82.8</v>
      </c>
      <c r="H330">
        <v>23796</v>
      </c>
    </row>
    <row r="331" spans="1:8" hidden="1" x14ac:dyDescent="0.25">
      <c r="A331" s="1" t="s">
        <v>8</v>
      </c>
      <c r="B331" s="1" t="s">
        <v>36</v>
      </c>
      <c r="C331">
        <v>2013</v>
      </c>
      <c r="D331">
        <v>35285</v>
      </c>
      <c r="E331" s="1">
        <v>5</v>
      </c>
      <c r="F331">
        <v>2220</v>
      </c>
      <c r="G331">
        <v>84.8</v>
      </c>
      <c r="H331">
        <v>25428</v>
      </c>
    </row>
    <row r="332" spans="1:8" hidden="1" x14ac:dyDescent="0.25">
      <c r="A332" s="1" t="s">
        <v>8</v>
      </c>
      <c r="B332" s="1" t="s">
        <v>36</v>
      </c>
      <c r="C332">
        <v>2014</v>
      </c>
      <c r="D332">
        <v>37155</v>
      </c>
      <c r="E332" s="1">
        <v>4.7</v>
      </c>
      <c r="F332">
        <v>2583</v>
      </c>
      <c r="G332">
        <v>88.4</v>
      </c>
      <c r="H332">
        <v>27076</v>
      </c>
    </row>
    <row r="333" spans="1:8" hidden="1" x14ac:dyDescent="0.25">
      <c r="A333" s="1" t="s">
        <v>8</v>
      </c>
      <c r="B333" s="1" t="s">
        <v>36</v>
      </c>
      <c r="C333">
        <v>2015</v>
      </c>
      <c r="D333">
        <v>39162</v>
      </c>
      <c r="E333" s="1">
        <v>4.5999999999999996</v>
      </c>
      <c r="F333">
        <v>2181</v>
      </c>
      <c r="G333">
        <v>91.1</v>
      </c>
      <c r="H333">
        <v>28609</v>
      </c>
    </row>
    <row r="334" spans="1:8" hidden="1" x14ac:dyDescent="0.25">
      <c r="A334" s="1" t="s">
        <v>8</v>
      </c>
      <c r="B334" s="1" t="s">
        <v>36</v>
      </c>
      <c r="C334">
        <v>2016</v>
      </c>
      <c r="D334">
        <v>41247</v>
      </c>
      <c r="E334" s="1">
        <v>2</v>
      </c>
      <c r="F334">
        <v>2561</v>
      </c>
      <c r="G334">
        <v>94.9</v>
      </c>
      <c r="H334">
        <v>29856</v>
      </c>
    </row>
    <row r="335" spans="1:8" hidden="1" x14ac:dyDescent="0.25">
      <c r="A335" s="1" t="s">
        <v>8</v>
      </c>
      <c r="B335" s="1" t="s">
        <v>36</v>
      </c>
      <c r="C335">
        <v>2017</v>
      </c>
      <c r="D335">
        <v>43507</v>
      </c>
      <c r="E335" s="1">
        <v>0.4</v>
      </c>
      <c r="F335">
        <v>3240</v>
      </c>
      <c r="G335">
        <v>98.8</v>
      </c>
      <c r="H335">
        <v>31395</v>
      </c>
    </row>
    <row r="336" spans="1:8" hidden="1" x14ac:dyDescent="0.25">
      <c r="A336" s="1" t="s">
        <v>8</v>
      </c>
      <c r="B336" s="1" t="s">
        <v>36</v>
      </c>
      <c r="C336">
        <v>2018</v>
      </c>
      <c r="D336">
        <v>44340</v>
      </c>
      <c r="E336" s="1">
        <v>1.8</v>
      </c>
      <c r="F336">
        <v>3426</v>
      </c>
      <c r="G336">
        <v>100.9</v>
      </c>
      <c r="H336">
        <v>33477</v>
      </c>
    </row>
    <row r="337" spans="1:8" hidden="1" x14ac:dyDescent="0.25">
      <c r="A337" s="1" t="s">
        <v>8</v>
      </c>
      <c r="B337" s="1" t="s">
        <v>36</v>
      </c>
      <c r="C337">
        <v>2019</v>
      </c>
      <c r="D337">
        <v>47471</v>
      </c>
      <c r="E337" s="1">
        <v>4.7</v>
      </c>
      <c r="F337">
        <v>3582</v>
      </c>
      <c r="G337">
        <v>103.4</v>
      </c>
      <c r="H337">
        <v>36026</v>
      </c>
    </row>
    <row r="338" spans="1:8" hidden="1" x14ac:dyDescent="0.25">
      <c r="A338" s="1" t="s">
        <v>8</v>
      </c>
      <c r="B338" s="1" t="s">
        <v>37</v>
      </c>
      <c r="C338">
        <v>2008</v>
      </c>
      <c r="D338">
        <v>84747</v>
      </c>
      <c r="E338" s="1">
        <v>0</v>
      </c>
      <c r="F338">
        <v>19079</v>
      </c>
      <c r="G338">
        <v>84.3</v>
      </c>
      <c r="H338">
        <v>52857</v>
      </c>
    </row>
    <row r="339" spans="1:8" hidden="1" x14ac:dyDescent="0.25">
      <c r="A339" s="1" t="s">
        <v>8</v>
      </c>
      <c r="B339" s="1" t="s">
        <v>37</v>
      </c>
      <c r="C339">
        <v>2009</v>
      </c>
      <c r="D339">
        <v>86547</v>
      </c>
      <c r="E339" s="1">
        <v>2.5</v>
      </c>
      <c r="F339">
        <v>16661</v>
      </c>
      <c r="G339">
        <v>85.3</v>
      </c>
      <c r="H339">
        <v>54002</v>
      </c>
    </row>
    <row r="340" spans="1:8" hidden="1" x14ac:dyDescent="0.25">
      <c r="A340" s="1" t="s">
        <v>8</v>
      </c>
      <c r="B340" s="1" t="s">
        <v>37</v>
      </c>
      <c r="C340">
        <v>2010</v>
      </c>
      <c r="D340">
        <v>94417</v>
      </c>
      <c r="E340" s="1">
        <v>10</v>
      </c>
      <c r="F340">
        <v>17511</v>
      </c>
      <c r="G340">
        <v>85.4</v>
      </c>
      <c r="H340">
        <v>55083</v>
      </c>
    </row>
    <row r="341" spans="1:8" hidden="1" x14ac:dyDescent="0.25">
      <c r="A341" s="1" t="s">
        <v>8</v>
      </c>
      <c r="B341" s="1" t="s">
        <v>37</v>
      </c>
      <c r="C341">
        <v>2011</v>
      </c>
      <c r="D341">
        <v>97710</v>
      </c>
      <c r="E341" s="1">
        <v>2.9</v>
      </c>
      <c r="F341">
        <v>17093</v>
      </c>
      <c r="G341">
        <v>86.5</v>
      </c>
      <c r="H341">
        <v>58860</v>
      </c>
    </row>
    <row r="342" spans="1:8" hidden="1" x14ac:dyDescent="0.25">
      <c r="A342" s="1" t="s">
        <v>8</v>
      </c>
      <c r="B342" s="1" t="s">
        <v>37</v>
      </c>
      <c r="C342">
        <v>2012</v>
      </c>
      <c r="D342">
        <v>102469</v>
      </c>
      <c r="E342" s="1">
        <v>3.1</v>
      </c>
      <c r="F342">
        <v>18952</v>
      </c>
      <c r="G342">
        <v>88.1</v>
      </c>
      <c r="H342">
        <v>62595</v>
      </c>
    </row>
    <row r="343" spans="1:8" hidden="1" x14ac:dyDescent="0.25">
      <c r="A343" s="1" t="s">
        <v>8</v>
      </c>
      <c r="B343" s="1" t="s">
        <v>37</v>
      </c>
      <c r="C343">
        <v>2013</v>
      </c>
      <c r="D343">
        <v>107068</v>
      </c>
      <c r="E343" s="1">
        <v>3.3</v>
      </c>
      <c r="F343">
        <v>20709</v>
      </c>
      <c r="G343">
        <v>88.9</v>
      </c>
      <c r="H343">
        <v>65315</v>
      </c>
    </row>
    <row r="344" spans="1:8" hidden="1" x14ac:dyDescent="0.25">
      <c r="A344" s="1" t="s">
        <v>8</v>
      </c>
      <c r="B344" s="1" t="s">
        <v>37</v>
      </c>
      <c r="C344">
        <v>2014</v>
      </c>
      <c r="D344">
        <v>109364</v>
      </c>
      <c r="E344" s="1">
        <v>1.4</v>
      </c>
      <c r="F344">
        <v>19551</v>
      </c>
      <c r="G344">
        <v>91.1</v>
      </c>
      <c r="H344">
        <v>68809</v>
      </c>
    </row>
    <row r="345" spans="1:8" hidden="1" x14ac:dyDescent="0.25">
      <c r="A345" s="1" t="s">
        <v>8</v>
      </c>
      <c r="B345" s="1" t="s">
        <v>37</v>
      </c>
      <c r="C345">
        <v>2015</v>
      </c>
      <c r="D345">
        <v>112927</v>
      </c>
      <c r="E345" s="1">
        <v>3.3</v>
      </c>
      <c r="F345">
        <v>22188</v>
      </c>
      <c r="G345">
        <v>92.2</v>
      </c>
      <c r="H345">
        <v>71921</v>
      </c>
    </row>
    <row r="346" spans="1:8" hidden="1" x14ac:dyDescent="0.25">
      <c r="A346" s="1" t="s">
        <v>8</v>
      </c>
      <c r="B346" s="1" t="s">
        <v>37</v>
      </c>
      <c r="C346">
        <v>2016</v>
      </c>
      <c r="D346">
        <v>116016</v>
      </c>
      <c r="E346" s="1">
        <v>2.2000000000000002</v>
      </c>
      <c r="F346">
        <v>24168</v>
      </c>
      <c r="G346">
        <v>91.6</v>
      </c>
      <c r="H346">
        <v>73112</v>
      </c>
    </row>
    <row r="347" spans="1:8" hidden="1" x14ac:dyDescent="0.25">
      <c r="A347" s="1" t="s">
        <v>8</v>
      </c>
      <c r="B347" s="1" t="s">
        <v>37</v>
      </c>
      <c r="C347">
        <v>2017</v>
      </c>
      <c r="D347">
        <v>120476</v>
      </c>
      <c r="E347" s="1">
        <v>2.8</v>
      </c>
      <c r="F347">
        <v>30385</v>
      </c>
      <c r="G347">
        <v>92.7</v>
      </c>
      <c r="H347">
        <v>76362</v>
      </c>
    </row>
    <row r="348" spans="1:8" hidden="1" x14ac:dyDescent="0.25">
      <c r="A348" s="1" t="s">
        <v>8</v>
      </c>
      <c r="B348" s="1" t="s">
        <v>37</v>
      </c>
      <c r="C348">
        <v>2018</v>
      </c>
      <c r="D348">
        <v>131481</v>
      </c>
      <c r="E348" s="1">
        <v>8.4</v>
      </c>
      <c r="F348">
        <v>35626</v>
      </c>
      <c r="G348">
        <v>95.9</v>
      </c>
      <c r="H348">
        <v>80668</v>
      </c>
    </row>
    <row r="349" spans="1:8" hidden="1" x14ac:dyDescent="0.25">
      <c r="A349" s="1" t="s">
        <v>8</v>
      </c>
      <c r="B349" s="1" t="s">
        <v>37</v>
      </c>
      <c r="C349">
        <v>2019</v>
      </c>
      <c r="D349">
        <v>144860</v>
      </c>
      <c r="E349" s="1">
        <v>5.8</v>
      </c>
      <c r="F349">
        <v>35515</v>
      </c>
      <c r="G349">
        <v>100.6</v>
      </c>
      <c r="H349">
        <v>87014</v>
      </c>
    </row>
    <row r="350" spans="1:8" hidden="1" x14ac:dyDescent="0.25">
      <c r="A350" s="1" t="s">
        <v>8</v>
      </c>
      <c r="B350" s="1" t="s">
        <v>38</v>
      </c>
      <c r="C350">
        <v>2008</v>
      </c>
      <c r="D350">
        <v>81893</v>
      </c>
      <c r="E350" s="1">
        <v>0</v>
      </c>
      <c r="F350">
        <v>11190</v>
      </c>
      <c r="G350">
        <v>49.8</v>
      </c>
      <c r="H350">
        <v>37334</v>
      </c>
    </row>
    <row r="351" spans="1:8" hidden="1" x14ac:dyDescent="0.25">
      <c r="A351" s="1" t="s">
        <v>8</v>
      </c>
      <c r="B351" s="1" t="s">
        <v>38</v>
      </c>
      <c r="C351">
        <v>2009</v>
      </c>
      <c r="D351">
        <v>97528</v>
      </c>
      <c r="E351" s="1">
        <v>1.7</v>
      </c>
      <c r="F351">
        <v>7086</v>
      </c>
      <c r="G351">
        <v>52.5</v>
      </c>
      <c r="H351">
        <v>39148</v>
      </c>
    </row>
    <row r="352" spans="1:8" hidden="1" x14ac:dyDescent="0.25">
      <c r="A352" s="1" t="s">
        <v>8</v>
      </c>
      <c r="B352" s="1" t="s">
        <v>38</v>
      </c>
      <c r="C352">
        <v>2010</v>
      </c>
      <c r="D352">
        <v>97082</v>
      </c>
      <c r="E352" s="1">
        <v>-3.7</v>
      </c>
      <c r="F352">
        <v>5637</v>
      </c>
      <c r="G352">
        <v>51.1</v>
      </c>
      <c r="H352">
        <v>39546</v>
      </c>
    </row>
    <row r="353" spans="1:8" hidden="1" x14ac:dyDescent="0.25">
      <c r="A353" s="1" t="s">
        <v>8</v>
      </c>
      <c r="B353" s="1" t="s">
        <v>38</v>
      </c>
      <c r="C353">
        <v>2011</v>
      </c>
      <c r="D353">
        <v>94771</v>
      </c>
      <c r="E353" s="1">
        <v>-3</v>
      </c>
      <c r="F353">
        <v>9609</v>
      </c>
      <c r="G353">
        <v>49.8</v>
      </c>
      <c r="H353">
        <v>40388</v>
      </c>
    </row>
    <row r="354" spans="1:8" hidden="1" x14ac:dyDescent="0.25">
      <c r="A354" s="1" t="s">
        <v>8</v>
      </c>
      <c r="B354" s="1" t="s">
        <v>38</v>
      </c>
      <c r="C354">
        <v>2012</v>
      </c>
      <c r="D354">
        <v>117341</v>
      </c>
      <c r="E354" s="1">
        <v>3.8</v>
      </c>
      <c r="F354">
        <v>6204</v>
      </c>
      <c r="G354">
        <v>49.8</v>
      </c>
      <c r="H354">
        <v>42195</v>
      </c>
    </row>
    <row r="355" spans="1:8" hidden="1" x14ac:dyDescent="0.25">
      <c r="A355" s="1" t="s">
        <v>8</v>
      </c>
      <c r="B355" s="1" t="s">
        <v>38</v>
      </c>
      <c r="C355">
        <v>2013</v>
      </c>
      <c r="D355">
        <v>131581</v>
      </c>
      <c r="E355" s="1">
        <v>4.0999999999999996</v>
      </c>
      <c r="F355">
        <v>7595</v>
      </c>
      <c r="G355">
        <v>49.1</v>
      </c>
      <c r="H355">
        <v>43382</v>
      </c>
    </row>
    <row r="356" spans="1:8" hidden="1" x14ac:dyDescent="0.25">
      <c r="A356" s="1" t="s">
        <v>8</v>
      </c>
      <c r="B356" s="1" t="s">
        <v>38</v>
      </c>
      <c r="C356">
        <v>2014</v>
      </c>
      <c r="D356">
        <v>137135</v>
      </c>
      <c r="E356" s="1">
        <v>4.4000000000000004</v>
      </c>
      <c r="F356">
        <v>7116</v>
      </c>
      <c r="G356">
        <v>48.7</v>
      </c>
      <c r="H356">
        <v>45347</v>
      </c>
    </row>
    <row r="357" spans="1:8" hidden="1" x14ac:dyDescent="0.25">
      <c r="A357" s="1" t="s">
        <v>8</v>
      </c>
      <c r="B357" s="1" t="s">
        <v>38</v>
      </c>
      <c r="C357">
        <v>2015</v>
      </c>
      <c r="D357">
        <v>139437</v>
      </c>
      <c r="E357" s="1">
        <v>6.2</v>
      </c>
      <c r="F357">
        <v>4288</v>
      </c>
      <c r="G357">
        <v>47.9</v>
      </c>
      <c r="H357">
        <v>46320</v>
      </c>
    </row>
    <row r="358" spans="1:8" hidden="1" x14ac:dyDescent="0.25">
      <c r="A358" s="1" t="s">
        <v>8</v>
      </c>
      <c r="B358" s="1" t="s">
        <v>38</v>
      </c>
      <c r="C358">
        <v>2016</v>
      </c>
      <c r="D358">
        <v>150702</v>
      </c>
      <c r="E358" s="1">
        <v>5.8</v>
      </c>
      <c r="F358">
        <v>4237</v>
      </c>
      <c r="G358">
        <v>47.3</v>
      </c>
      <c r="H358">
        <v>47454</v>
      </c>
    </row>
    <row r="359" spans="1:8" hidden="1" x14ac:dyDescent="0.25">
      <c r="A359" s="1" t="s">
        <v>8</v>
      </c>
      <c r="B359" s="1" t="s">
        <v>38</v>
      </c>
      <c r="C359">
        <v>2017</v>
      </c>
      <c r="D359">
        <v>157146</v>
      </c>
      <c r="E359" s="1">
        <v>2.5</v>
      </c>
      <c r="F359">
        <v>6373</v>
      </c>
      <c r="G359">
        <v>46.7</v>
      </c>
      <c r="H359">
        <v>47497</v>
      </c>
    </row>
    <row r="360" spans="1:8" hidden="1" x14ac:dyDescent="0.25">
      <c r="A360" s="1" t="s">
        <v>8</v>
      </c>
      <c r="B360" s="1" t="s">
        <v>38</v>
      </c>
      <c r="C360">
        <v>2018</v>
      </c>
      <c r="D360">
        <v>161312</v>
      </c>
      <c r="E360" s="1">
        <v>2.6</v>
      </c>
      <c r="F360">
        <v>8359</v>
      </c>
      <c r="G360">
        <v>46.4</v>
      </c>
      <c r="H360">
        <v>49142</v>
      </c>
    </row>
    <row r="361" spans="1:8" hidden="1" x14ac:dyDescent="0.25">
      <c r="A361" s="1" t="s">
        <v>8</v>
      </c>
      <c r="B361" s="1" t="s">
        <v>38</v>
      </c>
      <c r="C361">
        <v>2019</v>
      </c>
      <c r="D361">
        <v>153335</v>
      </c>
      <c r="E361" s="1">
        <v>-5.3</v>
      </c>
      <c r="F361">
        <v>15287</v>
      </c>
      <c r="G361">
        <v>46.8</v>
      </c>
      <c r="H361">
        <v>50580</v>
      </c>
    </row>
    <row r="362" spans="1:8" hidden="1" x14ac:dyDescent="0.25">
      <c r="A362" s="1" t="s">
        <v>8</v>
      </c>
      <c r="B362" s="1" t="s">
        <v>39</v>
      </c>
      <c r="C362">
        <v>2008</v>
      </c>
      <c r="D362">
        <v>54479</v>
      </c>
      <c r="E362" s="1">
        <v>0</v>
      </c>
      <c r="F362">
        <v>54915</v>
      </c>
      <c r="G362">
        <v>27.6</v>
      </c>
      <c r="H362">
        <v>11675</v>
      </c>
    </row>
    <row r="363" spans="1:8" hidden="1" x14ac:dyDescent="0.25">
      <c r="A363" s="1" t="s">
        <v>8</v>
      </c>
      <c r="B363" s="1" t="s">
        <v>39</v>
      </c>
      <c r="C363">
        <v>2009</v>
      </c>
      <c r="D363">
        <v>63056</v>
      </c>
      <c r="E363" s="1">
        <v>12.1</v>
      </c>
      <c r="F363">
        <v>36103</v>
      </c>
      <c r="G363">
        <v>26.3</v>
      </c>
      <c r="H363">
        <v>11624</v>
      </c>
    </row>
    <row r="364" spans="1:8" hidden="1" x14ac:dyDescent="0.25">
      <c r="A364" s="1" t="s">
        <v>8</v>
      </c>
      <c r="B364" s="1" t="s">
        <v>39</v>
      </c>
      <c r="C364">
        <v>2010</v>
      </c>
      <c r="D364">
        <v>63741</v>
      </c>
      <c r="E364" s="1">
        <v>-2.7</v>
      </c>
      <c r="F364">
        <v>34229</v>
      </c>
      <c r="G364">
        <v>25.8</v>
      </c>
      <c r="H364">
        <v>12008</v>
      </c>
    </row>
    <row r="365" spans="1:8" hidden="1" x14ac:dyDescent="0.25">
      <c r="A365" s="1" t="s">
        <v>8</v>
      </c>
      <c r="B365" s="1" t="s">
        <v>39</v>
      </c>
      <c r="C365">
        <v>2011</v>
      </c>
      <c r="D365">
        <v>68934</v>
      </c>
      <c r="E365" s="1">
        <v>4.3</v>
      </c>
      <c r="F365">
        <v>32463</v>
      </c>
      <c r="G365">
        <v>26.4</v>
      </c>
      <c r="H365">
        <v>13113</v>
      </c>
    </row>
    <row r="366" spans="1:8" hidden="1" x14ac:dyDescent="0.25">
      <c r="A366" s="1" t="s">
        <v>8</v>
      </c>
      <c r="B366" s="1" t="s">
        <v>39</v>
      </c>
      <c r="C366">
        <v>2012</v>
      </c>
      <c r="D366">
        <v>75668</v>
      </c>
      <c r="E366" s="1">
        <v>4.4000000000000004</v>
      </c>
      <c r="F366">
        <v>36242</v>
      </c>
      <c r="G366">
        <v>27.8</v>
      </c>
      <c r="H366">
        <v>14716</v>
      </c>
    </row>
    <row r="367" spans="1:8" hidden="1" x14ac:dyDescent="0.25">
      <c r="A367" s="1" t="s">
        <v>8</v>
      </c>
      <c r="B367" s="1" t="s">
        <v>39</v>
      </c>
      <c r="C367">
        <v>2013</v>
      </c>
      <c r="D367">
        <v>78388</v>
      </c>
      <c r="E367" s="1">
        <v>1</v>
      </c>
      <c r="F367">
        <v>35033</v>
      </c>
      <c r="G367">
        <v>27.3</v>
      </c>
      <c r="H367">
        <v>15167</v>
      </c>
    </row>
    <row r="368" spans="1:8" hidden="1" x14ac:dyDescent="0.25">
      <c r="A368" s="1" t="s">
        <v>8</v>
      </c>
      <c r="B368" s="1" t="s">
        <v>39</v>
      </c>
      <c r="C368">
        <v>2014</v>
      </c>
      <c r="D368">
        <v>81716</v>
      </c>
      <c r="E368" s="1">
        <v>2.1</v>
      </c>
      <c r="F368">
        <v>40270</v>
      </c>
      <c r="G368">
        <v>27.5</v>
      </c>
      <c r="H368">
        <v>15872</v>
      </c>
    </row>
    <row r="369" spans="1:8" hidden="1" x14ac:dyDescent="0.25">
      <c r="A369" s="1" t="s">
        <v>8</v>
      </c>
      <c r="B369" s="1" t="s">
        <v>39</v>
      </c>
      <c r="C369">
        <v>2015</v>
      </c>
      <c r="D369">
        <v>84975</v>
      </c>
      <c r="E369" s="1">
        <v>1.4</v>
      </c>
      <c r="F369">
        <v>41336</v>
      </c>
      <c r="G369">
        <v>28.2</v>
      </c>
      <c r="H369">
        <v>16882</v>
      </c>
    </row>
    <row r="370" spans="1:8" hidden="1" x14ac:dyDescent="0.25">
      <c r="A370" s="1" t="s">
        <v>8</v>
      </c>
      <c r="B370" s="1" t="s">
        <v>39</v>
      </c>
      <c r="C370">
        <v>2016</v>
      </c>
      <c r="D370">
        <v>90571</v>
      </c>
      <c r="E370" s="1">
        <v>2.8</v>
      </c>
      <c r="F370">
        <v>46851</v>
      </c>
      <c r="G370">
        <v>28.8</v>
      </c>
      <c r="H370">
        <v>17610</v>
      </c>
    </row>
    <row r="371" spans="1:8" hidden="1" x14ac:dyDescent="0.25">
      <c r="A371" s="1" t="s">
        <v>8</v>
      </c>
      <c r="B371" s="1" t="s">
        <v>39</v>
      </c>
      <c r="C371">
        <v>2017</v>
      </c>
      <c r="D371">
        <v>92667</v>
      </c>
      <c r="E371" s="1">
        <v>0.9</v>
      </c>
      <c r="F371">
        <v>49485</v>
      </c>
      <c r="G371">
        <v>29.4</v>
      </c>
      <c r="H371">
        <v>18515</v>
      </c>
    </row>
    <row r="372" spans="1:8" hidden="1" x14ac:dyDescent="0.25">
      <c r="A372" s="1" t="s">
        <v>8</v>
      </c>
      <c r="B372" s="1" t="s">
        <v>39</v>
      </c>
      <c r="C372">
        <v>2018</v>
      </c>
      <c r="D372">
        <v>95677</v>
      </c>
      <c r="E372" s="1">
        <v>1.2</v>
      </c>
      <c r="F372">
        <v>43055</v>
      </c>
      <c r="G372">
        <v>29.9</v>
      </c>
      <c r="H372">
        <v>19446</v>
      </c>
    </row>
    <row r="373" spans="1:8" hidden="1" x14ac:dyDescent="0.25">
      <c r="A373" s="1" t="s">
        <v>8</v>
      </c>
      <c r="B373" s="1" t="s">
        <v>39</v>
      </c>
      <c r="C373">
        <v>2019</v>
      </c>
      <c r="D373">
        <v>100304</v>
      </c>
      <c r="E373" s="1">
        <v>2.9</v>
      </c>
      <c r="F373">
        <v>46026</v>
      </c>
      <c r="G373">
        <v>29.8</v>
      </c>
      <c r="H373">
        <v>19856</v>
      </c>
    </row>
    <row r="374" spans="1:8" hidden="1" x14ac:dyDescent="0.25">
      <c r="A374" s="1" t="s">
        <v>8</v>
      </c>
      <c r="B374" s="1" t="s">
        <v>40</v>
      </c>
      <c r="C374">
        <v>2008</v>
      </c>
      <c r="D374">
        <v>94958</v>
      </c>
      <c r="E374" s="1">
        <v>0</v>
      </c>
      <c r="F374">
        <v>101310</v>
      </c>
    </row>
    <row r="375" spans="1:8" hidden="1" x14ac:dyDescent="0.25">
      <c r="A375" s="1" t="s">
        <v>8</v>
      </c>
      <c r="B375" s="1" t="s">
        <v>40</v>
      </c>
      <c r="C375">
        <v>2009</v>
      </c>
      <c r="D375">
        <v>90666</v>
      </c>
      <c r="E375" s="1">
        <v>-5.6</v>
      </c>
      <c r="F375">
        <v>95311</v>
      </c>
    </row>
    <row r="376" spans="1:8" hidden="1" x14ac:dyDescent="0.25">
      <c r="A376" s="1" t="s">
        <v>8</v>
      </c>
      <c r="B376" s="1" t="s">
        <v>40</v>
      </c>
      <c r="C376">
        <v>2010</v>
      </c>
      <c r="D376">
        <v>97258</v>
      </c>
      <c r="E376" s="1">
        <v>4.0999999999999996</v>
      </c>
      <c r="F376">
        <v>97973</v>
      </c>
    </row>
    <row r="377" spans="1:8" hidden="1" x14ac:dyDescent="0.25">
      <c r="A377" s="1" t="s">
        <v>8</v>
      </c>
      <c r="B377" s="1" t="s">
        <v>40</v>
      </c>
      <c r="C377">
        <v>2011</v>
      </c>
      <c r="D377">
        <v>102563</v>
      </c>
      <c r="E377" s="1">
        <v>2.8</v>
      </c>
      <c r="F377">
        <v>121474</v>
      </c>
    </row>
    <row r="378" spans="1:8" hidden="1" x14ac:dyDescent="0.25">
      <c r="A378" s="1" t="s">
        <v>8</v>
      </c>
      <c r="B378" s="1" t="s">
        <v>40</v>
      </c>
      <c r="C378">
        <v>2012</v>
      </c>
      <c r="D378">
        <v>101613</v>
      </c>
      <c r="E378" s="1">
        <v>1.6</v>
      </c>
      <c r="F378">
        <v>140290</v>
      </c>
    </row>
    <row r="379" spans="1:8" hidden="1" x14ac:dyDescent="0.25">
      <c r="A379" s="1" t="s">
        <v>8</v>
      </c>
      <c r="B379" s="1" t="s">
        <v>40</v>
      </c>
      <c r="C379">
        <v>2013</v>
      </c>
      <c r="D379">
        <v>107632</v>
      </c>
      <c r="E379" s="1">
        <v>5</v>
      </c>
      <c r="F379">
        <v>152301</v>
      </c>
    </row>
    <row r="380" spans="1:8" hidden="1" x14ac:dyDescent="0.25">
      <c r="A380" s="1" t="s">
        <v>8</v>
      </c>
      <c r="B380" s="1" t="s">
        <v>40</v>
      </c>
      <c r="C380">
        <v>2014</v>
      </c>
      <c r="D380">
        <v>114581</v>
      </c>
      <c r="E380" s="1">
        <v>1.6</v>
      </c>
      <c r="F380">
        <v>155517</v>
      </c>
    </row>
    <row r="381" spans="1:8" hidden="1" x14ac:dyDescent="0.25">
      <c r="A381" s="1" t="s">
        <v>8</v>
      </c>
      <c r="B381" s="1" t="s">
        <v>40</v>
      </c>
      <c r="C381">
        <v>2015</v>
      </c>
      <c r="D381">
        <v>126193</v>
      </c>
      <c r="E381" s="1">
        <v>5.3</v>
      </c>
      <c r="F381">
        <v>165708</v>
      </c>
    </row>
    <row r="382" spans="1:8" hidden="1" x14ac:dyDescent="0.25">
      <c r="A382" s="1" t="s">
        <v>8</v>
      </c>
      <c r="B382" s="1" t="s">
        <v>40</v>
      </c>
      <c r="C382">
        <v>2016</v>
      </c>
      <c r="D382">
        <v>130697</v>
      </c>
      <c r="E382" s="1">
        <v>0.1</v>
      </c>
      <c r="F382">
        <v>181394</v>
      </c>
    </row>
    <row r="383" spans="1:8" hidden="1" x14ac:dyDescent="0.25">
      <c r="A383" s="1" t="s">
        <v>8</v>
      </c>
      <c r="B383" s="1" t="s">
        <v>40</v>
      </c>
      <c r="C383">
        <v>2017</v>
      </c>
      <c r="D383">
        <v>133267</v>
      </c>
      <c r="E383" s="1">
        <v>1.2</v>
      </c>
      <c r="F383">
        <v>200258</v>
      </c>
    </row>
    <row r="384" spans="1:8" hidden="1" x14ac:dyDescent="0.25">
      <c r="A384" s="1" t="s">
        <v>8</v>
      </c>
      <c r="B384" s="1" t="s">
        <v>40</v>
      </c>
      <c r="C384">
        <v>2018</v>
      </c>
      <c r="D384">
        <v>140519</v>
      </c>
      <c r="E384" s="1">
        <v>1.9</v>
      </c>
      <c r="F384">
        <v>193519</v>
      </c>
    </row>
    <row r="385" spans="1:8" hidden="1" x14ac:dyDescent="0.25">
      <c r="A385" s="1" t="s">
        <v>8</v>
      </c>
      <c r="B385" s="1" t="s">
        <v>40</v>
      </c>
      <c r="C385">
        <v>2019</v>
      </c>
      <c r="D385">
        <v>149788</v>
      </c>
      <c r="E385" s="1">
        <v>5.3</v>
      </c>
      <c r="F385">
        <v>196764</v>
      </c>
      <c r="G385">
        <v>0.1</v>
      </c>
      <c r="H385">
        <v>149788</v>
      </c>
    </row>
    <row r="386" spans="1:8" hidden="1" x14ac:dyDescent="0.25">
      <c r="A386" s="1" t="s">
        <v>8</v>
      </c>
      <c r="B386" s="1" t="s">
        <v>41</v>
      </c>
      <c r="C386">
        <v>2008</v>
      </c>
      <c r="D386">
        <v>96288</v>
      </c>
      <c r="E386" s="1">
        <v>0</v>
      </c>
      <c r="F386">
        <v>11964</v>
      </c>
      <c r="G386">
        <v>124.8</v>
      </c>
      <c r="H386">
        <v>63206</v>
      </c>
    </row>
    <row r="387" spans="1:8" hidden="1" x14ac:dyDescent="0.25">
      <c r="A387" s="1" t="s">
        <v>8</v>
      </c>
      <c r="B387" s="1" t="s">
        <v>41</v>
      </c>
      <c r="C387">
        <v>2009</v>
      </c>
      <c r="D387">
        <v>96855</v>
      </c>
      <c r="E387" s="1">
        <v>-3.5</v>
      </c>
      <c r="F387">
        <v>10913</v>
      </c>
      <c r="G387">
        <v>125.2</v>
      </c>
      <c r="H387">
        <v>65693</v>
      </c>
    </row>
    <row r="388" spans="1:8" hidden="1" x14ac:dyDescent="0.25">
      <c r="A388" s="1" t="s">
        <v>8</v>
      </c>
      <c r="B388" s="1" t="s">
        <v>41</v>
      </c>
      <c r="C388">
        <v>2010</v>
      </c>
      <c r="D388">
        <v>100668</v>
      </c>
      <c r="E388" s="1">
        <v>0.1</v>
      </c>
      <c r="F388">
        <v>10496</v>
      </c>
      <c r="G388">
        <v>124</v>
      </c>
      <c r="H388">
        <v>67894</v>
      </c>
    </row>
    <row r="389" spans="1:8" hidden="1" x14ac:dyDescent="0.25">
      <c r="A389" s="1" t="s">
        <v>8</v>
      </c>
      <c r="B389" s="1" t="s">
        <v>41</v>
      </c>
      <c r="C389">
        <v>2011</v>
      </c>
      <c r="D389">
        <v>102970</v>
      </c>
      <c r="E389" s="1">
        <v>-0.6</v>
      </c>
      <c r="F389">
        <v>9845</v>
      </c>
      <c r="G389">
        <v>125.8</v>
      </c>
      <c r="H389">
        <v>71784</v>
      </c>
    </row>
    <row r="390" spans="1:8" hidden="1" x14ac:dyDescent="0.25">
      <c r="A390" s="1" t="s">
        <v>8</v>
      </c>
      <c r="B390" s="1" t="s">
        <v>41</v>
      </c>
      <c r="C390">
        <v>2012</v>
      </c>
      <c r="D390">
        <v>116011</v>
      </c>
      <c r="E390" s="1">
        <v>7.7</v>
      </c>
      <c r="F390">
        <v>13071</v>
      </c>
      <c r="G390">
        <v>129.1</v>
      </c>
      <c r="H390">
        <v>78412</v>
      </c>
    </row>
    <row r="391" spans="1:8" hidden="1" x14ac:dyDescent="0.25">
      <c r="A391" s="1" t="s">
        <v>8</v>
      </c>
      <c r="B391" s="1" t="s">
        <v>41</v>
      </c>
      <c r="C391">
        <v>2013</v>
      </c>
      <c r="D391">
        <v>124469</v>
      </c>
      <c r="E391" s="1">
        <v>3.7</v>
      </c>
      <c r="F391">
        <v>14779</v>
      </c>
      <c r="G391">
        <v>132.1</v>
      </c>
      <c r="H391">
        <v>84629</v>
      </c>
    </row>
    <row r="392" spans="1:8" hidden="1" x14ac:dyDescent="0.25">
      <c r="A392" s="1" t="s">
        <v>8</v>
      </c>
      <c r="B392" s="1" t="s">
        <v>41</v>
      </c>
      <c r="C392">
        <v>2014</v>
      </c>
      <c r="D392">
        <v>129664</v>
      </c>
      <c r="E392" s="1">
        <v>1.2</v>
      </c>
      <c r="F392">
        <v>15050</v>
      </c>
      <c r="G392">
        <v>134.30000000000001</v>
      </c>
      <c r="H392">
        <v>88735</v>
      </c>
    </row>
    <row r="393" spans="1:8" hidden="1" x14ac:dyDescent="0.25">
      <c r="A393" s="1" t="s">
        <v>8</v>
      </c>
      <c r="B393" s="1" t="s">
        <v>41</v>
      </c>
      <c r="C393">
        <v>2015</v>
      </c>
      <c r="D393">
        <v>127219</v>
      </c>
      <c r="E393" s="1">
        <v>-3.4</v>
      </c>
      <c r="F393">
        <v>15610</v>
      </c>
      <c r="G393">
        <v>135.4</v>
      </c>
      <c r="H393">
        <v>91663</v>
      </c>
    </row>
    <row r="394" spans="1:8" hidden="1" x14ac:dyDescent="0.25">
      <c r="A394" s="1" t="s">
        <v>8</v>
      </c>
      <c r="B394" s="1" t="s">
        <v>41</v>
      </c>
      <c r="C394">
        <v>2016</v>
      </c>
      <c r="D394">
        <v>123861</v>
      </c>
      <c r="E394" s="1">
        <v>-3.6</v>
      </c>
      <c r="F394">
        <v>16858</v>
      </c>
      <c r="G394">
        <v>133.80000000000001</v>
      </c>
      <c r="H394">
        <v>90765</v>
      </c>
    </row>
    <row r="395" spans="1:8" hidden="1" x14ac:dyDescent="0.25">
      <c r="A395" s="1" t="s">
        <v>8</v>
      </c>
      <c r="B395" s="1" t="s">
        <v>41</v>
      </c>
      <c r="C395">
        <v>2017</v>
      </c>
      <c r="D395">
        <v>130343</v>
      </c>
      <c r="E395" s="1">
        <v>2.9</v>
      </c>
      <c r="F395">
        <v>21178</v>
      </c>
      <c r="G395">
        <v>135.30000000000001</v>
      </c>
      <c r="H395">
        <v>93110</v>
      </c>
    </row>
    <row r="396" spans="1:8" hidden="1" x14ac:dyDescent="0.25">
      <c r="A396" s="1" t="s">
        <v>8</v>
      </c>
      <c r="B396" s="1" t="s">
        <v>41</v>
      </c>
      <c r="C396">
        <v>2018</v>
      </c>
      <c r="D396">
        <v>143154</v>
      </c>
      <c r="E396" s="1">
        <v>7.4</v>
      </c>
      <c r="F396">
        <v>18923</v>
      </c>
      <c r="G396">
        <v>141.1</v>
      </c>
      <c r="H396">
        <v>100299</v>
      </c>
    </row>
    <row r="397" spans="1:8" hidden="1" x14ac:dyDescent="0.25">
      <c r="A397" s="1" t="s">
        <v>8</v>
      </c>
      <c r="B397" s="1" t="s">
        <v>41</v>
      </c>
      <c r="C397">
        <v>2019</v>
      </c>
      <c r="D397">
        <v>161126</v>
      </c>
      <c r="E397" s="1">
        <v>9.4</v>
      </c>
      <c r="F397">
        <v>19163</v>
      </c>
      <c r="G397">
        <v>146.6</v>
      </c>
      <c r="H397">
        <v>108067</v>
      </c>
    </row>
    <row r="398" spans="1:8" hidden="1" x14ac:dyDescent="0.25">
      <c r="A398" s="1" t="s">
        <v>8</v>
      </c>
      <c r="B398" s="1" t="s">
        <v>42</v>
      </c>
      <c r="C398">
        <v>2008</v>
      </c>
      <c r="D398">
        <v>56872</v>
      </c>
      <c r="E398" s="1">
        <v>0</v>
      </c>
      <c r="F398">
        <v>7722</v>
      </c>
      <c r="G398">
        <v>122.5</v>
      </c>
      <c r="H398">
        <v>44100</v>
      </c>
    </row>
    <row r="399" spans="1:8" hidden="1" x14ac:dyDescent="0.25">
      <c r="A399" s="1" t="s">
        <v>8</v>
      </c>
      <c r="B399" s="1" t="s">
        <v>42</v>
      </c>
      <c r="C399">
        <v>2009</v>
      </c>
      <c r="D399">
        <v>56867</v>
      </c>
      <c r="E399" s="1">
        <v>-3.6</v>
      </c>
      <c r="F399">
        <v>4249</v>
      </c>
      <c r="G399">
        <v>114.3</v>
      </c>
      <c r="H399">
        <v>41937</v>
      </c>
    </row>
    <row r="400" spans="1:8" hidden="1" x14ac:dyDescent="0.25">
      <c r="A400" s="1" t="s">
        <v>8</v>
      </c>
      <c r="B400" s="1" t="s">
        <v>42</v>
      </c>
      <c r="C400">
        <v>2010</v>
      </c>
      <c r="D400">
        <v>57935</v>
      </c>
      <c r="E400" s="1">
        <v>0</v>
      </c>
      <c r="F400">
        <v>5870</v>
      </c>
      <c r="G400">
        <v>112</v>
      </c>
      <c r="H400">
        <v>42668</v>
      </c>
    </row>
    <row r="401" spans="1:8" hidden="1" x14ac:dyDescent="0.25">
      <c r="A401" s="1" t="s">
        <v>8</v>
      </c>
      <c r="B401" s="1" t="s">
        <v>42</v>
      </c>
      <c r="C401">
        <v>2011</v>
      </c>
      <c r="D401">
        <v>65780</v>
      </c>
      <c r="E401" s="1">
        <v>8.9</v>
      </c>
      <c r="F401">
        <v>6913</v>
      </c>
      <c r="G401">
        <v>118.5</v>
      </c>
      <c r="H401">
        <v>49508</v>
      </c>
    </row>
    <row r="402" spans="1:8" hidden="1" x14ac:dyDescent="0.25">
      <c r="A402" s="1" t="s">
        <v>8</v>
      </c>
      <c r="B402" s="1" t="s">
        <v>42</v>
      </c>
      <c r="C402">
        <v>2012</v>
      </c>
      <c r="D402">
        <v>71227</v>
      </c>
      <c r="E402" s="1">
        <v>6.8</v>
      </c>
      <c r="F402">
        <v>7205</v>
      </c>
      <c r="G402">
        <v>124.7</v>
      </c>
      <c r="H402">
        <v>53191</v>
      </c>
    </row>
    <row r="403" spans="1:8" hidden="1" x14ac:dyDescent="0.25">
      <c r="A403" s="1" t="s">
        <v>8</v>
      </c>
      <c r="B403" s="1" t="s">
        <v>42</v>
      </c>
      <c r="C403">
        <v>2013</v>
      </c>
      <c r="D403">
        <v>73688</v>
      </c>
      <c r="E403" s="1">
        <v>1.7</v>
      </c>
      <c r="F403">
        <v>6668</v>
      </c>
      <c r="G403">
        <v>125.3</v>
      </c>
      <c r="H403">
        <v>55755</v>
      </c>
    </row>
    <row r="404" spans="1:8" hidden="1" x14ac:dyDescent="0.25">
      <c r="A404" s="1" t="s">
        <v>8</v>
      </c>
      <c r="B404" s="1" t="s">
        <v>42</v>
      </c>
      <c r="C404">
        <v>2014</v>
      </c>
      <c r="D404">
        <v>76424</v>
      </c>
      <c r="E404" s="1">
        <v>1.3</v>
      </c>
      <c r="F404">
        <v>6699</v>
      </c>
      <c r="G404">
        <v>126.6</v>
      </c>
      <c r="H404">
        <v>57663</v>
      </c>
    </row>
    <row r="405" spans="1:8" hidden="1" x14ac:dyDescent="0.25">
      <c r="A405" s="1" t="s">
        <v>8</v>
      </c>
      <c r="B405" s="1" t="s">
        <v>42</v>
      </c>
      <c r="C405">
        <v>2015</v>
      </c>
      <c r="D405">
        <v>73880</v>
      </c>
      <c r="E405" s="1">
        <v>-5.2</v>
      </c>
      <c r="F405">
        <v>5835</v>
      </c>
      <c r="G405">
        <v>122.9</v>
      </c>
      <c r="H405">
        <v>56929</v>
      </c>
    </row>
    <row r="406" spans="1:8" hidden="1" x14ac:dyDescent="0.25">
      <c r="A406" s="1" t="s">
        <v>8</v>
      </c>
      <c r="B406" s="1" t="s">
        <v>42</v>
      </c>
      <c r="C406">
        <v>2016</v>
      </c>
      <c r="D406">
        <v>74910</v>
      </c>
      <c r="E406" s="1">
        <v>-1.4</v>
      </c>
      <c r="F406">
        <v>19847</v>
      </c>
      <c r="G406">
        <v>123.3</v>
      </c>
      <c r="H406">
        <v>57070</v>
      </c>
    </row>
    <row r="407" spans="1:8" hidden="1" x14ac:dyDescent="0.25">
      <c r="A407" s="1" t="s">
        <v>8</v>
      </c>
      <c r="B407" s="1" t="s">
        <v>42</v>
      </c>
      <c r="C407">
        <v>2017</v>
      </c>
      <c r="D407">
        <v>79888</v>
      </c>
      <c r="E407" s="1">
        <v>5.5</v>
      </c>
      <c r="F407">
        <v>10698</v>
      </c>
      <c r="G407">
        <v>130.1</v>
      </c>
      <c r="H407">
        <v>60860</v>
      </c>
    </row>
    <row r="408" spans="1:8" hidden="1" x14ac:dyDescent="0.25">
      <c r="A408" s="1" t="s">
        <v>8</v>
      </c>
      <c r="B408" s="1" t="s">
        <v>42</v>
      </c>
      <c r="C408">
        <v>2018</v>
      </c>
      <c r="D408">
        <v>88465</v>
      </c>
      <c r="E408" s="1">
        <v>8.5</v>
      </c>
      <c r="F408">
        <v>15733</v>
      </c>
      <c r="G408">
        <v>138</v>
      </c>
      <c r="H408">
        <v>66702</v>
      </c>
    </row>
    <row r="409" spans="1:8" hidden="1" x14ac:dyDescent="0.25">
      <c r="A409" s="1" t="s">
        <v>8</v>
      </c>
      <c r="B409" s="1" t="s">
        <v>42</v>
      </c>
      <c r="C409">
        <v>2019</v>
      </c>
      <c r="D409">
        <v>92149</v>
      </c>
      <c r="E409" s="1">
        <v>-0.3</v>
      </c>
      <c r="F409">
        <v>13475</v>
      </c>
      <c r="G409">
        <v>142.1</v>
      </c>
      <c r="H409">
        <v>72358</v>
      </c>
    </row>
    <row r="410" spans="1:8" hidden="1" x14ac:dyDescent="0.25">
      <c r="A410" s="1" t="s">
        <v>8</v>
      </c>
      <c r="B410" s="1" t="s">
        <v>43</v>
      </c>
      <c r="C410">
        <v>2008</v>
      </c>
      <c r="D410">
        <v>117765</v>
      </c>
      <c r="E410" s="1">
        <v>0</v>
      </c>
      <c r="F410">
        <v>54932</v>
      </c>
      <c r="G410">
        <v>169.4</v>
      </c>
      <c r="H410">
        <v>84888</v>
      </c>
    </row>
    <row r="411" spans="1:8" hidden="1" x14ac:dyDescent="0.25">
      <c r="A411" s="1" t="s">
        <v>8</v>
      </c>
      <c r="B411" s="1" t="s">
        <v>43</v>
      </c>
      <c r="C411">
        <v>2009</v>
      </c>
      <c r="D411">
        <v>127680</v>
      </c>
      <c r="E411" s="1">
        <v>4</v>
      </c>
      <c r="F411">
        <v>61709</v>
      </c>
      <c r="G411">
        <v>175.2</v>
      </c>
      <c r="H411">
        <v>91483</v>
      </c>
    </row>
    <row r="412" spans="1:8" hidden="1" x14ac:dyDescent="0.25">
      <c r="A412" s="1" t="s">
        <v>8</v>
      </c>
      <c r="B412" s="1" t="s">
        <v>43</v>
      </c>
      <c r="C412">
        <v>2010</v>
      </c>
      <c r="D412">
        <v>135790</v>
      </c>
      <c r="E412" s="1">
        <v>4</v>
      </c>
      <c r="F412">
        <v>60193</v>
      </c>
      <c r="G412">
        <v>177.4</v>
      </c>
      <c r="H412">
        <v>97002</v>
      </c>
    </row>
    <row r="413" spans="1:8" hidden="1" x14ac:dyDescent="0.25">
      <c r="A413" s="1" t="s">
        <v>8</v>
      </c>
      <c r="B413" s="1" t="s">
        <v>43</v>
      </c>
      <c r="C413">
        <v>2011</v>
      </c>
      <c r="D413">
        <v>143789</v>
      </c>
      <c r="E413" s="1">
        <v>3.2</v>
      </c>
      <c r="F413">
        <v>65753</v>
      </c>
      <c r="G413">
        <v>181.6</v>
      </c>
      <c r="H413">
        <v>102522</v>
      </c>
    </row>
    <row r="414" spans="1:8" hidden="1" x14ac:dyDescent="0.25">
      <c r="A414" s="1" t="s">
        <v>8</v>
      </c>
      <c r="B414" s="1" t="s">
        <v>43</v>
      </c>
      <c r="C414">
        <v>2012</v>
      </c>
      <c r="D414">
        <v>153643</v>
      </c>
      <c r="E414" s="1">
        <v>1.9</v>
      </c>
      <c r="F414">
        <v>65307</v>
      </c>
      <c r="G414">
        <v>183.6</v>
      </c>
      <c r="H414">
        <v>108622</v>
      </c>
    </row>
    <row r="415" spans="1:8" hidden="1" x14ac:dyDescent="0.25">
      <c r="A415" s="1" t="s">
        <v>8</v>
      </c>
      <c r="B415" s="1" t="s">
        <v>43</v>
      </c>
      <c r="C415">
        <v>2013</v>
      </c>
      <c r="D415">
        <v>159395</v>
      </c>
      <c r="E415" s="1">
        <v>0.1</v>
      </c>
      <c r="F415">
        <v>74223</v>
      </c>
      <c r="G415">
        <v>184.2</v>
      </c>
      <c r="H415">
        <v>113435</v>
      </c>
    </row>
    <row r="416" spans="1:8" hidden="1" x14ac:dyDescent="0.25">
      <c r="A416" s="1" t="s">
        <v>8</v>
      </c>
      <c r="B416" s="1" t="s">
        <v>43</v>
      </c>
      <c r="C416">
        <v>2014</v>
      </c>
      <c r="D416">
        <v>170570</v>
      </c>
      <c r="E416" s="1">
        <v>5.6</v>
      </c>
      <c r="F416">
        <v>80891</v>
      </c>
      <c r="G416">
        <v>186.5</v>
      </c>
      <c r="H416">
        <v>120923</v>
      </c>
    </row>
    <row r="417" spans="1:8" hidden="1" x14ac:dyDescent="0.25">
      <c r="A417" s="1" t="s">
        <v>8</v>
      </c>
      <c r="B417" s="1" t="s">
        <v>43</v>
      </c>
      <c r="C417">
        <v>2015</v>
      </c>
      <c r="D417">
        <v>180578</v>
      </c>
      <c r="E417" s="1">
        <v>4.5</v>
      </c>
      <c r="F417">
        <v>86944</v>
      </c>
      <c r="G417">
        <v>190.8</v>
      </c>
      <c r="H417">
        <v>126277</v>
      </c>
    </row>
    <row r="418" spans="1:8" hidden="1" x14ac:dyDescent="0.25">
      <c r="A418" s="1" t="s">
        <v>8</v>
      </c>
      <c r="B418" s="1" t="s">
        <v>43</v>
      </c>
      <c r="C418">
        <v>2016</v>
      </c>
      <c r="D418">
        <v>187326</v>
      </c>
      <c r="E418" s="1">
        <v>2.2000000000000002</v>
      </c>
      <c r="F418">
        <v>93502</v>
      </c>
      <c r="G418">
        <v>193.4</v>
      </c>
      <c r="H418">
        <v>130887</v>
      </c>
    </row>
    <row r="419" spans="1:8" hidden="1" x14ac:dyDescent="0.25">
      <c r="A419" s="1" t="s">
        <v>8</v>
      </c>
      <c r="B419" s="1" t="s">
        <v>43</v>
      </c>
      <c r="C419">
        <v>2017</v>
      </c>
      <c r="D419">
        <v>195846</v>
      </c>
      <c r="E419" s="1">
        <v>2.2000000000000002</v>
      </c>
      <c r="F419">
        <v>97881</v>
      </c>
      <c r="G419">
        <v>196</v>
      </c>
      <c r="H419">
        <v>136504</v>
      </c>
    </row>
    <row r="420" spans="1:8" hidden="1" x14ac:dyDescent="0.25">
      <c r="A420" s="1" t="s">
        <v>8</v>
      </c>
      <c r="B420" s="1" t="s">
        <v>43</v>
      </c>
      <c r="C420">
        <v>2018</v>
      </c>
      <c r="D420">
        <v>206703</v>
      </c>
      <c r="E420" s="1">
        <v>2.4</v>
      </c>
      <c r="F420">
        <v>113530</v>
      </c>
      <c r="G420">
        <v>194.3</v>
      </c>
      <c r="H420">
        <v>143029</v>
      </c>
    </row>
    <row r="421" spans="1:8" hidden="1" x14ac:dyDescent="0.25">
      <c r="A421" s="1" t="s">
        <v>8</v>
      </c>
      <c r="B421" s="1" t="s">
        <v>43</v>
      </c>
      <c r="C421">
        <v>2019</v>
      </c>
      <c r="D421">
        <v>217360</v>
      </c>
      <c r="E421" s="1">
        <v>1.9</v>
      </c>
      <c r="F421">
        <v>125336</v>
      </c>
      <c r="G421">
        <v>195.3</v>
      </c>
      <c r="H421">
        <v>148944</v>
      </c>
    </row>
    <row r="422" spans="1:8" hidden="1" x14ac:dyDescent="0.25">
      <c r="A422" s="1" t="s">
        <v>8</v>
      </c>
      <c r="B422" s="1" t="s">
        <v>44</v>
      </c>
      <c r="C422">
        <v>2008</v>
      </c>
      <c r="D422">
        <v>98466</v>
      </c>
      <c r="E422" s="1">
        <v>0</v>
      </c>
      <c r="F422">
        <v>24319</v>
      </c>
      <c r="G422">
        <v>194.7</v>
      </c>
      <c r="H422">
        <v>81721</v>
      </c>
    </row>
    <row r="423" spans="1:8" hidden="1" x14ac:dyDescent="0.25">
      <c r="A423" s="1" t="s">
        <v>8</v>
      </c>
      <c r="B423" s="1" t="s">
        <v>44</v>
      </c>
      <c r="C423">
        <v>2009</v>
      </c>
      <c r="D423">
        <v>106145</v>
      </c>
      <c r="E423" s="1">
        <v>0.8</v>
      </c>
      <c r="F423">
        <v>27803</v>
      </c>
      <c r="G423">
        <v>198.6</v>
      </c>
      <c r="H423">
        <v>88104</v>
      </c>
    </row>
    <row r="424" spans="1:8" hidden="1" x14ac:dyDescent="0.25">
      <c r="A424" s="1" t="s">
        <v>8</v>
      </c>
      <c r="B424" s="1" t="s">
        <v>44</v>
      </c>
      <c r="C424">
        <v>2010</v>
      </c>
      <c r="D424">
        <v>112638</v>
      </c>
      <c r="E424" s="1">
        <v>3.2</v>
      </c>
      <c r="F424">
        <v>27885</v>
      </c>
      <c r="G424">
        <v>200.2</v>
      </c>
      <c r="H424">
        <v>92450</v>
      </c>
    </row>
    <row r="425" spans="1:8" hidden="1" x14ac:dyDescent="0.25">
      <c r="A425" s="1" t="s">
        <v>8</v>
      </c>
      <c r="B425" s="1" t="s">
        <v>44</v>
      </c>
      <c r="C425">
        <v>2011</v>
      </c>
      <c r="D425">
        <v>118459</v>
      </c>
      <c r="E425" s="1">
        <v>1</v>
      </c>
      <c r="F425">
        <v>27026</v>
      </c>
      <c r="G425">
        <v>202.5</v>
      </c>
      <c r="H425">
        <v>96763</v>
      </c>
    </row>
    <row r="426" spans="1:8" hidden="1" x14ac:dyDescent="0.25">
      <c r="A426" s="1" t="s">
        <v>8</v>
      </c>
      <c r="B426" s="1" t="s">
        <v>44</v>
      </c>
      <c r="C426">
        <v>2012</v>
      </c>
      <c r="D426">
        <v>125309</v>
      </c>
      <c r="E426" s="1">
        <v>1.1000000000000001</v>
      </c>
      <c r="F426">
        <v>27199</v>
      </c>
      <c r="G426">
        <v>205</v>
      </c>
      <c r="H426">
        <v>101448</v>
      </c>
    </row>
    <row r="427" spans="1:8" hidden="1" x14ac:dyDescent="0.25">
      <c r="A427" s="1" t="s">
        <v>8</v>
      </c>
      <c r="B427" s="1" t="s">
        <v>44</v>
      </c>
      <c r="C427">
        <v>2013</v>
      </c>
      <c r="D427">
        <v>132417</v>
      </c>
      <c r="E427" s="1">
        <v>3</v>
      </c>
      <c r="F427">
        <v>30538</v>
      </c>
      <c r="G427">
        <v>207.5</v>
      </c>
      <c r="H427">
        <v>107321</v>
      </c>
    </row>
    <row r="428" spans="1:8" hidden="1" x14ac:dyDescent="0.25">
      <c r="A428" s="1" t="s">
        <v>8</v>
      </c>
      <c r="B428" s="1" t="s">
        <v>44</v>
      </c>
      <c r="C428">
        <v>2014</v>
      </c>
      <c r="D428">
        <v>137363</v>
      </c>
      <c r="E428" s="1">
        <v>0.2</v>
      </c>
      <c r="F428">
        <v>32518</v>
      </c>
      <c r="G428">
        <v>210.2</v>
      </c>
      <c r="H428">
        <v>111105</v>
      </c>
    </row>
    <row r="429" spans="1:8" hidden="1" x14ac:dyDescent="0.25">
      <c r="A429" s="1" t="s">
        <v>8</v>
      </c>
      <c r="B429" s="1" t="s">
        <v>44</v>
      </c>
      <c r="C429">
        <v>2015</v>
      </c>
      <c r="D429">
        <v>143653</v>
      </c>
      <c r="E429" s="1">
        <v>0.9</v>
      </c>
      <c r="F429">
        <v>36165</v>
      </c>
      <c r="G429">
        <v>211.6</v>
      </c>
      <c r="H429">
        <v>116463</v>
      </c>
    </row>
    <row r="430" spans="1:8" hidden="1" x14ac:dyDescent="0.25">
      <c r="A430" s="1" t="s">
        <v>8</v>
      </c>
      <c r="B430" s="1" t="s">
        <v>44</v>
      </c>
      <c r="C430">
        <v>2016</v>
      </c>
      <c r="D430">
        <v>151037</v>
      </c>
      <c r="E430" s="1">
        <v>5.3</v>
      </c>
      <c r="F430">
        <v>37377</v>
      </c>
      <c r="G430">
        <v>214.8</v>
      </c>
      <c r="H430">
        <v>122167</v>
      </c>
    </row>
    <row r="431" spans="1:8" hidden="1" x14ac:dyDescent="0.25">
      <c r="A431" s="1" t="s">
        <v>8</v>
      </c>
      <c r="B431" s="1" t="s">
        <v>44</v>
      </c>
      <c r="C431">
        <v>2017</v>
      </c>
      <c r="D431">
        <v>157336</v>
      </c>
      <c r="E431" s="1">
        <v>0.4</v>
      </c>
      <c r="F431">
        <v>42442</v>
      </c>
      <c r="G431">
        <v>218.6</v>
      </c>
      <c r="H431">
        <v>127096</v>
      </c>
    </row>
    <row r="432" spans="1:8" hidden="1" x14ac:dyDescent="0.25">
      <c r="A432" s="1" t="s">
        <v>8</v>
      </c>
      <c r="B432" s="1" t="s">
        <v>44</v>
      </c>
      <c r="C432">
        <v>2018</v>
      </c>
      <c r="D432">
        <v>164384</v>
      </c>
      <c r="E432" s="1">
        <v>-0.3</v>
      </c>
      <c r="F432">
        <v>44102</v>
      </c>
      <c r="G432">
        <v>222.5</v>
      </c>
      <c r="H432">
        <v>132199</v>
      </c>
    </row>
    <row r="433" spans="1:8" hidden="1" x14ac:dyDescent="0.25">
      <c r="A433" s="1" t="s">
        <v>8</v>
      </c>
      <c r="B433" s="1" t="s">
        <v>44</v>
      </c>
      <c r="C433">
        <v>2019</v>
      </c>
      <c r="D433">
        <v>173194</v>
      </c>
      <c r="E433" s="1">
        <v>0.5</v>
      </c>
      <c r="F433">
        <v>45570</v>
      </c>
      <c r="G433">
        <v>225.8</v>
      </c>
      <c r="H433">
        <v>138889</v>
      </c>
    </row>
    <row r="434" spans="1:8" hidden="1" x14ac:dyDescent="0.25">
      <c r="A434" s="1" t="s">
        <v>8</v>
      </c>
      <c r="B434" s="1" t="s">
        <v>45</v>
      </c>
      <c r="C434">
        <v>2008</v>
      </c>
      <c r="D434">
        <v>197287</v>
      </c>
      <c r="E434" s="1">
        <v>0</v>
      </c>
      <c r="F434">
        <v>19376</v>
      </c>
      <c r="G434">
        <v>504.1</v>
      </c>
      <c r="H434">
        <v>174942</v>
      </c>
    </row>
    <row r="435" spans="1:8" hidden="1" x14ac:dyDescent="0.25">
      <c r="A435" s="1" t="s">
        <v>8</v>
      </c>
      <c r="B435" s="1" t="s">
        <v>45</v>
      </c>
      <c r="C435">
        <v>2009</v>
      </c>
      <c r="D435">
        <v>210004</v>
      </c>
      <c r="E435" s="1">
        <v>0.5</v>
      </c>
      <c r="F435">
        <v>18297</v>
      </c>
      <c r="G435">
        <v>514.79999999999995</v>
      </c>
      <c r="H435">
        <v>187277</v>
      </c>
    </row>
    <row r="436" spans="1:8" hidden="1" x14ac:dyDescent="0.25">
      <c r="A436" s="1" t="s">
        <v>8</v>
      </c>
      <c r="B436" s="1" t="s">
        <v>45</v>
      </c>
      <c r="C436">
        <v>2010</v>
      </c>
      <c r="D436">
        <v>221641</v>
      </c>
      <c r="E436" s="1">
        <v>1.6</v>
      </c>
      <c r="F436">
        <v>16819</v>
      </c>
      <c r="G436">
        <v>522.79999999999995</v>
      </c>
      <c r="H436">
        <v>197325</v>
      </c>
    </row>
    <row r="437" spans="1:8" hidden="1" x14ac:dyDescent="0.25">
      <c r="A437" s="1" t="s">
        <v>8</v>
      </c>
      <c r="B437" s="1" t="s">
        <v>45</v>
      </c>
      <c r="C437">
        <v>2011</v>
      </c>
      <c r="D437">
        <v>238334</v>
      </c>
      <c r="E437" s="1">
        <v>0.8</v>
      </c>
      <c r="F437">
        <v>17566</v>
      </c>
      <c r="G437">
        <v>535.79999999999995</v>
      </c>
      <c r="H437">
        <v>212529</v>
      </c>
    </row>
    <row r="438" spans="1:8" hidden="1" x14ac:dyDescent="0.25">
      <c r="A438" s="1" t="s">
        <v>8</v>
      </c>
      <c r="B438" s="1" t="s">
        <v>45</v>
      </c>
      <c r="C438">
        <v>2012</v>
      </c>
      <c r="D438">
        <v>254098</v>
      </c>
      <c r="E438" s="1">
        <v>2.7</v>
      </c>
      <c r="F438">
        <v>19457</v>
      </c>
      <c r="G438">
        <v>545.29999999999995</v>
      </c>
      <c r="H438">
        <v>226494</v>
      </c>
    </row>
    <row r="439" spans="1:8" hidden="1" x14ac:dyDescent="0.25">
      <c r="A439" s="1" t="s">
        <v>8</v>
      </c>
      <c r="B439" s="1" t="s">
        <v>45</v>
      </c>
      <c r="C439">
        <v>2013</v>
      </c>
      <c r="D439">
        <v>270116</v>
      </c>
      <c r="E439" s="1">
        <v>0.9</v>
      </c>
      <c r="F439">
        <v>23776</v>
      </c>
      <c r="G439">
        <v>554.79999999999995</v>
      </c>
      <c r="H439">
        <v>241226</v>
      </c>
    </row>
    <row r="440" spans="1:8" hidden="1" x14ac:dyDescent="0.25">
      <c r="A440" s="1" t="s">
        <v>8</v>
      </c>
      <c r="B440" s="1" t="s">
        <v>45</v>
      </c>
      <c r="C440">
        <v>2014</v>
      </c>
      <c r="D440">
        <v>286016</v>
      </c>
      <c r="E440" s="1">
        <v>0.7</v>
      </c>
      <c r="F440">
        <v>26193</v>
      </c>
      <c r="G440">
        <v>562</v>
      </c>
      <c r="H440">
        <v>254666</v>
      </c>
    </row>
    <row r="441" spans="1:8" hidden="1" x14ac:dyDescent="0.25">
      <c r="A441" s="1" t="s">
        <v>8</v>
      </c>
      <c r="B441" s="1" t="s">
        <v>45</v>
      </c>
      <c r="C441">
        <v>2015</v>
      </c>
      <c r="D441">
        <v>301341</v>
      </c>
      <c r="E441" s="1">
        <v>2.2999999999999998</v>
      </c>
      <c r="F441">
        <v>25246</v>
      </c>
      <c r="G441">
        <v>569.29999999999995</v>
      </c>
      <c r="H441">
        <v>267706</v>
      </c>
    </row>
    <row r="442" spans="1:8" hidden="1" x14ac:dyDescent="0.25">
      <c r="A442" s="1" t="s">
        <v>8</v>
      </c>
      <c r="B442" s="1" t="s">
        <v>45</v>
      </c>
      <c r="C442">
        <v>2016</v>
      </c>
      <c r="D442">
        <v>313702</v>
      </c>
      <c r="E442" s="1">
        <v>1.3</v>
      </c>
      <c r="F442">
        <v>28026</v>
      </c>
      <c r="G442">
        <v>577.79999999999995</v>
      </c>
      <c r="H442">
        <v>277695</v>
      </c>
    </row>
    <row r="443" spans="1:8" hidden="1" x14ac:dyDescent="0.25">
      <c r="A443" s="1" t="s">
        <v>8</v>
      </c>
      <c r="B443" s="1" t="s">
        <v>45</v>
      </c>
      <c r="C443">
        <v>2017</v>
      </c>
      <c r="D443">
        <v>327981</v>
      </c>
      <c r="E443" s="1">
        <v>1.4</v>
      </c>
      <c r="F443">
        <v>29372</v>
      </c>
      <c r="G443">
        <v>583.4</v>
      </c>
      <c r="H443">
        <v>290702</v>
      </c>
    </row>
    <row r="444" spans="1:8" hidden="1" x14ac:dyDescent="0.25">
      <c r="A444" s="1" t="s">
        <v>8</v>
      </c>
      <c r="B444" s="1" t="s">
        <v>45</v>
      </c>
      <c r="C444">
        <v>2018</v>
      </c>
      <c r="D444">
        <v>342985</v>
      </c>
      <c r="E444" s="1">
        <v>-0.1</v>
      </c>
      <c r="F444">
        <v>29417</v>
      </c>
      <c r="G444">
        <v>587.6</v>
      </c>
      <c r="H444">
        <v>305051</v>
      </c>
    </row>
    <row r="445" spans="1:8" hidden="1" x14ac:dyDescent="0.25">
      <c r="A445" s="1" t="s">
        <v>8</v>
      </c>
      <c r="B445" s="1" t="s">
        <v>45</v>
      </c>
      <c r="C445">
        <v>2019</v>
      </c>
      <c r="D445">
        <v>360247</v>
      </c>
      <c r="E445" s="1">
        <v>0.6</v>
      </c>
      <c r="F445">
        <v>35324</v>
      </c>
      <c r="G445">
        <v>593</v>
      </c>
      <c r="H445">
        <v>321709</v>
      </c>
    </row>
    <row r="446" spans="1:8" hidden="1" x14ac:dyDescent="0.25">
      <c r="A446" s="1" t="s">
        <v>8</v>
      </c>
      <c r="B446" s="1" t="s">
        <v>46</v>
      </c>
      <c r="C446">
        <v>2008</v>
      </c>
      <c r="D446">
        <v>41929</v>
      </c>
      <c r="E446" s="1">
        <v>0</v>
      </c>
      <c r="F446">
        <v>6501</v>
      </c>
      <c r="G446">
        <v>89.9</v>
      </c>
      <c r="H446">
        <v>27785</v>
      </c>
    </row>
    <row r="447" spans="1:8" hidden="1" x14ac:dyDescent="0.25">
      <c r="A447" s="1" t="s">
        <v>8</v>
      </c>
      <c r="B447" s="1" t="s">
        <v>46</v>
      </c>
      <c r="C447">
        <v>2009</v>
      </c>
      <c r="D447">
        <v>43525</v>
      </c>
      <c r="E447" s="1">
        <v>-1.8</v>
      </c>
      <c r="F447">
        <v>7053</v>
      </c>
      <c r="G447">
        <v>93</v>
      </c>
      <c r="H447">
        <v>29792</v>
      </c>
    </row>
    <row r="448" spans="1:8" hidden="1" x14ac:dyDescent="0.25">
      <c r="A448" s="1" t="s">
        <v>8</v>
      </c>
      <c r="B448" s="1" t="s">
        <v>46</v>
      </c>
      <c r="C448">
        <v>2010</v>
      </c>
      <c r="D448">
        <v>45320</v>
      </c>
      <c r="E448" s="1">
        <v>-0.2</v>
      </c>
      <c r="F448">
        <v>6637</v>
      </c>
      <c r="G448">
        <v>93</v>
      </c>
      <c r="H448">
        <v>30825</v>
      </c>
    </row>
    <row r="449" spans="1:8" hidden="1" x14ac:dyDescent="0.25">
      <c r="A449" s="1" t="s">
        <v>8</v>
      </c>
      <c r="B449" s="1" t="s">
        <v>46</v>
      </c>
      <c r="C449">
        <v>2011</v>
      </c>
      <c r="D449">
        <v>46693</v>
      </c>
      <c r="E449" s="1">
        <v>1</v>
      </c>
      <c r="F449">
        <v>7077</v>
      </c>
      <c r="G449">
        <v>93.8</v>
      </c>
      <c r="H449">
        <v>32599</v>
      </c>
    </row>
    <row r="450" spans="1:8" hidden="1" x14ac:dyDescent="0.25">
      <c r="A450" s="1" t="s">
        <v>8</v>
      </c>
      <c r="B450" s="1" t="s">
        <v>46</v>
      </c>
      <c r="C450">
        <v>2012</v>
      </c>
      <c r="D450">
        <v>48517</v>
      </c>
      <c r="E450" s="1">
        <v>1.2</v>
      </c>
      <c r="F450">
        <v>6920</v>
      </c>
      <c r="G450">
        <v>94.4</v>
      </c>
      <c r="H450">
        <v>34030</v>
      </c>
    </row>
    <row r="451" spans="1:8" hidden="1" x14ac:dyDescent="0.25">
      <c r="A451" s="1" t="s">
        <v>8</v>
      </c>
      <c r="B451" s="1" t="s">
        <v>46</v>
      </c>
      <c r="C451">
        <v>2013</v>
      </c>
      <c r="D451">
        <v>50225</v>
      </c>
      <c r="E451" s="1">
        <v>2.1</v>
      </c>
      <c r="F451">
        <v>7215</v>
      </c>
      <c r="G451">
        <v>94.8</v>
      </c>
      <c r="H451">
        <v>35220</v>
      </c>
    </row>
    <row r="452" spans="1:8" hidden="1" x14ac:dyDescent="0.25">
      <c r="A452" s="1" t="s">
        <v>8</v>
      </c>
      <c r="B452" s="1" t="s">
        <v>46</v>
      </c>
      <c r="C452">
        <v>2014</v>
      </c>
      <c r="D452">
        <v>53056</v>
      </c>
      <c r="E452" s="1">
        <v>3.2</v>
      </c>
      <c r="F452">
        <v>8077</v>
      </c>
      <c r="G452">
        <v>96.3</v>
      </c>
      <c r="H452">
        <v>36676</v>
      </c>
    </row>
    <row r="453" spans="1:8" hidden="1" x14ac:dyDescent="0.25">
      <c r="A453" s="1" t="s">
        <v>8</v>
      </c>
      <c r="B453" s="1" t="s">
        <v>46</v>
      </c>
      <c r="C453">
        <v>2015</v>
      </c>
      <c r="D453">
        <v>55877</v>
      </c>
      <c r="E453" s="1">
        <v>1.3</v>
      </c>
      <c r="F453">
        <v>6324</v>
      </c>
      <c r="G453">
        <v>96.4</v>
      </c>
      <c r="H453">
        <v>37598</v>
      </c>
    </row>
    <row r="454" spans="1:8" hidden="1" x14ac:dyDescent="0.25">
      <c r="A454" s="1" t="s">
        <v>8</v>
      </c>
      <c r="B454" s="1" t="s">
        <v>46</v>
      </c>
      <c r="C454">
        <v>2016</v>
      </c>
      <c r="D454">
        <v>56058</v>
      </c>
      <c r="E454" s="1">
        <v>-4.0999999999999996</v>
      </c>
      <c r="F454">
        <v>6309</v>
      </c>
      <c r="G454">
        <v>99.6</v>
      </c>
      <c r="H454">
        <v>37468</v>
      </c>
    </row>
    <row r="455" spans="1:8" hidden="1" x14ac:dyDescent="0.25">
      <c r="A455" s="1" t="s">
        <v>8</v>
      </c>
      <c r="B455" s="1" t="s">
        <v>46</v>
      </c>
      <c r="C455">
        <v>2017</v>
      </c>
      <c r="D455">
        <v>58398</v>
      </c>
      <c r="E455" s="1">
        <v>-0.1</v>
      </c>
      <c r="F455">
        <v>7901</v>
      </c>
      <c r="G455">
        <v>103.2</v>
      </c>
      <c r="H455">
        <v>39132</v>
      </c>
    </row>
    <row r="456" spans="1:8" hidden="1" x14ac:dyDescent="0.25">
      <c r="A456" s="1" t="s">
        <v>8</v>
      </c>
      <c r="B456" s="1" t="s">
        <v>46</v>
      </c>
      <c r="C456">
        <v>2018</v>
      </c>
      <c r="D456">
        <v>60121</v>
      </c>
      <c r="E456" s="1">
        <v>2.2999999999999998</v>
      </c>
      <c r="F456">
        <v>8374</v>
      </c>
      <c r="G456">
        <v>109.3</v>
      </c>
      <c r="H456">
        <v>40918</v>
      </c>
    </row>
    <row r="457" spans="1:8" hidden="1" x14ac:dyDescent="0.25">
      <c r="A457" s="1" t="s">
        <v>8</v>
      </c>
      <c r="B457" s="1" t="s">
        <v>46</v>
      </c>
      <c r="C457">
        <v>2019</v>
      </c>
      <c r="D457">
        <v>64251</v>
      </c>
      <c r="E457" s="1">
        <v>1</v>
      </c>
      <c r="F457">
        <v>11835</v>
      </c>
      <c r="G457">
        <v>111.5</v>
      </c>
      <c r="H457">
        <v>43002</v>
      </c>
    </row>
    <row r="458" spans="1:8" hidden="1" x14ac:dyDescent="0.25">
      <c r="A458" s="1" t="s">
        <v>8</v>
      </c>
      <c r="B458" s="1" t="s">
        <v>47</v>
      </c>
      <c r="C458">
        <v>2008</v>
      </c>
      <c r="D458">
        <v>0</v>
      </c>
      <c r="E458" s="1">
        <v>0</v>
      </c>
      <c r="F458">
        <v>0</v>
      </c>
      <c r="G458">
        <v>0</v>
      </c>
      <c r="H458">
        <v>0</v>
      </c>
    </row>
    <row r="459" spans="1:8" hidden="1" x14ac:dyDescent="0.25">
      <c r="A459" s="1" t="s">
        <v>8</v>
      </c>
      <c r="B459" s="1" t="s">
        <v>47</v>
      </c>
      <c r="C459">
        <v>2009</v>
      </c>
      <c r="D459">
        <v>0</v>
      </c>
      <c r="E459" s="1">
        <v>0</v>
      </c>
      <c r="F459">
        <v>0</v>
      </c>
      <c r="G459">
        <v>0</v>
      </c>
      <c r="H459">
        <v>0</v>
      </c>
    </row>
    <row r="460" spans="1:8" hidden="1" x14ac:dyDescent="0.25">
      <c r="A460" s="1" t="s">
        <v>8</v>
      </c>
      <c r="B460" s="1" t="s">
        <v>47</v>
      </c>
      <c r="C460">
        <v>2010</v>
      </c>
      <c r="D460">
        <v>0</v>
      </c>
      <c r="E460" s="1">
        <v>0</v>
      </c>
      <c r="F460">
        <v>0</v>
      </c>
      <c r="G460">
        <v>0</v>
      </c>
      <c r="H460">
        <v>0</v>
      </c>
    </row>
    <row r="461" spans="1:8" hidden="1" x14ac:dyDescent="0.25">
      <c r="A461" s="1" t="s">
        <v>8</v>
      </c>
      <c r="B461" s="1" t="s">
        <v>47</v>
      </c>
      <c r="C461">
        <v>2011</v>
      </c>
      <c r="D461">
        <v>0</v>
      </c>
      <c r="E461" s="1">
        <v>0</v>
      </c>
      <c r="F461">
        <v>0</v>
      </c>
      <c r="G461">
        <v>0</v>
      </c>
      <c r="H461">
        <v>0</v>
      </c>
    </row>
    <row r="462" spans="1:8" hidden="1" x14ac:dyDescent="0.25">
      <c r="A462" s="1" t="s">
        <v>8</v>
      </c>
      <c r="B462" s="1" t="s">
        <v>47</v>
      </c>
      <c r="C462">
        <v>2012</v>
      </c>
      <c r="D462">
        <v>0</v>
      </c>
      <c r="E462" s="1">
        <v>0</v>
      </c>
      <c r="F462">
        <v>0</v>
      </c>
      <c r="G462">
        <v>0</v>
      </c>
      <c r="H462">
        <v>0</v>
      </c>
    </row>
    <row r="463" spans="1:8" hidden="1" x14ac:dyDescent="0.25">
      <c r="A463" s="1" t="s">
        <v>8</v>
      </c>
      <c r="B463" s="1" t="s">
        <v>47</v>
      </c>
      <c r="C463">
        <v>2013</v>
      </c>
      <c r="D463">
        <v>0</v>
      </c>
      <c r="E463" s="1">
        <v>0</v>
      </c>
      <c r="F463">
        <v>0</v>
      </c>
      <c r="G463">
        <v>0</v>
      </c>
      <c r="H463">
        <v>0</v>
      </c>
    </row>
    <row r="464" spans="1:8" hidden="1" x14ac:dyDescent="0.25">
      <c r="A464" s="1" t="s">
        <v>8</v>
      </c>
      <c r="B464" s="1" t="s">
        <v>47</v>
      </c>
      <c r="C464">
        <v>2014</v>
      </c>
      <c r="D464">
        <v>0</v>
      </c>
      <c r="E464" s="1">
        <v>0</v>
      </c>
      <c r="F464">
        <v>0</v>
      </c>
      <c r="G464">
        <v>0</v>
      </c>
      <c r="H464">
        <v>0</v>
      </c>
    </row>
    <row r="465" spans="1:8" hidden="1" x14ac:dyDescent="0.25">
      <c r="A465" s="1" t="s">
        <v>8</v>
      </c>
      <c r="B465" s="1" t="s">
        <v>47</v>
      </c>
      <c r="C465">
        <v>2015</v>
      </c>
      <c r="D465">
        <v>0</v>
      </c>
      <c r="E465" s="1">
        <v>0</v>
      </c>
      <c r="F465">
        <v>0</v>
      </c>
      <c r="G465">
        <v>0</v>
      </c>
      <c r="H465">
        <v>0</v>
      </c>
    </row>
    <row r="466" spans="1:8" hidden="1" x14ac:dyDescent="0.25">
      <c r="A466" s="1" t="s">
        <v>8</v>
      </c>
      <c r="B466" s="1" t="s">
        <v>47</v>
      </c>
      <c r="C466">
        <v>2016</v>
      </c>
      <c r="D466">
        <v>0</v>
      </c>
      <c r="E466" s="1">
        <v>0</v>
      </c>
      <c r="F466">
        <v>0</v>
      </c>
      <c r="G466">
        <v>0</v>
      </c>
      <c r="H466">
        <v>0</v>
      </c>
    </row>
    <row r="467" spans="1:8" hidden="1" x14ac:dyDescent="0.25">
      <c r="A467" s="1" t="s">
        <v>8</v>
      </c>
      <c r="B467" s="1" t="s">
        <v>47</v>
      </c>
      <c r="C467">
        <v>2017</v>
      </c>
      <c r="D467">
        <v>0</v>
      </c>
      <c r="E467" s="1">
        <v>0</v>
      </c>
      <c r="F467">
        <v>0</v>
      </c>
      <c r="G467">
        <v>0</v>
      </c>
      <c r="H467">
        <v>0</v>
      </c>
    </row>
    <row r="468" spans="1:8" hidden="1" x14ac:dyDescent="0.25">
      <c r="A468" s="1" t="s">
        <v>8</v>
      </c>
      <c r="B468" s="1" t="s">
        <v>47</v>
      </c>
      <c r="C468">
        <v>2018</v>
      </c>
      <c r="D468">
        <v>0</v>
      </c>
      <c r="E468" s="1">
        <v>0</v>
      </c>
      <c r="F468">
        <v>0</v>
      </c>
      <c r="G468">
        <v>0</v>
      </c>
      <c r="H468">
        <v>0</v>
      </c>
    </row>
    <row r="469" spans="1:8" hidden="1" x14ac:dyDescent="0.25">
      <c r="A469" s="1" t="s">
        <v>8</v>
      </c>
      <c r="B469" s="1" t="s">
        <v>47</v>
      </c>
      <c r="C469">
        <v>2019</v>
      </c>
      <c r="D469">
        <v>0</v>
      </c>
      <c r="E469" s="1">
        <v>0</v>
      </c>
      <c r="F469">
        <v>0</v>
      </c>
      <c r="G469">
        <v>0</v>
      </c>
      <c r="H469">
        <v>0</v>
      </c>
    </row>
    <row r="470" spans="1:8" hidden="1" x14ac:dyDescent="0.25">
      <c r="A470" s="1" t="s">
        <v>8</v>
      </c>
      <c r="B470" s="1" t="s">
        <v>48</v>
      </c>
      <c r="C470">
        <v>2008</v>
      </c>
      <c r="D470">
        <v>372272</v>
      </c>
      <c r="E470" s="1">
        <v>0</v>
      </c>
      <c r="F470">
        <v>100896</v>
      </c>
      <c r="G470">
        <v>739.7</v>
      </c>
      <c r="H470">
        <v>307908</v>
      </c>
    </row>
    <row r="471" spans="1:8" hidden="1" x14ac:dyDescent="0.25">
      <c r="A471" s="1" t="s">
        <v>8</v>
      </c>
      <c r="B471" s="1" t="s">
        <v>48</v>
      </c>
      <c r="C471">
        <v>2009</v>
      </c>
      <c r="D471">
        <v>399457</v>
      </c>
      <c r="E471" s="1">
        <v>1.6</v>
      </c>
      <c r="F471">
        <v>110903</v>
      </c>
      <c r="G471">
        <v>753</v>
      </c>
      <c r="H471">
        <v>329704</v>
      </c>
    </row>
    <row r="472" spans="1:8" hidden="1" x14ac:dyDescent="0.25">
      <c r="A472" s="1" t="s">
        <v>8</v>
      </c>
      <c r="B472" s="1" t="s">
        <v>48</v>
      </c>
      <c r="C472">
        <v>2010</v>
      </c>
      <c r="D472">
        <v>422992</v>
      </c>
      <c r="E472" s="1">
        <v>2.4</v>
      </c>
      <c r="F472">
        <v>107443</v>
      </c>
      <c r="G472">
        <v>762.7</v>
      </c>
      <c r="H472">
        <v>348262</v>
      </c>
    </row>
    <row r="473" spans="1:8" hidden="1" x14ac:dyDescent="0.25">
      <c r="A473" s="1" t="s">
        <v>8</v>
      </c>
      <c r="B473" s="1" t="s">
        <v>48</v>
      </c>
      <c r="C473">
        <v>2011</v>
      </c>
      <c r="D473">
        <v>450303</v>
      </c>
      <c r="E473" s="1">
        <v>1.5</v>
      </c>
      <c r="F473">
        <v>113091</v>
      </c>
      <c r="G473">
        <v>777.6</v>
      </c>
      <c r="H473">
        <v>369752</v>
      </c>
    </row>
    <row r="474" spans="1:8" hidden="1" x14ac:dyDescent="0.25">
      <c r="A474" s="1" t="s">
        <v>8</v>
      </c>
      <c r="B474" s="1" t="s">
        <v>48</v>
      </c>
      <c r="C474">
        <v>2012</v>
      </c>
      <c r="D474">
        <v>479838</v>
      </c>
      <c r="E474" s="1">
        <v>2.2999999999999998</v>
      </c>
      <c r="F474">
        <v>115072</v>
      </c>
      <c r="G474">
        <v>789.9</v>
      </c>
      <c r="H474">
        <v>392075</v>
      </c>
    </row>
    <row r="475" spans="1:8" hidden="1" x14ac:dyDescent="0.25">
      <c r="A475" s="1" t="s">
        <v>8</v>
      </c>
      <c r="B475" s="1" t="s">
        <v>48</v>
      </c>
      <c r="C475">
        <v>2013</v>
      </c>
      <c r="D475">
        <v>505303</v>
      </c>
      <c r="E475" s="1">
        <v>0.8</v>
      </c>
      <c r="F475">
        <v>131794</v>
      </c>
      <c r="G475">
        <v>800.7</v>
      </c>
      <c r="H475">
        <v>415094</v>
      </c>
    </row>
    <row r="476" spans="1:8" hidden="1" x14ac:dyDescent="0.25">
      <c r="A476" s="1" t="s">
        <v>8</v>
      </c>
      <c r="B476" s="1" t="s">
        <v>48</v>
      </c>
      <c r="C476">
        <v>2014</v>
      </c>
      <c r="D476">
        <v>534103</v>
      </c>
      <c r="E476" s="1">
        <v>2</v>
      </c>
      <c r="F476">
        <v>144637</v>
      </c>
      <c r="G476">
        <v>809.6</v>
      </c>
      <c r="H476">
        <v>437440</v>
      </c>
    </row>
    <row r="477" spans="1:8" hidden="1" x14ac:dyDescent="0.25">
      <c r="A477" s="1" t="s">
        <v>8</v>
      </c>
      <c r="B477" s="1" t="s">
        <v>48</v>
      </c>
      <c r="C477">
        <v>2015</v>
      </c>
      <c r="D477">
        <v>561942</v>
      </c>
      <c r="E477" s="1">
        <v>2.2999999999999998</v>
      </c>
      <c r="F477">
        <v>151972</v>
      </c>
      <c r="G477">
        <v>818.5</v>
      </c>
      <c r="H477">
        <v>457530</v>
      </c>
    </row>
    <row r="478" spans="1:8" hidden="1" x14ac:dyDescent="0.25">
      <c r="A478" s="1" t="s">
        <v>8</v>
      </c>
      <c r="B478" s="1" t="s">
        <v>48</v>
      </c>
      <c r="C478">
        <v>2016</v>
      </c>
      <c r="D478">
        <v>583827</v>
      </c>
      <c r="E478" s="1">
        <v>2.2000000000000002</v>
      </c>
      <c r="F478">
        <v>165169</v>
      </c>
      <c r="G478">
        <v>827.3</v>
      </c>
      <c r="H478">
        <v>474420</v>
      </c>
    </row>
    <row r="479" spans="1:8" hidden="1" x14ac:dyDescent="0.25">
      <c r="A479" s="1" t="s">
        <v>8</v>
      </c>
      <c r="B479" s="1" t="s">
        <v>48</v>
      </c>
      <c r="C479">
        <v>2017</v>
      </c>
      <c r="D479">
        <v>610698</v>
      </c>
      <c r="E479" s="1">
        <v>1.6</v>
      </c>
      <c r="F479">
        <v>173845</v>
      </c>
      <c r="G479">
        <v>838.8</v>
      </c>
      <c r="H479">
        <v>496024</v>
      </c>
    </row>
    <row r="480" spans="1:8" hidden="1" x14ac:dyDescent="0.25">
      <c r="A480" s="1" t="s">
        <v>8</v>
      </c>
      <c r="B480" s="1" t="s">
        <v>48</v>
      </c>
      <c r="C480">
        <v>2018</v>
      </c>
      <c r="D480">
        <v>641788</v>
      </c>
      <c r="E480" s="1">
        <v>0.8</v>
      </c>
      <c r="F480">
        <v>193942</v>
      </c>
      <c r="G480">
        <v>848.9</v>
      </c>
      <c r="H480">
        <v>519761</v>
      </c>
    </row>
    <row r="481" spans="1:8" hidden="1" x14ac:dyDescent="0.25">
      <c r="A481" s="1" t="s">
        <v>8</v>
      </c>
      <c r="B481" s="1" t="s">
        <v>48</v>
      </c>
      <c r="C481">
        <v>2019</v>
      </c>
      <c r="D481">
        <v>675229</v>
      </c>
      <c r="E481" s="1">
        <v>1</v>
      </c>
      <c r="F481">
        <v>214170</v>
      </c>
      <c r="G481">
        <v>856.7</v>
      </c>
      <c r="H481">
        <v>545214</v>
      </c>
    </row>
    <row r="482" spans="1:8" hidden="1" x14ac:dyDescent="0.25">
      <c r="A482" s="1" t="s">
        <v>8</v>
      </c>
      <c r="B482" s="1" t="s">
        <v>49</v>
      </c>
      <c r="C482">
        <v>2008</v>
      </c>
      <c r="D482">
        <v>174780</v>
      </c>
      <c r="E482" s="1">
        <v>0</v>
      </c>
      <c r="F482">
        <v>60313</v>
      </c>
      <c r="G482">
        <v>261.60000000000002</v>
      </c>
      <c r="H482">
        <v>134018</v>
      </c>
    </row>
    <row r="483" spans="1:8" hidden="1" x14ac:dyDescent="0.25">
      <c r="A483" s="1" t="s">
        <v>8</v>
      </c>
      <c r="B483" s="1" t="s">
        <v>49</v>
      </c>
      <c r="C483">
        <v>2009</v>
      </c>
      <c r="D483">
        <v>187070</v>
      </c>
      <c r="E483" s="1">
        <v>1.9</v>
      </c>
      <c r="F483">
        <v>65264</v>
      </c>
      <c r="G483">
        <v>265.8</v>
      </c>
      <c r="H483">
        <v>142133</v>
      </c>
    </row>
    <row r="484" spans="1:8" hidden="1" x14ac:dyDescent="0.25">
      <c r="A484" s="1" t="s">
        <v>8</v>
      </c>
      <c r="B484" s="1" t="s">
        <v>49</v>
      </c>
      <c r="C484">
        <v>2010</v>
      </c>
      <c r="D484">
        <v>194687</v>
      </c>
      <c r="E484" s="1">
        <v>-0.2</v>
      </c>
      <c r="F484">
        <v>57452</v>
      </c>
      <c r="G484">
        <v>268.8</v>
      </c>
      <c r="H484">
        <v>151047</v>
      </c>
    </row>
    <row r="485" spans="1:8" hidden="1" x14ac:dyDescent="0.25">
      <c r="A485" s="1" t="s">
        <v>8</v>
      </c>
      <c r="B485" s="1" t="s">
        <v>49</v>
      </c>
      <c r="C485">
        <v>2011</v>
      </c>
      <c r="D485">
        <v>206219</v>
      </c>
      <c r="E485" s="1">
        <v>0.1</v>
      </c>
      <c r="F485">
        <v>62767</v>
      </c>
      <c r="G485">
        <v>273.39999999999998</v>
      </c>
      <c r="H485">
        <v>158976</v>
      </c>
    </row>
    <row r="486" spans="1:8" hidden="1" x14ac:dyDescent="0.25">
      <c r="A486" s="1" t="s">
        <v>8</v>
      </c>
      <c r="B486" s="1" t="s">
        <v>49</v>
      </c>
      <c r="C486">
        <v>2012</v>
      </c>
      <c r="D486">
        <v>218808</v>
      </c>
      <c r="E486" s="1">
        <v>2.5</v>
      </c>
      <c r="F486">
        <v>64302</v>
      </c>
      <c r="G486">
        <v>277.39999999999998</v>
      </c>
      <c r="H486">
        <v>168061</v>
      </c>
    </row>
    <row r="487" spans="1:8" hidden="1" x14ac:dyDescent="0.25">
      <c r="A487" s="1" t="s">
        <v>8</v>
      </c>
      <c r="B487" s="1" t="s">
        <v>49</v>
      </c>
      <c r="C487">
        <v>2013</v>
      </c>
      <c r="D487">
        <v>229827</v>
      </c>
      <c r="E487" s="1">
        <v>1.6</v>
      </c>
      <c r="F487">
        <v>75748</v>
      </c>
      <c r="G487">
        <v>281</v>
      </c>
      <c r="H487">
        <v>177234</v>
      </c>
    </row>
    <row r="488" spans="1:8" hidden="1" x14ac:dyDescent="0.25">
      <c r="A488" s="1" t="s">
        <v>8</v>
      </c>
      <c r="B488" s="1" t="s">
        <v>49</v>
      </c>
      <c r="C488">
        <v>2014</v>
      </c>
      <c r="D488">
        <v>244562</v>
      </c>
      <c r="E488" s="1">
        <v>2.5</v>
      </c>
      <c r="F488">
        <v>85366</v>
      </c>
      <c r="G488">
        <v>287.10000000000002</v>
      </c>
      <c r="H488">
        <v>188340</v>
      </c>
    </row>
    <row r="489" spans="1:8" hidden="1" x14ac:dyDescent="0.25">
      <c r="A489" s="1" t="s">
        <v>8</v>
      </c>
      <c r="B489" s="1" t="s">
        <v>49</v>
      </c>
      <c r="C489">
        <v>2015</v>
      </c>
      <c r="D489">
        <v>260144</v>
      </c>
      <c r="E489" s="1">
        <v>3.9</v>
      </c>
      <c r="F489">
        <v>89044</v>
      </c>
      <c r="G489">
        <v>293.2</v>
      </c>
      <c r="H489">
        <v>199091</v>
      </c>
    </row>
    <row r="490" spans="1:8" hidden="1" x14ac:dyDescent="0.25">
      <c r="A490" s="1" t="s">
        <v>8</v>
      </c>
      <c r="B490" s="1" t="s">
        <v>49</v>
      </c>
      <c r="C490">
        <v>2016</v>
      </c>
      <c r="D490">
        <v>268530</v>
      </c>
      <c r="E490" s="1">
        <v>2.2999999999999998</v>
      </c>
      <c r="F490">
        <v>94854</v>
      </c>
      <c r="G490">
        <v>296.3</v>
      </c>
      <c r="H490">
        <v>204326</v>
      </c>
    </row>
    <row r="491" spans="1:8" hidden="1" x14ac:dyDescent="0.25">
      <c r="A491" s="1" t="s">
        <v>8</v>
      </c>
      <c r="B491" s="1" t="s">
        <v>49</v>
      </c>
      <c r="C491">
        <v>2017</v>
      </c>
      <c r="D491">
        <v>280285</v>
      </c>
      <c r="E491" s="1">
        <v>2.2000000000000002</v>
      </c>
      <c r="F491">
        <v>104052</v>
      </c>
      <c r="G491">
        <v>299.3</v>
      </c>
      <c r="H491">
        <v>213342</v>
      </c>
    </row>
    <row r="492" spans="1:8" hidden="1" x14ac:dyDescent="0.25">
      <c r="A492" s="1" t="s">
        <v>8</v>
      </c>
      <c r="B492" s="1" t="s">
        <v>49</v>
      </c>
      <c r="C492">
        <v>2018</v>
      </c>
      <c r="D492">
        <v>294585</v>
      </c>
      <c r="E492" s="1">
        <v>1.2</v>
      </c>
      <c r="F492">
        <v>116072</v>
      </c>
      <c r="G492">
        <v>302</v>
      </c>
      <c r="H492">
        <v>223076</v>
      </c>
    </row>
    <row r="493" spans="1:8" hidden="1" x14ac:dyDescent="0.25">
      <c r="A493" s="1" t="s">
        <v>8</v>
      </c>
      <c r="B493" s="1" t="s">
        <v>49</v>
      </c>
      <c r="C493">
        <v>2019</v>
      </c>
      <c r="D493">
        <v>309994</v>
      </c>
      <c r="E493" s="1">
        <v>1.1000000000000001</v>
      </c>
      <c r="F493">
        <v>127193</v>
      </c>
      <c r="G493">
        <v>304</v>
      </c>
      <c r="H493">
        <v>232835</v>
      </c>
    </row>
    <row r="494" spans="1:8" hidden="1" x14ac:dyDescent="0.25">
      <c r="A494" s="1" t="s">
        <v>8</v>
      </c>
      <c r="B494" s="1" t="s">
        <v>50</v>
      </c>
      <c r="C494">
        <v>2008</v>
      </c>
      <c r="D494">
        <v>197492</v>
      </c>
      <c r="E494" s="1">
        <v>0</v>
      </c>
      <c r="F494">
        <v>40583</v>
      </c>
      <c r="G494">
        <v>478.1</v>
      </c>
      <c r="H494">
        <v>173890</v>
      </c>
    </row>
    <row r="495" spans="1:8" hidden="1" x14ac:dyDescent="0.25">
      <c r="A495" s="1" t="s">
        <v>8</v>
      </c>
      <c r="B495" s="1" t="s">
        <v>50</v>
      </c>
      <c r="C495">
        <v>2009</v>
      </c>
      <c r="D495">
        <v>212387</v>
      </c>
      <c r="E495" s="1">
        <v>1.4</v>
      </c>
      <c r="F495">
        <v>45639</v>
      </c>
      <c r="G495">
        <v>487.2</v>
      </c>
      <c r="H495">
        <v>187571</v>
      </c>
    </row>
    <row r="496" spans="1:8" hidden="1" x14ac:dyDescent="0.25">
      <c r="A496" s="1" t="s">
        <v>8</v>
      </c>
      <c r="B496" s="1" t="s">
        <v>50</v>
      </c>
      <c r="C496">
        <v>2010</v>
      </c>
      <c r="D496">
        <v>228305</v>
      </c>
      <c r="E496" s="1">
        <v>4.5999999999999996</v>
      </c>
      <c r="F496">
        <v>49991</v>
      </c>
      <c r="G496">
        <v>493.9</v>
      </c>
      <c r="H496">
        <v>197215</v>
      </c>
    </row>
    <row r="497" spans="1:8" hidden="1" x14ac:dyDescent="0.25">
      <c r="A497" s="1" t="s">
        <v>8</v>
      </c>
      <c r="B497" s="1" t="s">
        <v>50</v>
      </c>
      <c r="C497">
        <v>2011</v>
      </c>
      <c r="D497">
        <v>244084</v>
      </c>
      <c r="E497" s="1">
        <v>2.6</v>
      </c>
      <c r="F497">
        <v>50324</v>
      </c>
      <c r="G497">
        <v>504.2</v>
      </c>
      <c r="H497">
        <v>210776</v>
      </c>
    </row>
    <row r="498" spans="1:8" hidden="1" x14ac:dyDescent="0.25">
      <c r="A498" s="1" t="s">
        <v>8</v>
      </c>
      <c r="B498" s="1" t="s">
        <v>50</v>
      </c>
      <c r="C498">
        <v>2012</v>
      </c>
      <c r="D498">
        <v>261030</v>
      </c>
      <c r="E498" s="1">
        <v>2.1</v>
      </c>
      <c r="F498">
        <v>50770</v>
      </c>
      <c r="G498">
        <v>512.5</v>
      </c>
      <c r="H498">
        <v>224014</v>
      </c>
    </row>
    <row r="499" spans="1:8" hidden="1" x14ac:dyDescent="0.25">
      <c r="A499" s="1" t="s">
        <v>8</v>
      </c>
      <c r="B499" s="1" t="s">
        <v>50</v>
      </c>
      <c r="C499">
        <v>2013</v>
      </c>
      <c r="D499">
        <v>275476</v>
      </c>
      <c r="E499" s="1">
        <v>0.1</v>
      </c>
      <c r="F499">
        <v>56046</v>
      </c>
      <c r="G499">
        <v>519.70000000000005</v>
      </c>
      <c r="H499">
        <v>237860</v>
      </c>
    </row>
    <row r="500" spans="1:8" hidden="1" x14ac:dyDescent="0.25">
      <c r="A500" s="1" t="s">
        <v>8</v>
      </c>
      <c r="B500" s="1" t="s">
        <v>50</v>
      </c>
      <c r="C500">
        <v>2014</v>
      </c>
      <c r="D500">
        <v>289541</v>
      </c>
      <c r="E500" s="1">
        <v>1.6</v>
      </c>
      <c r="F500">
        <v>59271</v>
      </c>
      <c r="G500">
        <v>522.6</v>
      </c>
      <c r="H500">
        <v>249100</v>
      </c>
    </row>
    <row r="501" spans="1:8" hidden="1" x14ac:dyDescent="0.25">
      <c r="A501" s="1" t="s">
        <v>8</v>
      </c>
      <c r="B501" s="1" t="s">
        <v>50</v>
      </c>
      <c r="C501">
        <v>2015</v>
      </c>
      <c r="D501">
        <v>301798</v>
      </c>
      <c r="E501" s="1">
        <v>1</v>
      </c>
      <c r="F501">
        <v>62928</v>
      </c>
      <c r="G501">
        <v>525.29999999999995</v>
      </c>
      <c r="H501">
        <v>258439</v>
      </c>
    </row>
    <row r="502" spans="1:8" hidden="1" x14ac:dyDescent="0.25">
      <c r="A502" s="1" t="s">
        <v>8</v>
      </c>
      <c r="B502" s="1" t="s">
        <v>50</v>
      </c>
      <c r="C502">
        <v>2016</v>
      </c>
      <c r="D502">
        <v>315297</v>
      </c>
      <c r="E502" s="1">
        <v>2</v>
      </c>
      <c r="F502">
        <v>70315</v>
      </c>
      <c r="G502">
        <v>531.1</v>
      </c>
      <c r="H502">
        <v>270094</v>
      </c>
    </row>
    <row r="503" spans="1:8" hidden="1" x14ac:dyDescent="0.25">
      <c r="A503" s="1" t="s">
        <v>8</v>
      </c>
      <c r="B503" s="1" t="s">
        <v>50</v>
      </c>
      <c r="C503">
        <v>2017</v>
      </c>
      <c r="D503">
        <v>330413</v>
      </c>
      <c r="E503" s="1">
        <v>1.1000000000000001</v>
      </c>
      <c r="F503">
        <v>69793</v>
      </c>
      <c r="G503">
        <v>539.5</v>
      </c>
      <c r="H503">
        <v>282682</v>
      </c>
    </row>
    <row r="504" spans="1:8" hidden="1" x14ac:dyDescent="0.25">
      <c r="A504" s="1" t="s">
        <v>8</v>
      </c>
      <c r="B504" s="1" t="s">
        <v>50</v>
      </c>
      <c r="C504">
        <v>2018</v>
      </c>
      <c r="D504">
        <v>347203</v>
      </c>
      <c r="E504" s="1">
        <v>0.4</v>
      </c>
      <c r="F504">
        <v>77870</v>
      </c>
      <c r="G504">
        <v>546.9</v>
      </c>
      <c r="H504">
        <v>296685</v>
      </c>
    </row>
    <row r="505" spans="1:8" hidden="1" x14ac:dyDescent="0.25">
      <c r="A505" s="1" t="s">
        <v>8</v>
      </c>
      <c r="B505" s="1" t="s">
        <v>50</v>
      </c>
      <c r="C505">
        <v>2019</v>
      </c>
      <c r="D505">
        <v>365235</v>
      </c>
      <c r="E505" s="1">
        <v>0.9</v>
      </c>
      <c r="F505">
        <v>86977</v>
      </c>
      <c r="G505">
        <v>552.70000000000005</v>
      </c>
      <c r="H505">
        <v>312379</v>
      </c>
    </row>
    <row r="506" spans="1:8" hidden="1" x14ac:dyDescent="0.25">
      <c r="A506" s="1" t="s">
        <v>51</v>
      </c>
      <c r="B506" s="1" t="s">
        <v>9</v>
      </c>
      <c r="C506">
        <v>2008</v>
      </c>
      <c r="D506">
        <v>71252</v>
      </c>
      <c r="E506" s="1">
        <v>0</v>
      </c>
      <c r="F506">
        <v>17120</v>
      </c>
      <c r="G506">
        <v>120.8</v>
      </c>
      <c r="H506">
        <v>45282</v>
      </c>
    </row>
    <row r="507" spans="1:8" hidden="1" x14ac:dyDescent="0.25">
      <c r="A507" s="1" t="s">
        <v>51</v>
      </c>
      <c r="B507" s="1" t="s">
        <v>9</v>
      </c>
      <c r="C507">
        <v>2009</v>
      </c>
      <c r="D507">
        <v>71077</v>
      </c>
      <c r="E507" s="1">
        <v>-1.1000000000000001</v>
      </c>
      <c r="F507">
        <v>13895</v>
      </c>
      <c r="G507">
        <v>119.4</v>
      </c>
      <c r="H507">
        <v>46101</v>
      </c>
    </row>
    <row r="508" spans="1:8" hidden="1" x14ac:dyDescent="0.25">
      <c r="A508" s="1" t="s">
        <v>51</v>
      </c>
      <c r="B508" s="1" t="s">
        <v>9</v>
      </c>
      <c r="C508">
        <v>2010</v>
      </c>
      <c r="D508">
        <v>71467</v>
      </c>
      <c r="E508" s="1">
        <v>-2.5</v>
      </c>
      <c r="F508">
        <v>15974</v>
      </c>
      <c r="G508">
        <v>117.4</v>
      </c>
      <c r="H508">
        <v>46604</v>
      </c>
    </row>
    <row r="509" spans="1:8" hidden="1" x14ac:dyDescent="0.25">
      <c r="A509" s="1" t="s">
        <v>51</v>
      </c>
      <c r="B509" s="1" t="s">
        <v>9</v>
      </c>
      <c r="C509">
        <v>2011</v>
      </c>
      <c r="D509">
        <v>75008</v>
      </c>
      <c r="E509" s="1">
        <v>2.5</v>
      </c>
      <c r="F509">
        <v>17552</v>
      </c>
      <c r="G509">
        <v>118.9</v>
      </c>
      <c r="H509">
        <v>49455</v>
      </c>
    </row>
    <row r="510" spans="1:8" hidden="1" x14ac:dyDescent="0.25">
      <c r="A510" s="1" t="s">
        <v>51</v>
      </c>
      <c r="B510" s="1" t="s">
        <v>9</v>
      </c>
      <c r="C510">
        <v>2012</v>
      </c>
      <c r="D510">
        <v>79287</v>
      </c>
      <c r="E510" s="1">
        <v>2.6</v>
      </c>
      <c r="F510">
        <v>18065</v>
      </c>
      <c r="G510">
        <v>120.4</v>
      </c>
      <c r="H510">
        <v>51971</v>
      </c>
    </row>
    <row r="511" spans="1:8" hidden="1" x14ac:dyDescent="0.25">
      <c r="A511" s="1" t="s">
        <v>51</v>
      </c>
      <c r="B511" s="1" t="s">
        <v>9</v>
      </c>
      <c r="C511">
        <v>2013</v>
      </c>
      <c r="D511">
        <v>81475</v>
      </c>
      <c r="E511" s="1">
        <v>0.4</v>
      </c>
      <c r="F511">
        <v>18453</v>
      </c>
      <c r="G511">
        <v>119.9</v>
      </c>
      <c r="H511">
        <v>54222</v>
      </c>
    </row>
    <row r="512" spans="1:8" hidden="1" x14ac:dyDescent="0.25">
      <c r="A512" s="1" t="s">
        <v>51</v>
      </c>
      <c r="B512" s="1" t="s">
        <v>9</v>
      </c>
      <c r="C512">
        <v>2014</v>
      </c>
      <c r="D512">
        <v>85733</v>
      </c>
      <c r="E512" s="1">
        <v>2.2000000000000002</v>
      </c>
      <c r="F512">
        <v>19617</v>
      </c>
      <c r="G512">
        <v>120.1</v>
      </c>
      <c r="H512">
        <v>56547</v>
      </c>
    </row>
    <row r="513" spans="1:8" hidden="1" x14ac:dyDescent="0.25">
      <c r="A513" s="1" t="s">
        <v>51</v>
      </c>
      <c r="B513" s="1" t="s">
        <v>9</v>
      </c>
      <c r="C513">
        <v>2015</v>
      </c>
      <c r="D513">
        <v>89576</v>
      </c>
      <c r="E513" s="1">
        <v>2.2999999999999998</v>
      </c>
      <c r="F513">
        <v>20789</v>
      </c>
      <c r="G513">
        <v>120.9</v>
      </c>
      <c r="H513">
        <v>58090</v>
      </c>
    </row>
    <row r="514" spans="1:8" hidden="1" x14ac:dyDescent="0.25">
      <c r="A514" s="1" t="s">
        <v>51</v>
      </c>
      <c r="B514" s="1" t="s">
        <v>9</v>
      </c>
      <c r="C514">
        <v>2016</v>
      </c>
      <c r="D514">
        <v>93495</v>
      </c>
      <c r="E514" s="1">
        <v>2.2000000000000002</v>
      </c>
      <c r="F514">
        <v>22990</v>
      </c>
      <c r="G514">
        <v>122.6</v>
      </c>
      <c r="H514">
        <v>60838</v>
      </c>
    </row>
    <row r="515" spans="1:8" hidden="1" x14ac:dyDescent="0.25">
      <c r="A515" s="1" t="s">
        <v>51</v>
      </c>
      <c r="B515" s="1" t="s">
        <v>9</v>
      </c>
      <c r="C515">
        <v>2017</v>
      </c>
      <c r="D515">
        <v>97747</v>
      </c>
      <c r="E515" s="1">
        <v>2.2999999999999998</v>
      </c>
      <c r="F515">
        <v>26872</v>
      </c>
      <c r="G515">
        <v>124</v>
      </c>
      <c r="H515">
        <v>63805</v>
      </c>
    </row>
    <row r="516" spans="1:8" hidden="1" x14ac:dyDescent="0.25">
      <c r="A516" s="1" t="s">
        <v>51</v>
      </c>
      <c r="B516" s="1" t="s">
        <v>9</v>
      </c>
      <c r="C516">
        <v>2018</v>
      </c>
      <c r="D516">
        <v>103522</v>
      </c>
      <c r="E516" s="1">
        <v>2.4</v>
      </c>
      <c r="F516">
        <v>26854</v>
      </c>
      <c r="G516">
        <v>125.9</v>
      </c>
      <c r="H516">
        <v>66656</v>
      </c>
    </row>
    <row r="517" spans="1:8" hidden="1" x14ac:dyDescent="0.25">
      <c r="A517" s="1" t="s">
        <v>51</v>
      </c>
      <c r="B517" s="1" t="s">
        <v>9</v>
      </c>
      <c r="C517">
        <v>2019</v>
      </c>
      <c r="D517">
        <v>109928</v>
      </c>
      <c r="E517" s="1">
        <v>3.3</v>
      </c>
      <c r="F517">
        <v>31187</v>
      </c>
      <c r="G517">
        <v>128</v>
      </c>
      <c r="H517">
        <v>70228</v>
      </c>
    </row>
    <row r="518" spans="1:8" hidden="1" x14ac:dyDescent="0.25">
      <c r="A518" s="1" t="s">
        <v>51</v>
      </c>
      <c r="B518" s="1" t="s">
        <v>10</v>
      </c>
      <c r="C518">
        <v>2008</v>
      </c>
      <c r="D518">
        <v>982</v>
      </c>
      <c r="E518" s="1">
        <v>0</v>
      </c>
      <c r="F518">
        <v>593</v>
      </c>
      <c r="G518">
        <v>2.5</v>
      </c>
      <c r="H518">
        <v>256</v>
      </c>
    </row>
    <row r="519" spans="1:8" hidden="1" x14ac:dyDescent="0.25">
      <c r="A519" s="1" t="s">
        <v>51</v>
      </c>
      <c r="B519" s="1" t="s">
        <v>10</v>
      </c>
      <c r="C519">
        <v>2009</v>
      </c>
      <c r="D519">
        <v>899</v>
      </c>
      <c r="E519" s="1">
        <v>-7.5</v>
      </c>
      <c r="F519">
        <v>447</v>
      </c>
      <c r="G519">
        <v>2.5</v>
      </c>
      <c r="H519">
        <v>253</v>
      </c>
    </row>
    <row r="520" spans="1:8" hidden="1" x14ac:dyDescent="0.25">
      <c r="A520" s="1" t="s">
        <v>51</v>
      </c>
      <c r="B520" s="1" t="s">
        <v>10</v>
      </c>
      <c r="C520">
        <v>2010</v>
      </c>
      <c r="D520">
        <v>1033</v>
      </c>
      <c r="E520" s="1">
        <v>8.3000000000000007</v>
      </c>
      <c r="F520">
        <v>673</v>
      </c>
      <c r="G520">
        <v>2.5</v>
      </c>
      <c r="H520">
        <v>273</v>
      </c>
    </row>
    <row r="521" spans="1:8" hidden="1" x14ac:dyDescent="0.25">
      <c r="A521" s="1" t="s">
        <v>51</v>
      </c>
      <c r="B521" s="1" t="s">
        <v>10</v>
      </c>
      <c r="C521">
        <v>2011</v>
      </c>
      <c r="D521">
        <v>996</v>
      </c>
      <c r="E521" s="1">
        <v>-5.5</v>
      </c>
      <c r="F521">
        <v>457</v>
      </c>
      <c r="G521">
        <v>2.4</v>
      </c>
      <c r="H521">
        <v>289</v>
      </c>
    </row>
    <row r="522" spans="1:8" hidden="1" x14ac:dyDescent="0.25">
      <c r="A522" s="1" t="s">
        <v>51</v>
      </c>
      <c r="B522" s="1" t="s">
        <v>10</v>
      </c>
      <c r="C522">
        <v>2012</v>
      </c>
      <c r="D522">
        <v>923</v>
      </c>
      <c r="E522" s="1">
        <v>-6.7</v>
      </c>
      <c r="F522">
        <v>1007</v>
      </c>
      <c r="G522">
        <v>2.5</v>
      </c>
      <c r="H522">
        <v>292</v>
      </c>
    </row>
    <row r="523" spans="1:8" hidden="1" x14ac:dyDescent="0.25">
      <c r="A523" s="1" t="s">
        <v>51</v>
      </c>
      <c r="B523" s="1" t="s">
        <v>10</v>
      </c>
      <c r="C523">
        <v>2013</v>
      </c>
      <c r="D523">
        <v>925</v>
      </c>
      <c r="E523" s="1">
        <v>2.1</v>
      </c>
      <c r="F523">
        <v>467</v>
      </c>
      <c r="G523">
        <v>2.4</v>
      </c>
      <c r="H523">
        <v>307</v>
      </c>
    </row>
    <row r="524" spans="1:8" hidden="1" x14ac:dyDescent="0.25">
      <c r="A524" s="1" t="s">
        <v>51</v>
      </c>
      <c r="B524" s="1" t="s">
        <v>10</v>
      </c>
      <c r="C524">
        <v>2014</v>
      </c>
      <c r="D524">
        <v>1102</v>
      </c>
      <c r="E524" s="1">
        <v>10.6</v>
      </c>
      <c r="F524">
        <v>199</v>
      </c>
      <c r="G524">
        <v>2.4</v>
      </c>
      <c r="H524">
        <v>336</v>
      </c>
    </row>
    <row r="525" spans="1:8" hidden="1" x14ac:dyDescent="0.25">
      <c r="A525" s="1" t="s">
        <v>51</v>
      </c>
      <c r="B525" s="1" t="s">
        <v>10</v>
      </c>
      <c r="C525">
        <v>2015</v>
      </c>
      <c r="D525">
        <v>1290</v>
      </c>
      <c r="E525" s="1">
        <v>10.5</v>
      </c>
      <c r="F525">
        <v>362</v>
      </c>
      <c r="G525">
        <v>2.4</v>
      </c>
      <c r="H525">
        <v>360</v>
      </c>
    </row>
    <row r="526" spans="1:8" hidden="1" x14ac:dyDescent="0.25">
      <c r="A526" s="1" t="s">
        <v>51</v>
      </c>
      <c r="B526" s="1" t="s">
        <v>10</v>
      </c>
      <c r="C526">
        <v>2016</v>
      </c>
      <c r="D526">
        <v>1298</v>
      </c>
      <c r="E526" s="1">
        <v>-1.4</v>
      </c>
      <c r="F526">
        <v>371</v>
      </c>
      <c r="G526">
        <v>2.5</v>
      </c>
      <c r="H526">
        <v>360</v>
      </c>
    </row>
    <row r="527" spans="1:8" hidden="1" x14ac:dyDescent="0.25">
      <c r="A527" s="1" t="s">
        <v>51</v>
      </c>
      <c r="B527" s="1" t="s">
        <v>10</v>
      </c>
      <c r="C527">
        <v>2017</v>
      </c>
      <c r="D527">
        <v>1367</v>
      </c>
      <c r="E527" s="1">
        <v>7.1</v>
      </c>
      <c r="F527">
        <v>423</v>
      </c>
      <c r="G527">
        <v>2.5</v>
      </c>
      <c r="H527">
        <v>382</v>
      </c>
    </row>
    <row r="528" spans="1:8" hidden="1" x14ac:dyDescent="0.25">
      <c r="A528" s="1" t="s">
        <v>51</v>
      </c>
      <c r="B528" s="1" t="s">
        <v>10</v>
      </c>
      <c r="C528">
        <v>2018</v>
      </c>
      <c r="D528">
        <v>1058</v>
      </c>
      <c r="E528" s="1">
        <v>-30</v>
      </c>
      <c r="F528">
        <v>478</v>
      </c>
      <c r="G528">
        <v>2.4</v>
      </c>
      <c r="H528">
        <v>411</v>
      </c>
    </row>
    <row r="529" spans="1:8" hidden="1" x14ac:dyDescent="0.25">
      <c r="A529" s="1" t="s">
        <v>51</v>
      </c>
      <c r="B529" s="1" t="s">
        <v>10</v>
      </c>
      <c r="C529">
        <v>2019</v>
      </c>
      <c r="D529">
        <v>1464</v>
      </c>
      <c r="E529" s="1">
        <v>41.5</v>
      </c>
      <c r="F529">
        <v>535</v>
      </c>
      <c r="G529">
        <v>2.4</v>
      </c>
      <c r="H529">
        <v>412</v>
      </c>
    </row>
    <row r="530" spans="1:8" hidden="1" x14ac:dyDescent="0.25">
      <c r="A530" s="1" t="s">
        <v>51</v>
      </c>
      <c r="B530" s="1" t="s">
        <v>11</v>
      </c>
      <c r="C530">
        <v>2008</v>
      </c>
      <c r="E530" s="1">
        <v>0</v>
      </c>
    </row>
    <row r="531" spans="1:8" hidden="1" x14ac:dyDescent="0.25">
      <c r="A531" s="1" t="s">
        <v>51</v>
      </c>
      <c r="B531" s="1" t="s">
        <v>11</v>
      </c>
      <c r="C531">
        <v>2009</v>
      </c>
      <c r="E531" s="1">
        <v>0</v>
      </c>
    </row>
    <row r="532" spans="1:8" hidden="1" x14ac:dyDescent="0.25">
      <c r="A532" s="1" t="s">
        <v>51</v>
      </c>
      <c r="B532" s="1" t="s">
        <v>11</v>
      </c>
      <c r="C532">
        <v>2010</v>
      </c>
      <c r="E532" s="1">
        <v>0</v>
      </c>
    </row>
    <row r="533" spans="1:8" hidden="1" x14ac:dyDescent="0.25">
      <c r="A533" s="1" t="s">
        <v>51</v>
      </c>
      <c r="B533" s="1" t="s">
        <v>11</v>
      </c>
      <c r="C533">
        <v>2011</v>
      </c>
      <c r="E533" s="1">
        <v>0</v>
      </c>
    </row>
    <row r="534" spans="1:8" hidden="1" x14ac:dyDescent="0.25">
      <c r="A534" s="1" t="s">
        <v>51</v>
      </c>
      <c r="B534" s="1" t="s">
        <v>11</v>
      </c>
      <c r="C534">
        <v>2012</v>
      </c>
      <c r="E534" s="1">
        <v>0</v>
      </c>
    </row>
    <row r="535" spans="1:8" hidden="1" x14ac:dyDescent="0.25">
      <c r="A535" s="1" t="s">
        <v>51</v>
      </c>
      <c r="B535" s="1" t="s">
        <v>11</v>
      </c>
      <c r="C535">
        <v>2013</v>
      </c>
      <c r="E535" s="1">
        <v>0</v>
      </c>
    </row>
    <row r="536" spans="1:8" hidden="1" x14ac:dyDescent="0.25">
      <c r="A536" s="1" t="s">
        <v>51</v>
      </c>
      <c r="B536" s="1" t="s">
        <v>11</v>
      </c>
      <c r="C536">
        <v>2014</v>
      </c>
      <c r="E536" s="1">
        <v>0</v>
      </c>
    </row>
    <row r="537" spans="1:8" hidden="1" x14ac:dyDescent="0.25">
      <c r="A537" s="1" t="s">
        <v>51</v>
      </c>
      <c r="B537" s="1" t="s">
        <v>11</v>
      </c>
      <c r="C537">
        <v>2015</v>
      </c>
      <c r="E537" s="1">
        <v>0</v>
      </c>
    </row>
    <row r="538" spans="1:8" hidden="1" x14ac:dyDescent="0.25">
      <c r="A538" s="1" t="s">
        <v>51</v>
      </c>
      <c r="B538" s="1" t="s">
        <v>11</v>
      </c>
      <c r="C538">
        <v>2016</v>
      </c>
      <c r="E538" s="1">
        <v>0</v>
      </c>
    </row>
    <row r="539" spans="1:8" hidden="1" x14ac:dyDescent="0.25">
      <c r="A539" s="1" t="s">
        <v>51</v>
      </c>
      <c r="B539" s="1" t="s">
        <v>11</v>
      </c>
      <c r="C539">
        <v>2017</v>
      </c>
      <c r="E539" s="1">
        <v>0</v>
      </c>
    </row>
    <row r="540" spans="1:8" hidden="1" x14ac:dyDescent="0.25">
      <c r="A540" s="1" t="s">
        <v>51</v>
      </c>
      <c r="B540" s="1" t="s">
        <v>11</v>
      </c>
      <c r="C540">
        <v>2018</v>
      </c>
      <c r="E540" s="1">
        <v>0</v>
      </c>
    </row>
    <row r="541" spans="1:8" hidden="1" x14ac:dyDescent="0.25">
      <c r="A541" s="1" t="s">
        <v>51</v>
      </c>
      <c r="B541" s="1" t="s">
        <v>11</v>
      </c>
      <c r="C541">
        <v>2019</v>
      </c>
      <c r="E541" s="1">
        <v>0</v>
      </c>
    </row>
    <row r="542" spans="1:8" hidden="1" x14ac:dyDescent="0.25">
      <c r="A542" s="1" t="s">
        <v>51</v>
      </c>
      <c r="B542" s="1" t="s">
        <v>12</v>
      </c>
      <c r="C542">
        <v>2008</v>
      </c>
      <c r="E542" s="1">
        <v>0</v>
      </c>
    </row>
    <row r="543" spans="1:8" hidden="1" x14ac:dyDescent="0.25">
      <c r="A543" s="1" t="s">
        <v>51</v>
      </c>
      <c r="B543" s="1" t="s">
        <v>12</v>
      </c>
      <c r="C543">
        <v>2009</v>
      </c>
      <c r="E543" s="1">
        <v>0</v>
      </c>
    </row>
    <row r="544" spans="1:8" hidden="1" x14ac:dyDescent="0.25">
      <c r="A544" s="1" t="s">
        <v>51</v>
      </c>
      <c r="B544" s="1" t="s">
        <v>12</v>
      </c>
      <c r="C544">
        <v>2010</v>
      </c>
      <c r="E544" s="1">
        <v>0</v>
      </c>
    </row>
    <row r="545" spans="1:8" hidden="1" x14ac:dyDescent="0.25">
      <c r="A545" s="1" t="s">
        <v>51</v>
      </c>
      <c r="B545" s="1" t="s">
        <v>12</v>
      </c>
      <c r="C545">
        <v>2011</v>
      </c>
      <c r="E545" s="1">
        <v>0</v>
      </c>
    </row>
    <row r="546" spans="1:8" hidden="1" x14ac:dyDescent="0.25">
      <c r="A546" s="1" t="s">
        <v>51</v>
      </c>
      <c r="B546" s="1" t="s">
        <v>12</v>
      </c>
      <c r="C546">
        <v>2012</v>
      </c>
      <c r="E546" s="1">
        <v>0</v>
      </c>
    </row>
    <row r="547" spans="1:8" hidden="1" x14ac:dyDescent="0.25">
      <c r="A547" s="1" t="s">
        <v>51</v>
      </c>
      <c r="B547" s="1" t="s">
        <v>12</v>
      </c>
      <c r="C547">
        <v>2013</v>
      </c>
      <c r="E547" s="1">
        <v>0</v>
      </c>
    </row>
    <row r="548" spans="1:8" hidden="1" x14ac:dyDescent="0.25">
      <c r="A548" s="1" t="s">
        <v>51</v>
      </c>
      <c r="B548" s="1" t="s">
        <v>12</v>
      </c>
      <c r="C548">
        <v>2014</v>
      </c>
      <c r="E548" s="1">
        <v>0</v>
      </c>
    </row>
    <row r="549" spans="1:8" hidden="1" x14ac:dyDescent="0.25">
      <c r="A549" s="1" t="s">
        <v>51</v>
      </c>
      <c r="B549" s="1" t="s">
        <v>12</v>
      </c>
      <c r="C549">
        <v>2015</v>
      </c>
      <c r="E549" s="1">
        <v>0</v>
      </c>
    </row>
    <row r="550" spans="1:8" hidden="1" x14ac:dyDescent="0.25">
      <c r="A550" s="1" t="s">
        <v>51</v>
      </c>
      <c r="B550" s="1" t="s">
        <v>12</v>
      </c>
      <c r="C550">
        <v>2016</v>
      </c>
      <c r="E550" s="1">
        <v>0</v>
      </c>
    </row>
    <row r="551" spans="1:8" hidden="1" x14ac:dyDescent="0.25">
      <c r="A551" s="1" t="s">
        <v>51</v>
      </c>
      <c r="B551" s="1" t="s">
        <v>12</v>
      </c>
      <c r="C551">
        <v>2017</v>
      </c>
      <c r="E551" s="1">
        <v>0</v>
      </c>
    </row>
    <row r="552" spans="1:8" hidden="1" x14ac:dyDescent="0.25">
      <c r="A552" s="1" t="s">
        <v>51</v>
      </c>
      <c r="B552" s="1" t="s">
        <v>12</v>
      </c>
      <c r="C552">
        <v>2018</v>
      </c>
      <c r="E552" s="1">
        <v>0</v>
      </c>
    </row>
    <row r="553" spans="1:8" hidden="1" x14ac:dyDescent="0.25">
      <c r="A553" s="1" t="s">
        <v>51</v>
      </c>
      <c r="B553" s="1" t="s">
        <v>12</v>
      </c>
      <c r="C553">
        <v>2019</v>
      </c>
      <c r="D553">
        <v>116</v>
      </c>
      <c r="E553" s="1">
        <v>-23.5</v>
      </c>
      <c r="F553">
        <v>7</v>
      </c>
      <c r="G553">
        <v>0.1</v>
      </c>
      <c r="H553">
        <v>88</v>
      </c>
    </row>
    <row r="554" spans="1:8" hidden="1" x14ac:dyDescent="0.25">
      <c r="A554" s="1" t="s">
        <v>51</v>
      </c>
      <c r="B554" s="1" t="s">
        <v>13</v>
      </c>
      <c r="C554">
        <v>2008</v>
      </c>
      <c r="D554">
        <v>0</v>
      </c>
      <c r="E554" s="1">
        <v>0</v>
      </c>
      <c r="F554">
        <v>0</v>
      </c>
      <c r="G554">
        <v>0</v>
      </c>
      <c r="H554">
        <v>0</v>
      </c>
    </row>
    <row r="555" spans="1:8" hidden="1" x14ac:dyDescent="0.25">
      <c r="A555" s="1" t="s">
        <v>51</v>
      </c>
      <c r="B555" s="1" t="s">
        <v>13</v>
      </c>
      <c r="C555">
        <v>2009</v>
      </c>
      <c r="D555">
        <v>6</v>
      </c>
      <c r="E555" s="1">
        <v>0</v>
      </c>
      <c r="F555">
        <v>1</v>
      </c>
      <c r="G555">
        <v>0</v>
      </c>
      <c r="H555">
        <v>3</v>
      </c>
    </row>
    <row r="556" spans="1:8" hidden="1" x14ac:dyDescent="0.25">
      <c r="A556" s="1" t="s">
        <v>51</v>
      </c>
      <c r="B556" s="1" t="s">
        <v>13</v>
      </c>
      <c r="C556">
        <v>2010</v>
      </c>
      <c r="D556">
        <v>8</v>
      </c>
      <c r="E556" s="1">
        <v>30.3</v>
      </c>
      <c r="F556">
        <v>0</v>
      </c>
      <c r="G556">
        <v>0</v>
      </c>
      <c r="H556">
        <v>6</v>
      </c>
    </row>
    <row r="557" spans="1:8" hidden="1" x14ac:dyDescent="0.25">
      <c r="A557" s="1" t="s">
        <v>51</v>
      </c>
      <c r="B557" s="1" t="s">
        <v>13</v>
      </c>
      <c r="C557">
        <v>2011</v>
      </c>
      <c r="D557">
        <v>10</v>
      </c>
      <c r="E557" s="1">
        <v>15.7</v>
      </c>
      <c r="F557">
        <v>0</v>
      </c>
      <c r="G557">
        <v>0</v>
      </c>
      <c r="H557">
        <v>8</v>
      </c>
    </row>
    <row r="558" spans="1:8" hidden="1" x14ac:dyDescent="0.25">
      <c r="A558" s="1" t="s">
        <v>51</v>
      </c>
      <c r="B558" s="1" t="s">
        <v>13</v>
      </c>
      <c r="C558">
        <v>2012</v>
      </c>
      <c r="D558">
        <v>13</v>
      </c>
      <c r="E558" s="1">
        <v>36.9</v>
      </c>
      <c r="F558">
        <v>1</v>
      </c>
      <c r="G558">
        <v>0</v>
      </c>
      <c r="H558">
        <v>10</v>
      </c>
    </row>
    <row r="559" spans="1:8" hidden="1" x14ac:dyDescent="0.25">
      <c r="A559" s="1" t="s">
        <v>51</v>
      </c>
      <c r="B559" s="1" t="s">
        <v>13</v>
      </c>
      <c r="C559">
        <v>2013</v>
      </c>
      <c r="D559">
        <v>6</v>
      </c>
      <c r="E559" s="1">
        <v>-56.9</v>
      </c>
      <c r="F559">
        <v>0</v>
      </c>
      <c r="G559">
        <v>0</v>
      </c>
      <c r="H559">
        <v>12</v>
      </c>
    </row>
    <row r="560" spans="1:8" hidden="1" x14ac:dyDescent="0.25">
      <c r="A560" s="1" t="s">
        <v>51</v>
      </c>
      <c r="B560" s="1" t="s">
        <v>13</v>
      </c>
      <c r="C560">
        <v>2014</v>
      </c>
      <c r="D560">
        <v>19</v>
      </c>
      <c r="E560" s="1">
        <v>187.4</v>
      </c>
      <c r="F560">
        <v>3</v>
      </c>
      <c r="G560">
        <v>0</v>
      </c>
      <c r="H560">
        <v>12</v>
      </c>
    </row>
    <row r="561" spans="1:8" hidden="1" x14ac:dyDescent="0.25">
      <c r="A561" s="1" t="s">
        <v>51</v>
      </c>
      <c r="B561" s="1" t="s">
        <v>13</v>
      </c>
      <c r="C561">
        <v>2015</v>
      </c>
      <c r="D561">
        <v>20</v>
      </c>
      <c r="E561" s="1">
        <v>7</v>
      </c>
      <c r="F561">
        <v>0</v>
      </c>
      <c r="G561">
        <v>0</v>
      </c>
      <c r="H561">
        <v>14</v>
      </c>
    </row>
    <row r="562" spans="1:8" hidden="1" x14ac:dyDescent="0.25">
      <c r="A562" s="1" t="s">
        <v>51</v>
      </c>
      <c r="B562" s="1" t="s">
        <v>13</v>
      </c>
      <c r="C562">
        <v>2016</v>
      </c>
      <c r="D562">
        <v>13</v>
      </c>
      <c r="E562" s="1">
        <v>-12.2</v>
      </c>
      <c r="F562">
        <v>6</v>
      </c>
      <c r="G562">
        <v>0</v>
      </c>
      <c r="H562">
        <v>13</v>
      </c>
    </row>
    <row r="563" spans="1:8" hidden="1" x14ac:dyDescent="0.25">
      <c r="A563" s="1" t="s">
        <v>51</v>
      </c>
      <c r="B563" s="1" t="s">
        <v>13</v>
      </c>
      <c r="C563">
        <v>2017</v>
      </c>
      <c r="D563">
        <v>4</v>
      </c>
      <c r="E563" s="1">
        <v>-57</v>
      </c>
      <c r="F563">
        <v>0</v>
      </c>
      <c r="G563">
        <v>0</v>
      </c>
      <c r="H563">
        <v>3</v>
      </c>
    </row>
    <row r="564" spans="1:8" hidden="1" x14ac:dyDescent="0.25">
      <c r="A564" s="1" t="s">
        <v>51</v>
      </c>
      <c r="B564" s="1" t="s">
        <v>13</v>
      </c>
      <c r="C564">
        <v>2018</v>
      </c>
      <c r="D564">
        <v>-2</v>
      </c>
      <c r="E564" s="1">
        <v>-150.4</v>
      </c>
      <c r="F564">
        <v>0</v>
      </c>
      <c r="G564">
        <v>0</v>
      </c>
      <c r="H564">
        <v>5</v>
      </c>
    </row>
    <row r="565" spans="1:8" hidden="1" x14ac:dyDescent="0.25">
      <c r="A565" s="1" t="s">
        <v>51</v>
      </c>
      <c r="B565" s="1" t="s">
        <v>13</v>
      </c>
      <c r="C565">
        <v>2019</v>
      </c>
      <c r="E565" s="1">
        <v>0</v>
      </c>
    </row>
    <row r="566" spans="1:8" hidden="1" x14ac:dyDescent="0.25">
      <c r="A566" s="1" t="s">
        <v>51</v>
      </c>
      <c r="B566" s="1" t="s">
        <v>14</v>
      </c>
      <c r="C566">
        <v>2008</v>
      </c>
      <c r="D566">
        <v>0</v>
      </c>
      <c r="E566" s="1">
        <v>0</v>
      </c>
      <c r="F566">
        <v>0</v>
      </c>
      <c r="G566">
        <v>0</v>
      </c>
      <c r="H566">
        <v>0</v>
      </c>
    </row>
    <row r="567" spans="1:8" hidden="1" x14ac:dyDescent="0.25">
      <c r="A567" s="1" t="s">
        <v>51</v>
      </c>
      <c r="B567" s="1" t="s">
        <v>14</v>
      </c>
      <c r="C567">
        <v>2009</v>
      </c>
      <c r="D567">
        <v>0</v>
      </c>
      <c r="E567" s="1">
        <v>0</v>
      </c>
      <c r="F567">
        <v>0</v>
      </c>
      <c r="G567">
        <v>0</v>
      </c>
      <c r="H567">
        <v>0</v>
      </c>
    </row>
    <row r="568" spans="1:8" hidden="1" x14ac:dyDescent="0.25">
      <c r="A568" s="1" t="s">
        <v>51</v>
      </c>
      <c r="B568" s="1" t="s">
        <v>14</v>
      </c>
      <c r="C568">
        <v>2010</v>
      </c>
      <c r="D568">
        <v>0</v>
      </c>
      <c r="E568" s="1">
        <v>0</v>
      </c>
      <c r="F568">
        <v>0</v>
      </c>
      <c r="G568">
        <v>0</v>
      </c>
      <c r="H568">
        <v>0</v>
      </c>
    </row>
    <row r="569" spans="1:8" hidden="1" x14ac:dyDescent="0.25">
      <c r="A569" s="1" t="s">
        <v>51</v>
      </c>
      <c r="B569" s="1" t="s">
        <v>14</v>
      </c>
      <c r="C569">
        <v>2011</v>
      </c>
      <c r="D569">
        <v>0</v>
      </c>
      <c r="E569" s="1">
        <v>0</v>
      </c>
      <c r="F569">
        <v>0</v>
      </c>
      <c r="G569">
        <v>0</v>
      </c>
      <c r="H569">
        <v>0</v>
      </c>
    </row>
    <row r="570" spans="1:8" hidden="1" x14ac:dyDescent="0.25">
      <c r="A570" s="1" t="s">
        <v>51</v>
      </c>
      <c r="B570" s="1" t="s">
        <v>14</v>
      </c>
      <c r="C570">
        <v>2012</v>
      </c>
      <c r="D570">
        <v>0</v>
      </c>
      <c r="E570" s="1">
        <v>0</v>
      </c>
      <c r="F570">
        <v>0</v>
      </c>
      <c r="G570">
        <v>0</v>
      </c>
      <c r="H570">
        <v>0</v>
      </c>
    </row>
    <row r="571" spans="1:8" hidden="1" x14ac:dyDescent="0.25">
      <c r="A571" s="1" t="s">
        <v>51</v>
      </c>
      <c r="B571" s="1" t="s">
        <v>14</v>
      </c>
      <c r="C571">
        <v>2013</v>
      </c>
      <c r="D571">
        <v>0</v>
      </c>
      <c r="E571" s="1">
        <v>0</v>
      </c>
      <c r="F571">
        <v>0</v>
      </c>
      <c r="G571">
        <v>0</v>
      </c>
      <c r="H571">
        <v>0</v>
      </c>
    </row>
    <row r="572" spans="1:8" hidden="1" x14ac:dyDescent="0.25">
      <c r="A572" s="1" t="s">
        <v>51</v>
      </c>
      <c r="B572" s="1" t="s">
        <v>14</v>
      </c>
      <c r="C572">
        <v>2014</v>
      </c>
      <c r="D572">
        <v>0</v>
      </c>
      <c r="E572" s="1">
        <v>0</v>
      </c>
      <c r="F572">
        <v>0</v>
      </c>
      <c r="G572">
        <v>0</v>
      </c>
      <c r="H572">
        <v>0</v>
      </c>
    </row>
    <row r="573" spans="1:8" hidden="1" x14ac:dyDescent="0.25">
      <c r="A573" s="1" t="s">
        <v>51</v>
      </c>
      <c r="B573" s="1" t="s">
        <v>14</v>
      </c>
      <c r="C573">
        <v>2015</v>
      </c>
      <c r="D573">
        <v>0</v>
      </c>
      <c r="E573" s="1">
        <v>0</v>
      </c>
      <c r="F573">
        <v>0</v>
      </c>
      <c r="G573">
        <v>0</v>
      </c>
      <c r="H573">
        <v>0</v>
      </c>
    </row>
    <row r="574" spans="1:8" hidden="1" x14ac:dyDescent="0.25">
      <c r="A574" s="1" t="s">
        <v>51</v>
      </c>
      <c r="B574" s="1" t="s">
        <v>14</v>
      </c>
      <c r="C574">
        <v>2016</v>
      </c>
      <c r="D574">
        <v>0</v>
      </c>
      <c r="E574" s="1">
        <v>0</v>
      </c>
      <c r="F574">
        <v>0</v>
      </c>
      <c r="G574">
        <v>0</v>
      </c>
      <c r="H574">
        <v>0</v>
      </c>
    </row>
    <row r="575" spans="1:8" hidden="1" x14ac:dyDescent="0.25">
      <c r="A575" s="1" t="s">
        <v>51</v>
      </c>
      <c r="B575" s="1" t="s">
        <v>14</v>
      </c>
      <c r="C575">
        <v>2017</v>
      </c>
      <c r="D575">
        <v>0</v>
      </c>
      <c r="E575" s="1">
        <v>0</v>
      </c>
      <c r="F575">
        <v>0</v>
      </c>
      <c r="G575">
        <v>0</v>
      </c>
      <c r="H575">
        <v>0</v>
      </c>
    </row>
    <row r="576" spans="1:8" hidden="1" x14ac:dyDescent="0.25">
      <c r="A576" s="1" t="s">
        <v>51</v>
      </c>
      <c r="B576" s="1" t="s">
        <v>14</v>
      </c>
      <c r="C576">
        <v>2018</v>
      </c>
      <c r="D576">
        <v>0</v>
      </c>
      <c r="E576" s="1">
        <v>0</v>
      </c>
      <c r="F576">
        <v>0</v>
      </c>
      <c r="G576">
        <v>0</v>
      </c>
      <c r="H576">
        <v>0</v>
      </c>
    </row>
    <row r="577" spans="1:8" hidden="1" x14ac:dyDescent="0.25">
      <c r="A577" s="1" t="s">
        <v>51</v>
      </c>
      <c r="B577" s="1" t="s">
        <v>14</v>
      </c>
      <c r="C577">
        <v>2019</v>
      </c>
      <c r="E577" s="1">
        <v>0</v>
      </c>
    </row>
    <row r="578" spans="1:8" hidden="1" x14ac:dyDescent="0.25">
      <c r="A578" s="1" t="s">
        <v>51</v>
      </c>
      <c r="B578" s="1" t="s">
        <v>15</v>
      </c>
      <c r="C578">
        <v>2008</v>
      </c>
      <c r="D578">
        <v>0</v>
      </c>
      <c r="E578" s="1">
        <v>0</v>
      </c>
      <c r="F578">
        <v>0</v>
      </c>
      <c r="G578">
        <v>0</v>
      </c>
      <c r="H578">
        <v>0</v>
      </c>
    </row>
    <row r="579" spans="1:8" hidden="1" x14ac:dyDescent="0.25">
      <c r="A579" s="1" t="s">
        <v>51</v>
      </c>
      <c r="B579" s="1" t="s">
        <v>15</v>
      </c>
      <c r="C579">
        <v>2009</v>
      </c>
      <c r="D579">
        <v>6</v>
      </c>
      <c r="E579" s="1">
        <v>0</v>
      </c>
      <c r="F579">
        <v>1</v>
      </c>
      <c r="G579">
        <v>0</v>
      </c>
      <c r="H579">
        <v>3</v>
      </c>
    </row>
    <row r="580" spans="1:8" hidden="1" x14ac:dyDescent="0.25">
      <c r="A580" s="1" t="s">
        <v>51</v>
      </c>
      <c r="B580" s="1" t="s">
        <v>15</v>
      </c>
      <c r="C580">
        <v>2010</v>
      </c>
      <c r="D580">
        <v>8</v>
      </c>
      <c r="E580" s="1">
        <v>30.3</v>
      </c>
      <c r="F580">
        <v>0</v>
      </c>
      <c r="G580">
        <v>0</v>
      </c>
      <c r="H580">
        <v>6</v>
      </c>
    </row>
    <row r="581" spans="1:8" hidden="1" x14ac:dyDescent="0.25">
      <c r="A581" s="1" t="s">
        <v>51</v>
      </c>
      <c r="B581" s="1" t="s">
        <v>15</v>
      </c>
      <c r="C581">
        <v>2011</v>
      </c>
      <c r="D581">
        <v>10</v>
      </c>
      <c r="E581" s="1">
        <v>15.7</v>
      </c>
      <c r="F581">
        <v>0</v>
      </c>
      <c r="G581">
        <v>0</v>
      </c>
      <c r="H581">
        <v>8</v>
      </c>
    </row>
    <row r="582" spans="1:8" hidden="1" x14ac:dyDescent="0.25">
      <c r="A582" s="1" t="s">
        <v>51</v>
      </c>
      <c r="B582" s="1" t="s">
        <v>15</v>
      </c>
      <c r="C582">
        <v>2012</v>
      </c>
      <c r="D582">
        <v>13</v>
      </c>
      <c r="E582" s="1">
        <v>36.9</v>
      </c>
      <c r="F582">
        <v>1</v>
      </c>
      <c r="G582">
        <v>0</v>
      </c>
      <c r="H582">
        <v>10</v>
      </c>
    </row>
    <row r="583" spans="1:8" hidden="1" x14ac:dyDescent="0.25">
      <c r="A583" s="1" t="s">
        <v>51</v>
      </c>
      <c r="B583" s="1" t="s">
        <v>15</v>
      </c>
      <c r="C583">
        <v>2013</v>
      </c>
      <c r="D583">
        <v>6</v>
      </c>
      <c r="E583" s="1">
        <v>-56.9</v>
      </c>
      <c r="F583">
        <v>0</v>
      </c>
      <c r="G583">
        <v>0</v>
      </c>
      <c r="H583">
        <v>12</v>
      </c>
    </row>
    <row r="584" spans="1:8" hidden="1" x14ac:dyDescent="0.25">
      <c r="A584" s="1" t="s">
        <v>51</v>
      </c>
      <c r="B584" s="1" t="s">
        <v>15</v>
      </c>
      <c r="C584">
        <v>2014</v>
      </c>
      <c r="D584">
        <v>19</v>
      </c>
      <c r="E584" s="1">
        <v>187.4</v>
      </c>
      <c r="F584">
        <v>3</v>
      </c>
      <c r="G584">
        <v>0</v>
      </c>
      <c r="H584">
        <v>12</v>
      </c>
    </row>
    <row r="585" spans="1:8" hidden="1" x14ac:dyDescent="0.25">
      <c r="A585" s="1" t="s">
        <v>51</v>
      </c>
      <c r="B585" s="1" t="s">
        <v>15</v>
      </c>
      <c r="C585">
        <v>2015</v>
      </c>
      <c r="D585">
        <v>20</v>
      </c>
      <c r="E585" s="1">
        <v>7</v>
      </c>
      <c r="F585">
        <v>0</v>
      </c>
      <c r="G585">
        <v>0</v>
      </c>
      <c r="H585">
        <v>14</v>
      </c>
    </row>
    <row r="586" spans="1:8" hidden="1" x14ac:dyDescent="0.25">
      <c r="A586" s="1" t="s">
        <v>51</v>
      </c>
      <c r="B586" s="1" t="s">
        <v>15</v>
      </c>
      <c r="C586">
        <v>2016</v>
      </c>
      <c r="D586">
        <v>13</v>
      </c>
      <c r="E586" s="1">
        <v>-12.2</v>
      </c>
      <c r="F586">
        <v>6</v>
      </c>
      <c r="G586">
        <v>0</v>
      </c>
      <c r="H586">
        <v>13</v>
      </c>
    </row>
    <row r="587" spans="1:8" hidden="1" x14ac:dyDescent="0.25">
      <c r="A587" s="1" t="s">
        <v>51</v>
      </c>
      <c r="B587" s="1" t="s">
        <v>15</v>
      </c>
      <c r="C587">
        <v>2017</v>
      </c>
      <c r="D587">
        <v>4</v>
      </c>
      <c r="E587" s="1">
        <v>-57</v>
      </c>
      <c r="F587">
        <v>0</v>
      </c>
      <c r="G587">
        <v>0</v>
      </c>
      <c r="H587">
        <v>3</v>
      </c>
    </row>
    <row r="588" spans="1:8" hidden="1" x14ac:dyDescent="0.25">
      <c r="A588" s="1" t="s">
        <v>51</v>
      </c>
      <c r="B588" s="1" t="s">
        <v>15</v>
      </c>
      <c r="C588">
        <v>2018</v>
      </c>
      <c r="D588">
        <v>-2</v>
      </c>
      <c r="E588" s="1">
        <v>-150.4</v>
      </c>
      <c r="F588">
        <v>0</v>
      </c>
      <c r="G588">
        <v>0</v>
      </c>
      <c r="H588">
        <v>5</v>
      </c>
    </row>
    <row r="589" spans="1:8" hidden="1" x14ac:dyDescent="0.25">
      <c r="A589" s="1" t="s">
        <v>51</v>
      </c>
      <c r="B589" s="1" t="s">
        <v>15</v>
      </c>
      <c r="C589">
        <v>2019</v>
      </c>
      <c r="E589" s="1">
        <v>0</v>
      </c>
    </row>
    <row r="590" spans="1:8" hidden="1" x14ac:dyDescent="0.25">
      <c r="A590" s="1" t="s">
        <v>51</v>
      </c>
      <c r="B590" s="1" t="s">
        <v>16</v>
      </c>
      <c r="C590">
        <v>2008</v>
      </c>
      <c r="D590">
        <v>12363</v>
      </c>
      <c r="E590" s="1">
        <v>0</v>
      </c>
      <c r="F590">
        <v>2242</v>
      </c>
      <c r="G590">
        <v>16.899999999999999</v>
      </c>
      <c r="H590">
        <v>7679</v>
      </c>
    </row>
    <row r="591" spans="1:8" hidden="1" x14ac:dyDescent="0.25">
      <c r="A591" s="1" t="s">
        <v>51</v>
      </c>
      <c r="B591" s="1" t="s">
        <v>16</v>
      </c>
      <c r="C591">
        <v>2009</v>
      </c>
      <c r="D591">
        <v>12187</v>
      </c>
      <c r="E591" s="1">
        <v>10</v>
      </c>
      <c r="F591">
        <v>1821</v>
      </c>
      <c r="G591">
        <v>16.7</v>
      </c>
      <c r="H591">
        <v>7930</v>
      </c>
    </row>
    <row r="592" spans="1:8" hidden="1" x14ac:dyDescent="0.25">
      <c r="A592" s="1" t="s">
        <v>51</v>
      </c>
      <c r="B592" s="1" t="s">
        <v>16</v>
      </c>
      <c r="C592">
        <v>2010</v>
      </c>
      <c r="D592">
        <v>10431</v>
      </c>
      <c r="E592" s="1">
        <v>-15.1</v>
      </c>
      <c r="F592">
        <v>1686</v>
      </c>
      <c r="G592">
        <v>15.8</v>
      </c>
      <c r="H592">
        <v>7523</v>
      </c>
    </row>
    <row r="593" spans="1:8" hidden="1" x14ac:dyDescent="0.25">
      <c r="A593" s="1" t="s">
        <v>51</v>
      </c>
      <c r="B593" s="1" t="s">
        <v>16</v>
      </c>
      <c r="C593">
        <v>2011</v>
      </c>
      <c r="D593">
        <v>11260</v>
      </c>
      <c r="E593" s="1">
        <v>8.6999999999999993</v>
      </c>
      <c r="F593">
        <v>2459</v>
      </c>
      <c r="G593">
        <v>16</v>
      </c>
      <c r="H593">
        <v>8096</v>
      </c>
    </row>
    <row r="594" spans="1:8" hidden="1" x14ac:dyDescent="0.25">
      <c r="A594" s="1" t="s">
        <v>51</v>
      </c>
      <c r="B594" s="1" t="s">
        <v>16</v>
      </c>
      <c r="C594">
        <v>2012</v>
      </c>
      <c r="D594">
        <v>11827</v>
      </c>
      <c r="E594" s="1">
        <v>1.4</v>
      </c>
      <c r="F594">
        <v>2098</v>
      </c>
      <c r="G594">
        <v>15.4</v>
      </c>
      <c r="H594">
        <v>8139</v>
      </c>
    </row>
    <row r="595" spans="1:8" hidden="1" x14ac:dyDescent="0.25">
      <c r="A595" s="1" t="s">
        <v>51</v>
      </c>
      <c r="B595" s="1" t="s">
        <v>16</v>
      </c>
      <c r="C595">
        <v>2013</v>
      </c>
      <c r="D595">
        <v>11673</v>
      </c>
      <c r="E595" s="1">
        <v>-0.6</v>
      </c>
      <c r="F595">
        <v>2020</v>
      </c>
      <c r="G595">
        <v>15</v>
      </c>
      <c r="H595">
        <v>7984</v>
      </c>
    </row>
    <row r="596" spans="1:8" hidden="1" x14ac:dyDescent="0.25">
      <c r="A596" s="1" t="s">
        <v>51</v>
      </c>
      <c r="B596" s="1" t="s">
        <v>16</v>
      </c>
      <c r="C596">
        <v>2014</v>
      </c>
      <c r="D596">
        <v>11810</v>
      </c>
      <c r="E596" s="1">
        <v>-0.5</v>
      </c>
      <c r="F596">
        <v>2485</v>
      </c>
      <c r="G596">
        <v>14.7</v>
      </c>
      <c r="H596">
        <v>8283</v>
      </c>
    </row>
    <row r="597" spans="1:8" hidden="1" x14ac:dyDescent="0.25">
      <c r="A597" s="1" t="s">
        <v>51</v>
      </c>
      <c r="B597" s="1" t="s">
        <v>16</v>
      </c>
      <c r="C597">
        <v>2015</v>
      </c>
      <c r="D597">
        <v>11420</v>
      </c>
      <c r="E597" s="1">
        <v>-6.5</v>
      </c>
      <c r="F597">
        <v>2561</v>
      </c>
      <c r="G597">
        <v>13.8</v>
      </c>
      <c r="H597">
        <v>8061</v>
      </c>
    </row>
    <row r="598" spans="1:8" hidden="1" x14ac:dyDescent="0.25">
      <c r="A598" s="1" t="s">
        <v>51</v>
      </c>
      <c r="B598" s="1" t="s">
        <v>16</v>
      </c>
      <c r="C598">
        <v>2016</v>
      </c>
      <c r="D598">
        <v>12733</v>
      </c>
      <c r="E598" s="1">
        <v>9.9</v>
      </c>
      <c r="F598">
        <v>2789</v>
      </c>
      <c r="G598">
        <v>13.8</v>
      </c>
      <c r="H598">
        <v>8690</v>
      </c>
    </row>
    <row r="599" spans="1:8" hidden="1" x14ac:dyDescent="0.25">
      <c r="A599" s="1" t="s">
        <v>51</v>
      </c>
      <c r="B599" s="1" t="s">
        <v>16</v>
      </c>
      <c r="C599">
        <v>2017</v>
      </c>
      <c r="D599">
        <v>13697</v>
      </c>
      <c r="E599" s="1">
        <v>6.1</v>
      </c>
      <c r="F599">
        <v>3293</v>
      </c>
      <c r="G599">
        <v>13.8</v>
      </c>
      <c r="H599">
        <v>8943</v>
      </c>
    </row>
    <row r="600" spans="1:8" hidden="1" x14ac:dyDescent="0.25">
      <c r="A600" s="1" t="s">
        <v>51</v>
      </c>
      <c r="B600" s="1" t="s">
        <v>16</v>
      </c>
      <c r="C600">
        <v>2018</v>
      </c>
      <c r="D600">
        <v>14677</v>
      </c>
      <c r="E600" s="1">
        <v>7.1</v>
      </c>
      <c r="F600">
        <v>3095</v>
      </c>
      <c r="G600">
        <v>14.1</v>
      </c>
      <c r="H600">
        <v>9468</v>
      </c>
    </row>
    <row r="601" spans="1:8" hidden="1" x14ac:dyDescent="0.25">
      <c r="A601" s="1" t="s">
        <v>51</v>
      </c>
      <c r="B601" s="1" t="s">
        <v>16</v>
      </c>
      <c r="C601">
        <v>2019</v>
      </c>
      <c r="D601">
        <v>15222</v>
      </c>
      <c r="E601" s="1">
        <v>-1</v>
      </c>
      <c r="F601">
        <v>4077</v>
      </c>
      <c r="G601">
        <v>14.1</v>
      </c>
      <c r="H601">
        <v>9384</v>
      </c>
    </row>
    <row r="602" spans="1:8" hidden="1" x14ac:dyDescent="0.25">
      <c r="A602" s="1" t="s">
        <v>51</v>
      </c>
      <c r="B602" s="1" t="s">
        <v>17</v>
      </c>
      <c r="C602">
        <v>2008</v>
      </c>
      <c r="D602">
        <v>2586</v>
      </c>
      <c r="E602" s="1">
        <v>0</v>
      </c>
      <c r="F602">
        <v>631</v>
      </c>
      <c r="G602">
        <v>3.6</v>
      </c>
      <c r="H602">
        <v>1534</v>
      </c>
    </row>
    <row r="603" spans="1:8" hidden="1" x14ac:dyDescent="0.25">
      <c r="A603" s="1" t="s">
        <v>51</v>
      </c>
      <c r="B603" s="1" t="s">
        <v>17</v>
      </c>
      <c r="C603">
        <v>2009</v>
      </c>
      <c r="D603">
        <v>2577</v>
      </c>
      <c r="E603" s="1">
        <v>22.8</v>
      </c>
      <c r="F603">
        <v>214</v>
      </c>
      <c r="G603">
        <v>3.9</v>
      </c>
      <c r="H603">
        <v>1712</v>
      </c>
    </row>
    <row r="604" spans="1:8" hidden="1" x14ac:dyDescent="0.25">
      <c r="A604" s="1" t="s">
        <v>51</v>
      </c>
      <c r="B604" s="1" t="s">
        <v>17</v>
      </c>
      <c r="C604">
        <v>2010</v>
      </c>
      <c r="D604">
        <v>2152</v>
      </c>
      <c r="E604" s="1">
        <v>-22.7</v>
      </c>
      <c r="F604">
        <v>298</v>
      </c>
      <c r="G604">
        <v>3.8</v>
      </c>
      <c r="H604">
        <v>1677</v>
      </c>
    </row>
    <row r="605" spans="1:8" hidden="1" x14ac:dyDescent="0.25">
      <c r="A605" s="1" t="s">
        <v>51</v>
      </c>
      <c r="B605" s="1" t="s">
        <v>17</v>
      </c>
      <c r="C605">
        <v>2011</v>
      </c>
      <c r="D605">
        <v>2103</v>
      </c>
      <c r="E605" s="1">
        <v>-6.3</v>
      </c>
      <c r="F605">
        <v>504</v>
      </c>
      <c r="G605">
        <v>3.7</v>
      </c>
      <c r="H605">
        <v>1667</v>
      </c>
    </row>
    <row r="606" spans="1:8" hidden="1" x14ac:dyDescent="0.25">
      <c r="A606" s="1" t="s">
        <v>51</v>
      </c>
      <c r="B606" s="1" t="s">
        <v>17</v>
      </c>
      <c r="C606">
        <v>2012</v>
      </c>
      <c r="D606">
        <v>2154</v>
      </c>
      <c r="E606" s="1">
        <v>1.7</v>
      </c>
      <c r="F606">
        <v>887</v>
      </c>
      <c r="G606">
        <v>3.7</v>
      </c>
      <c r="H606">
        <v>1685</v>
      </c>
    </row>
    <row r="607" spans="1:8" hidden="1" x14ac:dyDescent="0.25">
      <c r="A607" s="1" t="s">
        <v>51</v>
      </c>
      <c r="B607" s="1" t="s">
        <v>17</v>
      </c>
      <c r="C607">
        <v>2013</v>
      </c>
      <c r="D607">
        <v>2078</v>
      </c>
      <c r="E607" s="1">
        <v>-2.9</v>
      </c>
      <c r="F607">
        <v>510</v>
      </c>
      <c r="G607">
        <v>3.8</v>
      </c>
      <c r="H607">
        <v>1763</v>
      </c>
    </row>
    <row r="608" spans="1:8" hidden="1" x14ac:dyDescent="0.25">
      <c r="A608" s="1" t="s">
        <v>51</v>
      </c>
      <c r="B608" s="1" t="s">
        <v>17</v>
      </c>
      <c r="C608">
        <v>2014</v>
      </c>
      <c r="D608">
        <v>1849</v>
      </c>
      <c r="E608" s="1">
        <v>-13.9</v>
      </c>
      <c r="F608">
        <v>939</v>
      </c>
      <c r="G608">
        <v>3.6</v>
      </c>
      <c r="H608">
        <v>1763</v>
      </c>
    </row>
    <row r="609" spans="1:8" hidden="1" x14ac:dyDescent="0.25">
      <c r="A609" s="1" t="s">
        <v>51</v>
      </c>
      <c r="B609" s="1" t="s">
        <v>17</v>
      </c>
      <c r="C609">
        <v>2015</v>
      </c>
      <c r="D609">
        <v>2156</v>
      </c>
      <c r="E609" s="1">
        <v>15.7</v>
      </c>
      <c r="F609">
        <v>713</v>
      </c>
      <c r="G609">
        <v>3.4</v>
      </c>
      <c r="H609">
        <v>1803</v>
      </c>
    </row>
    <row r="610" spans="1:8" hidden="1" x14ac:dyDescent="0.25">
      <c r="A610" s="1" t="s">
        <v>51</v>
      </c>
      <c r="B610" s="1" t="s">
        <v>17</v>
      </c>
      <c r="C610">
        <v>2016</v>
      </c>
      <c r="D610">
        <v>2751</v>
      </c>
      <c r="E610" s="1">
        <v>22.9</v>
      </c>
      <c r="F610">
        <v>531</v>
      </c>
      <c r="G610">
        <v>3.4</v>
      </c>
      <c r="H610">
        <v>1826</v>
      </c>
    </row>
    <row r="611" spans="1:8" hidden="1" x14ac:dyDescent="0.25">
      <c r="A611" s="1" t="s">
        <v>51</v>
      </c>
      <c r="B611" s="1" t="s">
        <v>17</v>
      </c>
      <c r="C611">
        <v>2017</v>
      </c>
      <c r="D611">
        <v>2877</v>
      </c>
      <c r="E611" s="1">
        <v>2.6</v>
      </c>
      <c r="F611">
        <v>466</v>
      </c>
      <c r="G611">
        <v>3.3</v>
      </c>
      <c r="H611">
        <v>1871</v>
      </c>
    </row>
    <row r="612" spans="1:8" hidden="1" x14ac:dyDescent="0.25">
      <c r="A612" s="1" t="s">
        <v>51</v>
      </c>
      <c r="B612" s="1" t="s">
        <v>17</v>
      </c>
      <c r="C612">
        <v>2018</v>
      </c>
      <c r="D612">
        <v>3094</v>
      </c>
      <c r="E612" s="1">
        <v>0.5</v>
      </c>
      <c r="F612">
        <v>457</v>
      </c>
      <c r="G612">
        <v>3.3</v>
      </c>
      <c r="H612">
        <v>1936</v>
      </c>
    </row>
    <row r="613" spans="1:8" hidden="1" x14ac:dyDescent="0.25">
      <c r="A613" s="1" t="s">
        <v>51</v>
      </c>
      <c r="B613" s="1" t="s">
        <v>17</v>
      </c>
      <c r="C613">
        <v>2019</v>
      </c>
      <c r="D613">
        <v>3506</v>
      </c>
      <c r="E613" s="1">
        <v>6.1</v>
      </c>
      <c r="F613">
        <v>572</v>
      </c>
      <c r="G613">
        <v>3.4</v>
      </c>
      <c r="H613">
        <v>2081</v>
      </c>
    </row>
    <row r="614" spans="1:8" hidden="1" x14ac:dyDescent="0.25">
      <c r="A614" s="1" t="s">
        <v>51</v>
      </c>
      <c r="B614" s="1" t="s">
        <v>18</v>
      </c>
      <c r="C614">
        <v>2008</v>
      </c>
      <c r="D614">
        <v>364</v>
      </c>
      <c r="E614" s="1">
        <v>0</v>
      </c>
      <c r="F614">
        <v>88</v>
      </c>
      <c r="G614">
        <v>0.4</v>
      </c>
      <c r="H614">
        <v>127</v>
      </c>
    </row>
    <row r="615" spans="1:8" hidden="1" x14ac:dyDescent="0.25">
      <c r="A615" s="1" t="s">
        <v>51</v>
      </c>
      <c r="B615" s="1" t="s">
        <v>18</v>
      </c>
      <c r="C615">
        <v>2009</v>
      </c>
      <c r="D615">
        <v>223</v>
      </c>
      <c r="E615" s="1">
        <v>-38.5</v>
      </c>
      <c r="F615">
        <v>22</v>
      </c>
      <c r="G615">
        <v>0.3</v>
      </c>
      <c r="H615">
        <v>101</v>
      </c>
    </row>
    <row r="616" spans="1:8" hidden="1" x14ac:dyDescent="0.25">
      <c r="A616" s="1" t="s">
        <v>51</v>
      </c>
      <c r="B616" s="1" t="s">
        <v>18</v>
      </c>
      <c r="C616">
        <v>2010</v>
      </c>
      <c r="D616">
        <v>256</v>
      </c>
      <c r="E616" s="1">
        <v>11.4</v>
      </c>
      <c r="F616">
        <v>20</v>
      </c>
      <c r="G616">
        <v>0.3</v>
      </c>
      <c r="H616">
        <v>93</v>
      </c>
    </row>
    <row r="617" spans="1:8" hidden="1" x14ac:dyDescent="0.25">
      <c r="A617" s="1" t="s">
        <v>51</v>
      </c>
      <c r="B617" s="1" t="s">
        <v>18</v>
      </c>
      <c r="C617">
        <v>2011</v>
      </c>
      <c r="D617">
        <v>210</v>
      </c>
      <c r="E617" s="1">
        <v>-16.2</v>
      </c>
      <c r="F617">
        <v>40</v>
      </c>
      <c r="G617">
        <v>0.3</v>
      </c>
      <c r="H617">
        <v>99</v>
      </c>
    </row>
    <row r="618" spans="1:8" hidden="1" x14ac:dyDescent="0.25">
      <c r="A618" s="1" t="s">
        <v>51</v>
      </c>
      <c r="B618" s="1" t="s">
        <v>18</v>
      </c>
      <c r="C618">
        <v>2012</v>
      </c>
      <c r="D618">
        <v>265</v>
      </c>
      <c r="E618" s="1">
        <v>27.6</v>
      </c>
      <c r="F618">
        <v>31</v>
      </c>
      <c r="G618">
        <v>0.2</v>
      </c>
      <c r="H618">
        <v>96</v>
      </c>
    </row>
    <row r="619" spans="1:8" hidden="1" x14ac:dyDescent="0.25">
      <c r="A619" s="1" t="s">
        <v>51</v>
      </c>
      <c r="B619" s="1" t="s">
        <v>18</v>
      </c>
      <c r="C619">
        <v>2013</v>
      </c>
      <c r="D619">
        <v>320</v>
      </c>
      <c r="E619" s="1">
        <v>35.200000000000003</v>
      </c>
      <c r="F619">
        <v>106</v>
      </c>
      <c r="G619">
        <v>0.2</v>
      </c>
      <c r="H619">
        <v>96</v>
      </c>
    </row>
    <row r="620" spans="1:8" hidden="1" x14ac:dyDescent="0.25">
      <c r="A620" s="1" t="s">
        <v>51</v>
      </c>
      <c r="B620" s="1" t="s">
        <v>18</v>
      </c>
      <c r="C620">
        <v>2014</v>
      </c>
      <c r="D620">
        <v>323</v>
      </c>
      <c r="E620" s="1">
        <v>2</v>
      </c>
      <c r="F620">
        <v>37</v>
      </c>
      <c r="G620">
        <v>0.3</v>
      </c>
      <c r="H620">
        <v>117</v>
      </c>
    </row>
    <row r="621" spans="1:8" hidden="1" x14ac:dyDescent="0.25">
      <c r="A621" s="1" t="s">
        <v>51</v>
      </c>
      <c r="B621" s="1" t="s">
        <v>18</v>
      </c>
      <c r="C621">
        <v>2015</v>
      </c>
      <c r="D621">
        <v>297</v>
      </c>
      <c r="E621" s="1">
        <v>-15.7</v>
      </c>
      <c r="F621">
        <v>32</v>
      </c>
      <c r="G621">
        <v>0.2</v>
      </c>
      <c r="H621">
        <v>114</v>
      </c>
    </row>
    <row r="622" spans="1:8" hidden="1" x14ac:dyDescent="0.25">
      <c r="A622" s="1" t="s">
        <v>51</v>
      </c>
      <c r="B622" s="1" t="s">
        <v>18</v>
      </c>
      <c r="C622">
        <v>2016</v>
      </c>
      <c r="D622">
        <v>272</v>
      </c>
      <c r="E622" s="1">
        <v>-17.100000000000001</v>
      </c>
      <c r="F622">
        <v>47</v>
      </c>
      <c r="G622">
        <v>0.2</v>
      </c>
      <c r="H622">
        <v>115</v>
      </c>
    </row>
    <row r="623" spans="1:8" hidden="1" x14ac:dyDescent="0.25">
      <c r="A623" s="1" t="s">
        <v>51</v>
      </c>
      <c r="B623" s="1" t="s">
        <v>18</v>
      </c>
      <c r="C623">
        <v>2017</v>
      </c>
      <c r="D623">
        <v>284</v>
      </c>
      <c r="E623" s="1">
        <v>2.1</v>
      </c>
      <c r="F623">
        <v>55</v>
      </c>
      <c r="G623">
        <v>0.2</v>
      </c>
      <c r="H623">
        <v>120</v>
      </c>
    </row>
    <row r="624" spans="1:8" hidden="1" x14ac:dyDescent="0.25">
      <c r="A624" s="1" t="s">
        <v>51</v>
      </c>
      <c r="B624" s="1" t="s">
        <v>18</v>
      </c>
      <c r="C624">
        <v>2018</v>
      </c>
      <c r="D624">
        <v>262</v>
      </c>
      <c r="E624" s="1">
        <v>-16.8</v>
      </c>
      <c r="F624">
        <v>55</v>
      </c>
      <c r="G624">
        <v>0.3</v>
      </c>
      <c r="H624">
        <v>145</v>
      </c>
    </row>
    <row r="625" spans="1:8" hidden="1" x14ac:dyDescent="0.25">
      <c r="A625" s="1" t="s">
        <v>51</v>
      </c>
      <c r="B625" s="1" t="s">
        <v>18</v>
      </c>
      <c r="C625">
        <v>2019</v>
      </c>
      <c r="D625">
        <v>289</v>
      </c>
      <c r="E625" s="1">
        <v>5.8</v>
      </c>
      <c r="F625">
        <v>67</v>
      </c>
      <c r="G625">
        <v>0.3</v>
      </c>
      <c r="H625">
        <v>146</v>
      </c>
    </row>
    <row r="626" spans="1:8" hidden="1" x14ac:dyDescent="0.25">
      <c r="A626" s="1" t="s">
        <v>51</v>
      </c>
      <c r="B626" s="1" t="s">
        <v>19</v>
      </c>
      <c r="C626">
        <v>2008</v>
      </c>
      <c r="D626">
        <v>1262</v>
      </c>
      <c r="E626" s="1">
        <v>0</v>
      </c>
      <c r="F626">
        <v>149</v>
      </c>
      <c r="G626">
        <v>2.1</v>
      </c>
      <c r="H626">
        <v>967</v>
      </c>
    </row>
    <row r="627" spans="1:8" hidden="1" x14ac:dyDescent="0.25">
      <c r="A627" s="1" t="s">
        <v>51</v>
      </c>
      <c r="B627" s="1" t="s">
        <v>19</v>
      </c>
      <c r="C627">
        <v>2009</v>
      </c>
      <c r="D627">
        <v>1299</v>
      </c>
      <c r="E627" s="1">
        <v>19.100000000000001</v>
      </c>
      <c r="F627">
        <v>244</v>
      </c>
      <c r="G627">
        <v>2.4</v>
      </c>
      <c r="H627">
        <v>1241</v>
      </c>
    </row>
    <row r="628" spans="1:8" hidden="1" x14ac:dyDescent="0.25">
      <c r="A628" s="1" t="s">
        <v>51</v>
      </c>
      <c r="B628" s="1" t="s">
        <v>19</v>
      </c>
      <c r="C628">
        <v>2010</v>
      </c>
      <c r="D628">
        <v>791</v>
      </c>
      <c r="E628" s="1">
        <v>-37.299999999999997</v>
      </c>
      <c r="F628">
        <v>58</v>
      </c>
      <c r="G628">
        <v>2.4</v>
      </c>
      <c r="H628">
        <v>1193</v>
      </c>
    </row>
    <row r="629" spans="1:8" hidden="1" x14ac:dyDescent="0.25">
      <c r="A629" s="1" t="s">
        <v>51</v>
      </c>
      <c r="B629" s="1" t="s">
        <v>19</v>
      </c>
      <c r="C629">
        <v>2011</v>
      </c>
      <c r="D629">
        <v>1056</v>
      </c>
      <c r="E629" s="1">
        <v>26.4</v>
      </c>
      <c r="F629">
        <v>405</v>
      </c>
      <c r="G629">
        <v>2.2999999999999998</v>
      </c>
      <c r="H629">
        <v>1193</v>
      </c>
    </row>
    <row r="630" spans="1:8" hidden="1" x14ac:dyDescent="0.25">
      <c r="A630" s="1" t="s">
        <v>51</v>
      </c>
      <c r="B630" s="1" t="s">
        <v>19</v>
      </c>
      <c r="C630">
        <v>2012</v>
      </c>
      <c r="D630">
        <v>1740</v>
      </c>
      <c r="E630" s="1">
        <v>46.9</v>
      </c>
      <c r="F630">
        <v>405</v>
      </c>
      <c r="G630">
        <v>1.6</v>
      </c>
      <c r="H630">
        <v>931</v>
      </c>
    </row>
    <row r="631" spans="1:8" hidden="1" x14ac:dyDescent="0.25">
      <c r="A631" s="1" t="s">
        <v>51</v>
      </c>
      <c r="B631" s="1" t="s">
        <v>19</v>
      </c>
      <c r="C631">
        <v>2013</v>
      </c>
      <c r="D631">
        <v>1701</v>
      </c>
      <c r="E631" s="1">
        <v>5.0999999999999996</v>
      </c>
      <c r="F631">
        <v>507</v>
      </c>
      <c r="G631">
        <v>1.5</v>
      </c>
      <c r="H631">
        <v>897</v>
      </c>
    </row>
    <row r="632" spans="1:8" hidden="1" x14ac:dyDescent="0.25">
      <c r="A632" s="1" t="s">
        <v>51</v>
      </c>
      <c r="B632" s="1" t="s">
        <v>19</v>
      </c>
      <c r="C632">
        <v>2014</v>
      </c>
      <c r="D632">
        <v>1442</v>
      </c>
      <c r="E632" s="1">
        <v>-25.6</v>
      </c>
      <c r="F632">
        <v>354</v>
      </c>
      <c r="G632">
        <v>1.5</v>
      </c>
      <c r="H632">
        <v>946</v>
      </c>
    </row>
    <row r="633" spans="1:8" hidden="1" x14ac:dyDescent="0.25">
      <c r="A633" s="1" t="s">
        <v>51</v>
      </c>
      <c r="B633" s="1" t="s">
        <v>19</v>
      </c>
      <c r="C633">
        <v>2015</v>
      </c>
      <c r="D633">
        <v>1520</v>
      </c>
      <c r="E633" s="1">
        <v>-5.9</v>
      </c>
      <c r="F633">
        <v>163</v>
      </c>
      <c r="G633">
        <v>1.5</v>
      </c>
      <c r="H633">
        <v>958</v>
      </c>
    </row>
    <row r="634" spans="1:8" hidden="1" x14ac:dyDescent="0.25">
      <c r="A634" s="1" t="s">
        <v>51</v>
      </c>
      <c r="B634" s="1" t="s">
        <v>19</v>
      </c>
      <c r="C634">
        <v>2016</v>
      </c>
      <c r="D634">
        <v>1924</v>
      </c>
      <c r="E634" s="1">
        <v>12.2</v>
      </c>
      <c r="F634">
        <v>501</v>
      </c>
      <c r="G634">
        <v>1.5</v>
      </c>
      <c r="H634">
        <v>982</v>
      </c>
    </row>
    <row r="635" spans="1:8" hidden="1" x14ac:dyDescent="0.25">
      <c r="A635" s="1" t="s">
        <v>51</v>
      </c>
      <c r="B635" s="1" t="s">
        <v>19</v>
      </c>
      <c r="C635">
        <v>2017</v>
      </c>
      <c r="D635">
        <v>2098</v>
      </c>
      <c r="E635" s="1">
        <v>-0.1</v>
      </c>
      <c r="F635">
        <v>487</v>
      </c>
      <c r="G635">
        <v>1.6</v>
      </c>
      <c r="H635">
        <v>1093</v>
      </c>
    </row>
    <row r="636" spans="1:8" hidden="1" x14ac:dyDescent="0.25">
      <c r="A636" s="1" t="s">
        <v>51</v>
      </c>
      <c r="B636" s="1" t="s">
        <v>19</v>
      </c>
      <c r="C636">
        <v>2018</v>
      </c>
      <c r="D636">
        <v>1904</v>
      </c>
      <c r="E636" s="1">
        <v>-7.3</v>
      </c>
      <c r="F636">
        <v>792</v>
      </c>
      <c r="G636">
        <v>1.7</v>
      </c>
      <c r="H636">
        <v>1157</v>
      </c>
    </row>
    <row r="637" spans="1:8" hidden="1" x14ac:dyDescent="0.25">
      <c r="A637" s="1" t="s">
        <v>51</v>
      </c>
      <c r="B637" s="1" t="s">
        <v>19</v>
      </c>
      <c r="C637">
        <v>2019</v>
      </c>
      <c r="D637">
        <v>2027</v>
      </c>
      <c r="E637" s="1">
        <v>-5.4</v>
      </c>
      <c r="F637">
        <v>1401</v>
      </c>
      <c r="G637">
        <v>1.6</v>
      </c>
      <c r="H637">
        <v>1142</v>
      </c>
    </row>
    <row r="638" spans="1:8" hidden="1" x14ac:dyDescent="0.25">
      <c r="A638" s="1" t="s">
        <v>51</v>
      </c>
      <c r="B638" s="1" t="s">
        <v>20</v>
      </c>
      <c r="C638">
        <v>2008</v>
      </c>
      <c r="D638">
        <v>295</v>
      </c>
      <c r="E638" s="1">
        <v>0</v>
      </c>
      <c r="F638">
        <v>5</v>
      </c>
      <c r="G638">
        <v>0.7</v>
      </c>
      <c r="H638">
        <v>265</v>
      </c>
    </row>
    <row r="639" spans="1:8" hidden="1" x14ac:dyDescent="0.25">
      <c r="A639" s="1" t="s">
        <v>51</v>
      </c>
      <c r="B639" s="1" t="s">
        <v>20</v>
      </c>
      <c r="C639">
        <v>2009</v>
      </c>
      <c r="D639">
        <v>247</v>
      </c>
      <c r="E639" s="1">
        <v>-8</v>
      </c>
      <c r="F639">
        <v>8</v>
      </c>
      <c r="G639">
        <v>0.6</v>
      </c>
      <c r="H639">
        <v>237</v>
      </c>
    </row>
    <row r="640" spans="1:8" hidden="1" x14ac:dyDescent="0.25">
      <c r="A640" s="1" t="s">
        <v>51</v>
      </c>
      <c r="B640" s="1" t="s">
        <v>20</v>
      </c>
      <c r="C640">
        <v>2010</v>
      </c>
      <c r="D640">
        <v>236</v>
      </c>
      <c r="E640" s="1">
        <v>-6.6</v>
      </c>
      <c r="F640">
        <v>-5</v>
      </c>
      <c r="G640">
        <v>0.5</v>
      </c>
      <c r="H640">
        <v>207</v>
      </c>
    </row>
    <row r="641" spans="1:8" hidden="1" x14ac:dyDescent="0.25">
      <c r="A641" s="1" t="s">
        <v>51</v>
      </c>
      <c r="B641" s="1" t="s">
        <v>20</v>
      </c>
      <c r="C641">
        <v>2011</v>
      </c>
      <c r="D641">
        <v>233</v>
      </c>
      <c r="E641" s="1">
        <v>-5.2</v>
      </c>
      <c r="F641">
        <v>5</v>
      </c>
      <c r="G641">
        <v>0.5</v>
      </c>
      <c r="H641">
        <v>199</v>
      </c>
    </row>
    <row r="642" spans="1:8" hidden="1" x14ac:dyDescent="0.25">
      <c r="A642" s="1" t="s">
        <v>51</v>
      </c>
      <c r="B642" s="1" t="s">
        <v>20</v>
      </c>
      <c r="C642">
        <v>2012</v>
      </c>
      <c r="D642">
        <v>219</v>
      </c>
      <c r="E642" s="1">
        <v>-9.1999999999999993</v>
      </c>
      <c r="F642">
        <v>15</v>
      </c>
      <c r="G642">
        <v>0.4</v>
      </c>
      <c r="H642">
        <v>185</v>
      </c>
    </row>
    <row r="643" spans="1:8" hidden="1" x14ac:dyDescent="0.25">
      <c r="A643" s="1" t="s">
        <v>51</v>
      </c>
      <c r="B643" s="1" t="s">
        <v>20</v>
      </c>
      <c r="C643">
        <v>2013</v>
      </c>
      <c r="D643">
        <v>199</v>
      </c>
      <c r="E643" s="1">
        <v>-12.4</v>
      </c>
      <c r="F643">
        <v>8</v>
      </c>
      <c r="G643">
        <v>0.4</v>
      </c>
      <c r="H643">
        <v>175</v>
      </c>
    </row>
    <row r="644" spans="1:8" hidden="1" x14ac:dyDescent="0.25">
      <c r="A644" s="1" t="s">
        <v>51</v>
      </c>
      <c r="B644" s="1" t="s">
        <v>20</v>
      </c>
      <c r="C644">
        <v>2014</v>
      </c>
      <c r="D644">
        <v>198</v>
      </c>
      <c r="E644" s="1">
        <v>-1.8</v>
      </c>
      <c r="F644">
        <v>3</v>
      </c>
      <c r="G644">
        <v>0.4</v>
      </c>
      <c r="H644">
        <v>179</v>
      </c>
    </row>
    <row r="645" spans="1:8" hidden="1" x14ac:dyDescent="0.25">
      <c r="A645" s="1" t="s">
        <v>51</v>
      </c>
      <c r="B645" s="1" t="s">
        <v>20</v>
      </c>
      <c r="C645">
        <v>2015</v>
      </c>
      <c r="D645">
        <v>193</v>
      </c>
      <c r="E645" s="1">
        <v>-4.5999999999999996</v>
      </c>
      <c r="F645">
        <v>12</v>
      </c>
      <c r="G645">
        <v>0.4</v>
      </c>
      <c r="H645">
        <v>169</v>
      </c>
    </row>
    <row r="646" spans="1:8" hidden="1" x14ac:dyDescent="0.25">
      <c r="A646" s="1" t="s">
        <v>51</v>
      </c>
      <c r="B646" s="1" t="s">
        <v>20</v>
      </c>
      <c r="C646">
        <v>2016</v>
      </c>
      <c r="D646">
        <v>195</v>
      </c>
      <c r="E646" s="1">
        <v>26</v>
      </c>
      <c r="F646">
        <v>0</v>
      </c>
      <c r="G646">
        <v>0.4</v>
      </c>
      <c r="H646">
        <v>162</v>
      </c>
    </row>
    <row r="647" spans="1:8" hidden="1" x14ac:dyDescent="0.25">
      <c r="A647" s="1" t="s">
        <v>51</v>
      </c>
      <c r="B647" s="1" t="s">
        <v>20</v>
      </c>
      <c r="C647">
        <v>2017</v>
      </c>
      <c r="D647">
        <v>197</v>
      </c>
      <c r="E647" s="1">
        <v>8</v>
      </c>
      <c r="F647">
        <v>9</v>
      </c>
      <c r="G647">
        <v>0.4</v>
      </c>
      <c r="H647">
        <v>156</v>
      </c>
    </row>
    <row r="648" spans="1:8" hidden="1" x14ac:dyDescent="0.25">
      <c r="A648" s="1" t="s">
        <v>51</v>
      </c>
      <c r="B648" s="1" t="s">
        <v>20</v>
      </c>
      <c r="C648">
        <v>2018</v>
      </c>
      <c r="D648">
        <v>156</v>
      </c>
      <c r="E648" s="1">
        <v>-17.399999999999999</v>
      </c>
      <c r="F648">
        <v>8</v>
      </c>
      <c r="G648">
        <v>0.3</v>
      </c>
      <c r="H648">
        <v>144</v>
      </c>
    </row>
    <row r="649" spans="1:8" hidden="1" x14ac:dyDescent="0.25">
      <c r="A649" s="1" t="s">
        <v>51</v>
      </c>
      <c r="B649" s="1" t="s">
        <v>20</v>
      </c>
      <c r="C649">
        <v>2019</v>
      </c>
      <c r="D649">
        <v>139</v>
      </c>
      <c r="E649" s="1">
        <v>-3.3</v>
      </c>
      <c r="F649">
        <v>1</v>
      </c>
      <c r="G649">
        <v>0.3</v>
      </c>
      <c r="H649">
        <v>136</v>
      </c>
    </row>
    <row r="650" spans="1:8" hidden="1" x14ac:dyDescent="0.25">
      <c r="A650" s="1" t="s">
        <v>51</v>
      </c>
      <c r="B650" s="1" t="s">
        <v>21</v>
      </c>
      <c r="C650">
        <v>2008</v>
      </c>
      <c r="D650">
        <v>1194</v>
      </c>
      <c r="E650" s="1">
        <v>0</v>
      </c>
      <c r="F650">
        <v>160</v>
      </c>
      <c r="G650">
        <v>1.5</v>
      </c>
      <c r="H650">
        <v>695</v>
      </c>
    </row>
    <row r="651" spans="1:8" hidden="1" x14ac:dyDescent="0.25">
      <c r="A651" s="1" t="s">
        <v>51</v>
      </c>
      <c r="B651" s="1" t="s">
        <v>21</v>
      </c>
      <c r="C651">
        <v>2009</v>
      </c>
      <c r="D651">
        <v>1669</v>
      </c>
      <c r="E651" s="1">
        <v>64.099999999999994</v>
      </c>
      <c r="F651">
        <v>530</v>
      </c>
      <c r="G651">
        <v>1.5</v>
      </c>
      <c r="H651">
        <v>736</v>
      </c>
    </row>
    <row r="652" spans="1:8" hidden="1" x14ac:dyDescent="0.25">
      <c r="A652" s="1" t="s">
        <v>51</v>
      </c>
      <c r="B652" s="1" t="s">
        <v>21</v>
      </c>
      <c r="C652">
        <v>2010</v>
      </c>
      <c r="D652">
        <v>1559</v>
      </c>
      <c r="E652" s="1">
        <v>-1.4</v>
      </c>
      <c r="F652">
        <v>504</v>
      </c>
      <c r="G652">
        <v>1.4</v>
      </c>
      <c r="H652">
        <v>716</v>
      </c>
    </row>
    <row r="653" spans="1:8" hidden="1" x14ac:dyDescent="0.25">
      <c r="A653" s="1" t="s">
        <v>51</v>
      </c>
      <c r="B653" s="1" t="s">
        <v>21</v>
      </c>
      <c r="C653">
        <v>2011</v>
      </c>
      <c r="D653">
        <v>1850</v>
      </c>
      <c r="E653" s="1">
        <v>31.9</v>
      </c>
      <c r="F653">
        <v>331</v>
      </c>
      <c r="G653">
        <v>1.5</v>
      </c>
      <c r="H653">
        <v>840</v>
      </c>
    </row>
    <row r="654" spans="1:8" hidden="1" x14ac:dyDescent="0.25">
      <c r="A654" s="1" t="s">
        <v>51</v>
      </c>
      <c r="B654" s="1" t="s">
        <v>21</v>
      </c>
      <c r="C654">
        <v>2012</v>
      </c>
      <c r="D654">
        <v>1832</v>
      </c>
      <c r="E654" s="1">
        <v>2.5</v>
      </c>
      <c r="F654">
        <v>456</v>
      </c>
      <c r="G654">
        <v>1.9</v>
      </c>
      <c r="H654">
        <v>1098</v>
      </c>
    </row>
    <row r="655" spans="1:8" hidden="1" x14ac:dyDescent="0.25">
      <c r="A655" s="1" t="s">
        <v>51</v>
      </c>
      <c r="B655" s="1" t="s">
        <v>21</v>
      </c>
      <c r="C655">
        <v>2013</v>
      </c>
      <c r="D655">
        <v>1494</v>
      </c>
      <c r="E655" s="1">
        <v>-25.3</v>
      </c>
      <c r="F655">
        <v>-111</v>
      </c>
      <c r="G655">
        <v>1.8</v>
      </c>
      <c r="H655">
        <v>1064</v>
      </c>
    </row>
    <row r="656" spans="1:8" hidden="1" x14ac:dyDescent="0.25">
      <c r="A656" s="1" t="s">
        <v>51</v>
      </c>
      <c r="B656" s="1" t="s">
        <v>21</v>
      </c>
      <c r="C656">
        <v>2014</v>
      </c>
      <c r="D656">
        <v>1896</v>
      </c>
      <c r="E656" s="1">
        <v>24.6</v>
      </c>
      <c r="F656">
        <v>414</v>
      </c>
      <c r="G656">
        <v>1.8</v>
      </c>
      <c r="H656">
        <v>1087</v>
      </c>
    </row>
    <row r="657" spans="1:8" hidden="1" x14ac:dyDescent="0.25">
      <c r="A657" s="1" t="s">
        <v>51</v>
      </c>
      <c r="B657" s="1" t="s">
        <v>21</v>
      </c>
      <c r="C657">
        <v>2015</v>
      </c>
      <c r="D657">
        <v>1984</v>
      </c>
      <c r="E657" s="1">
        <v>-1.7</v>
      </c>
      <c r="F657">
        <v>648</v>
      </c>
      <c r="G657">
        <v>1.8</v>
      </c>
      <c r="H657">
        <v>1096</v>
      </c>
    </row>
    <row r="658" spans="1:8" hidden="1" x14ac:dyDescent="0.25">
      <c r="A658" s="1" t="s">
        <v>51</v>
      </c>
      <c r="B658" s="1" t="s">
        <v>21</v>
      </c>
      <c r="C658">
        <v>2016</v>
      </c>
      <c r="D658">
        <v>1913</v>
      </c>
      <c r="E658" s="1">
        <v>0.6</v>
      </c>
      <c r="F658">
        <v>755</v>
      </c>
      <c r="G658">
        <v>1.9</v>
      </c>
      <c r="H658">
        <v>1231</v>
      </c>
    </row>
    <row r="659" spans="1:8" hidden="1" x14ac:dyDescent="0.25">
      <c r="A659" s="1" t="s">
        <v>51</v>
      </c>
      <c r="B659" s="1" t="s">
        <v>21</v>
      </c>
      <c r="C659">
        <v>2017</v>
      </c>
      <c r="D659">
        <v>2140</v>
      </c>
      <c r="E659" s="1">
        <v>9.9</v>
      </c>
      <c r="F659">
        <v>1067</v>
      </c>
      <c r="G659">
        <v>1.9</v>
      </c>
      <c r="H659">
        <v>1291</v>
      </c>
    </row>
    <row r="660" spans="1:8" hidden="1" x14ac:dyDescent="0.25">
      <c r="A660" s="1" t="s">
        <v>51</v>
      </c>
      <c r="B660" s="1" t="s">
        <v>21</v>
      </c>
      <c r="C660">
        <v>2018</v>
      </c>
      <c r="D660">
        <v>2772</v>
      </c>
      <c r="E660" s="1">
        <v>24.5</v>
      </c>
      <c r="F660">
        <v>646</v>
      </c>
      <c r="G660">
        <v>2</v>
      </c>
      <c r="H660">
        <v>1358</v>
      </c>
    </row>
    <row r="661" spans="1:8" hidden="1" x14ac:dyDescent="0.25">
      <c r="A661" s="1" t="s">
        <v>51</v>
      </c>
      <c r="B661" s="1" t="s">
        <v>21</v>
      </c>
      <c r="C661">
        <v>2019</v>
      </c>
      <c r="D661">
        <v>2513</v>
      </c>
      <c r="E661" s="1">
        <v>-11.7</v>
      </c>
      <c r="F661">
        <v>1056</v>
      </c>
      <c r="G661">
        <v>1.9</v>
      </c>
      <c r="H661">
        <v>1373</v>
      </c>
    </row>
    <row r="662" spans="1:8" hidden="1" x14ac:dyDescent="0.25">
      <c r="A662" s="1" t="s">
        <v>51</v>
      </c>
      <c r="B662" s="1" t="s">
        <v>22</v>
      </c>
      <c r="C662">
        <v>2008</v>
      </c>
      <c r="D662">
        <v>1560</v>
      </c>
      <c r="E662" s="1">
        <v>0</v>
      </c>
      <c r="F662">
        <v>294</v>
      </c>
      <c r="G662">
        <v>2</v>
      </c>
      <c r="H662">
        <v>883</v>
      </c>
    </row>
    <row r="663" spans="1:8" hidden="1" x14ac:dyDescent="0.25">
      <c r="A663" s="1" t="s">
        <v>51</v>
      </c>
      <c r="B663" s="1" t="s">
        <v>22</v>
      </c>
      <c r="C663">
        <v>2009</v>
      </c>
      <c r="D663">
        <v>1291</v>
      </c>
      <c r="E663" s="1">
        <v>-24.3</v>
      </c>
      <c r="F663">
        <v>277</v>
      </c>
      <c r="G663">
        <v>1.6</v>
      </c>
      <c r="H663">
        <v>800</v>
      </c>
    </row>
    <row r="664" spans="1:8" hidden="1" x14ac:dyDescent="0.25">
      <c r="A664" s="1" t="s">
        <v>51</v>
      </c>
      <c r="B664" s="1" t="s">
        <v>22</v>
      </c>
      <c r="C664">
        <v>2010</v>
      </c>
      <c r="D664">
        <v>1083</v>
      </c>
      <c r="E664" s="1">
        <v>-13.7</v>
      </c>
      <c r="F664">
        <v>6</v>
      </c>
      <c r="G664">
        <v>1.6</v>
      </c>
      <c r="H664">
        <v>779</v>
      </c>
    </row>
    <row r="665" spans="1:8" hidden="1" x14ac:dyDescent="0.25">
      <c r="A665" s="1" t="s">
        <v>51</v>
      </c>
      <c r="B665" s="1" t="s">
        <v>22</v>
      </c>
      <c r="C665">
        <v>2011</v>
      </c>
      <c r="D665">
        <v>1198</v>
      </c>
      <c r="E665" s="1">
        <v>14</v>
      </c>
      <c r="F665">
        <v>140</v>
      </c>
      <c r="G665">
        <v>1.7</v>
      </c>
      <c r="H665">
        <v>901</v>
      </c>
    </row>
    <row r="666" spans="1:8" hidden="1" x14ac:dyDescent="0.25">
      <c r="A666" s="1" t="s">
        <v>51</v>
      </c>
      <c r="B666" s="1" t="s">
        <v>22</v>
      </c>
      <c r="C666">
        <v>2012</v>
      </c>
      <c r="D666">
        <v>1196</v>
      </c>
      <c r="E666" s="1">
        <v>-2.8</v>
      </c>
      <c r="F666">
        <v>153</v>
      </c>
      <c r="G666">
        <v>1.6</v>
      </c>
      <c r="H666">
        <v>852</v>
      </c>
    </row>
    <row r="667" spans="1:8" hidden="1" x14ac:dyDescent="0.25">
      <c r="A667" s="1" t="s">
        <v>51</v>
      </c>
      <c r="B667" s="1" t="s">
        <v>22</v>
      </c>
      <c r="C667">
        <v>2013</v>
      </c>
      <c r="D667">
        <v>1156</v>
      </c>
      <c r="E667" s="1">
        <v>4</v>
      </c>
      <c r="F667">
        <v>248</v>
      </c>
      <c r="G667">
        <v>1.5</v>
      </c>
      <c r="H667">
        <v>815</v>
      </c>
    </row>
    <row r="668" spans="1:8" hidden="1" x14ac:dyDescent="0.25">
      <c r="A668" s="1" t="s">
        <v>51</v>
      </c>
      <c r="B668" s="1" t="s">
        <v>22</v>
      </c>
      <c r="C668">
        <v>2014</v>
      </c>
      <c r="D668">
        <v>1102</v>
      </c>
      <c r="E668" s="1">
        <v>-9</v>
      </c>
      <c r="F668">
        <v>122</v>
      </c>
      <c r="G668">
        <v>1.4</v>
      </c>
      <c r="H668">
        <v>821</v>
      </c>
    </row>
    <row r="669" spans="1:8" hidden="1" x14ac:dyDescent="0.25">
      <c r="A669" s="1" t="s">
        <v>51</v>
      </c>
      <c r="B669" s="1" t="s">
        <v>22</v>
      </c>
      <c r="C669">
        <v>2015</v>
      </c>
      <c r="D669">
        <v>1043</v>
      </c>
      <c r="E669" s="1">
        <v>-7.9</v>
      </c>
      <c r="F669">
        <v>100</v>
      </c>
      <c r="G669">
        <v>1.3</v>
      </c>
      <c r="H669">
        <v>752</v>
      </c>
    </row>
    <row r="670" spans="1:8" hidden="1" x14ac:dyDescent="0.25">
      <c r="A670" s="1" t="s">
        <v>51</v>
      </c>
      <c r="B670" s="1" t="s">
        <v>22</v>
      </c>
      <c r="C670">
        <v>2016</v>
      </c>
      <c r="D670">
        <v>1160</v>
      </c>
      <c r="E670" s="1">
        <v>6.6</v>
      </c>
      <c r="F670">
        <v>174</v>
      </c>
      <c r="G670">
        <v>1.3</v>
      </c>
      <c r="H670">
        <v>798</v>
      </c>
    </row>
    <row r="671" spans="1:8" hidden="1" x14ac:dyDescent="0.25">
      <c r="A671" s="1" t="s">
        <v>51</v>
      </c>
      <c r="B671" s="1" t="s">
        <v>22</v>
      </c>
      <c r="C671">
        <v>2017</v>
      </c>
      <c r="D671">
        <v>1119</v>
      </c>
      <c r="E671" s="1">
        <v>-1.1000000000000001</v>
      </c>
      <c r="F671">
        <v>183</v>
      </c>
      <c r="G671">
        <v>1.3</v>
      </c>
      <c r="H671">
        <v>851</v>
      </c>
    </row>
    <row r="672" spans="1:8" hidden="1" x14ac:dyDescent="0.25">
      <c r="A672" s="1" t="s">
        <v>51</v>
      </c>
      <c r="B672" s="1" t="s">
        <v>22</v>
      </c>
      <c r="C672">
        <v>2018</v>
      </c>
      <c r="D672">
        <v>1337</v>
      </c>
      <c r="E672" s="1">
        <v>31.5</v>
      </c>
      <c r="F672">
        <v>266</v>
      </c>
      <c r="G672">
        <v>1.3</v>
      </c>
      <c r="H672">
        <v>883</v>
      </c>
    </row>
    <row r="673" spans="1:8" hidden="1" x14ac:dyDescent="0.25">
      <c r="A673" s="1" t="s">
        <v>51</v>
      </c>
      <c r="B673" s="1" t="s">
        <v>22</v>
      </c>
      <c r="C673">
        <v>2019</v>
      </c>
      <c r="D673">
        <v>1455</v>
      </c>
      <c r="E673" s="1">
        <v>0</v>
      </c>
      <c r="F673">
        <v>390</v>
      </c>
      <c r="G673">
        <v>1.3</v>
      </c>
      <c r="H673">
        <v>880</v>
      </c>
    </row>
    <row r="674" spans="1:8" hidden="1" x14ac:dyDescent="0.25">
      <c r="A674" s="1" t="s">
        <v>51</v>
      </c>
      <c r="B674" s="1" t="s">
        <v>23</v>
      </c>
      <c r="C674">
        <v>2008</v>
      </c>
      <c r="D674">
        <v>238</v>
      </c>
      <c r="E674" s="1">
        <v>0</v>
      </c>
      <c r="F674">
        <v>28</v>
      </c>
      <c r="G674">
        <v>0.2</v>
      </c>
      <c r="H674">
        <v>110</v>
      </c>
    </row>
    <row r="675" spans="1:8" hidden="1" x14ac:dyDescent="0.25">
      <c r="A675" s="1" t="s">
        <v>51</v>
      </c>
      <c r="B675" s="1" t="s">
        <v>23</v>
      </c>
      <c r="C675">
        <v>2009</v>
      </c>
      <c r="D675">
        <v>156</v>
      </c>
      <c r="E675" s="1">
        <v>41.4</v>
      </c>
      <c r="F675">
        <v>6</v>
      </c>
      <c r="G675">
        <v>0.2</v>
      </c>
      <c r="H675">
        <v>92</v>
      </c>
    </row>
    <row r="676" spans="1:8" hidden="1" x14ac:dyDescent="0.25">
      <c r="A676" s="1" t="s">
        <v>51</v>
      </c>
      <c r="B676" s="1" t="s">
        <v>23</v>
      </c>
      <c r="C676">
        <v>2010</v>
      </c>
      <c r="D676">
        <v>134</v>
      </c>
      <c r="E676" s="1">
        <v>-29.9</v>
      </c>
      <c r="F676">
        <v>17</v>
      </c>
      <c r="G676">
        <v>0.2</v>
      </c>
      <c r="H676">
        <v>94</v>
      </c>
    </row>
    <row r="677" spans="1:8" hidden="1" x14ac:dyDescent="0.25">
      <c r="A677" s="1" t="s">
        <v>51</v>
      </c>
      <c r="B677" s="1" t="s">
        <v>23</v>
      </c>
      <c r="C677">
        <v>2011</v>
      </c>
      <c r="D677">
        <v>115</v>
      </c>
      <c r="E677" s="1">
        <v>1.5</v>
      </c>
      <c r="F677">
        <v>10</v>
      </c>
      <c r="G677">
        <v>0.2</v>
      </c>
      <c r="H677">
        <v>100</v>
      </c>
    </row>
    <row r="678" spans="1:8" hidden="1" x14ac:dyDescent="0.25">
      <c r="A678" s="1" t="s">
        <v>51</v>
      </c>
      <c r="B678" s="1" t="s">
        <v>23</v>
      </c>
      <c r="C678">
        <v>2012</v>
      </c>
      <c r="D678">
        <v>119</v>
      </c>
      <c r="E678" s="1">
        <v>9</v>
      </c>
      <c r="F678">
        <v>7</v>
      </c>
      <c r="G678">
        <v>0.2</v>
      </c>
      <c r="H678">
        <v>110</v>
      </c>
    </row>
    <row r="679" spans="1:8" hidden="1" x14ac:dyDescent="0.25">
      <c r="A679" s="1" t="s">
        <v>51</v>
      </c>
      <c r="B679" s="1" t="s">
        <v>23</v>
      </c>
      <c r="C679">
        <v>2013</v>
      </c>
      <c r="D679">
        <v>91</v>
      </c>
      <c r="E679" s="1">
        <v>-24</v>
      </c>
      <c r="F679">
        <v>12</v>
      </c>
      <c r="G679">
        <v>0.1</v>
      </c>
      <c r="H679">
        <v>67</v>
      </c>
    </row>
    <row r="680" spans="1:8" hidden="1" x14ac:dyDescent="0.25">
      <c r="A680" s="1" t="s">
        <v>51</v>
      </c>
      <c r="B680" s="1" t="s">
        <v>23</v>
      </c>
      <c r="C680">
        <v>2014</v>
      </c>
      <c r="D680">
        <v>117</v>
      </c>
      <c r="E680" s="1">
        <v>23.3</v>
      </c>
      <c r="F680">
        <v>12</v>
      </c>
      <c r="G680">
        <v>0.1</v>
      </c>
      <c r="H680">
        <v>75</v>
      </c>
    </row>
    <row r="681" spans="1:8" hidden="1" x14ac:dyDescent="0.25">
      <c r="A681" s="1" t="s">
        <v>51</v>
      </c>
      <c r="B681" s="1" t="s">
        <v>23</v>
      </c>
      <c r="C681">
        <v>2015</v>
      </c>
      <c r="D681">
        <v>109</v>
      </c>
      <c r="E681" s="1">
        <v>-17.3</v>
      </c>
      <c r="F681">
        <v>14</v>
      </c>
      <c r="G681">
        <v>0.1</v>
      </c>
      <c r="H681">
        <v>75</v>
      </c>
    </row>
    <row r="682" spans="1:8" hidden="1" x14ac:dyDescent="0.25">
      <c r="A682" s="1" t="s">
        <v>51</v>
      </c>
      <c r="B682" s="1" t="s">
        <v>23</v>
      </c>
      <c r="C682">
        <v>2016</v>
      </c>
      <c r="D682">
        <v>68</v>
      </c>
      <c r="E682" s="1">
        <v>-34.799999999999997</v>
      </c>
      <c r="F682">
        <v>4</v>
      </c>
      <c r="G682">
        <v>0.1</v>
      </c>
      <c r="H682">
        <v>55</v>
      </c>
    </row>
    <row r="683" spans="1:8" hidden="1" x14ac:dyDescent="0.25">
      <c r="A683" s="1" t="s">
        <v>51</v>
      </c>
      <c r="B683" s="1" t="s">
        <v>23</v>
      </c>
      <c r="C683">
        <v>2017</v>
      </c>
      <c r="D683">
        <v>110</v>
      </c>
      <c r="E683" s="1">
        <v>18.2</v>
      </c>
      <c r="F683">
        <v>2</v>
      </c>
      <c r="G683">
        <v>0.1</v>
      </c>
      <c r="H683">
        <v>78</v>
      </c>
    </row>
    <row r="684" spans="1:8" hidden="1" x14ac:dyDescent="0.25">
      <c r="A684" s="1" t="s">
        <v>51</v>
      </c>
      <c r="B684" s="1" t="s">
        <v>23</v>
      </c>
      <c r="C684">
        <v>2018</v>
      </c>
      <c r="D684">
        <v>83</v>
      </c>
      <c r="E684" s="1">
        <v>-20.399999999999999</v>
      </c>
      <c r="F684">
        <v>3</v>
      </c>
      <c r="G684">
        <v>0.1</v>
      </c>
      <c r="H684">
        <v>75</v>
      </c>
    </row>
    <row r="685" spans="1:8" hidden="1" x14ac:dyDescent="0.25">
      <c r="A685" s="1" t="s">
        <v>51</v>
      </c>
      <c r="B685" s="1" t="s">
        <v>23</v>
      </c>
      <c r="C685">
        <v>2019</v>
      </c>
      <c r="D685">
        <v>107</v>
      </c>
      <c r="E685" s="1">
        <v>56.6</v>
      </c>
      <c r="F685">
        <v>5</v>
      </c>
      <c r="G685">
        <v>0.1</v>
      </c>
      <c r="H685">
        <v>86</v>
      </c>
    </row>
    <row r="686" spans="1:8" hidden="1" x14ac:dyDescent="0.25">
      <c r="A686" s="1" t="s">
        <v>51</v>
      </c>
      <c r="B686" s="1" t="s">
        <v>24</v>
      </c>
      <c r="C686">
        <v>2008</v>
      </c>
      <c r="D686">
        <v>4251</v>
      </c>
      <c r="E686" s="1">
        <v>0</v>
      </c>
      <c r="F686">
        <v>872</v>
      </c>
      <c r="G686">
        <v>5</v>
      </c>
      <c r="H686">
        <v>2523</v>
      </c>
    </row>
    <row r="687" spans="1:8" hidden="1" x14ac:dyDescent="0.25">
      <c r="A687" s="1" t="s">
        <v>51</v>
      </c>
      <c r="B687" s="1" t="s">
        <v>24</v>
      </c>
      <c r="C687">
        <v>2009</v>
      </c>
      <c r="D687">
        <v>3919</v>
      </c>
      <c r="E687" s="1">
        <v>-2.8</v>
      </c>
      <c r="F687">
        <v>475</v>
      </c>
      <c r="G687">
        <v>4.8</v>
      </c>
      <c r="H687">
        <v>2470</v>
      </c>
    </row>
    <row r="688" spans="1:8" hidden="1" x14ac:dyDescent="0.25">
      <c r="A688" s="1" t="s">
        <v>51</v>
      </c>
      <c r="B688" s="1" t="s">
        <v>24</v>
      </c>
      <c r="C688">
        <v>2010</v>
      </c>
      <c r="D688">
        <v>3664</v>
      </c>
      <c r="E688" s="1">
        <v>-7</v>
      </c>
      <c r="F688">
        <v>716</v>
      </c>
      <c r="G688">
        <v>4.5</v>
      </c>
      <c r="H688">
        <v>2270</v>
      </c>
    </row>
    <row r="689" spans="1:8" hidden="1" x14ac:dyDescent="0.25">
      <c r="A689" s="1" t="s">
        <v>51</v>
      </c>
      <c r="B689" s="1" t="s">
        <v>24</v>
      </c>
      <c r="C689">
        <v>2011</v>
      </c>
      <c r="D689">
        <v>3865</v>
      </c>
      <c r="E689" s="1">
        <v>4.9000000000000004</v>
      </c>
      <c r="F689">
        <v>942</v>
      </c>
      <c r="G689">
        <v>4.7</v>
      </c>
      <c r="H689">
        <v>2581</v>
      </c>
    </row>
    <row r="690" spans="1:8" hidden="1" x14ac:dyDescent="0.25">
      <c r="A690" s="1" t="s">
        <v>51</v>
      </c>
      <c r="B690" s="1" t="s">
        <v>24</v>
      </c>
      <c r="C690">
        <v>2012</v>
      </c>
      <c r="D690">
        <v>3627</v>
      </c>
      <c r="E690" s="1">
        <v>-11.5</v>
      </c>
      <c r="F690">
        <v>118</v>
      </c>
      <c r="G690">
        <v>4.7</v>
      </c>
      <c r="H690">
        <v>2652</v>
      </c>
    </row>
    <row r="691" spans="1:8" hidden="1" x14ac:dyDescent="0.25">
      <c r="A691" s="1" t="s">
        <v>51</v>
      </c>
      <c r="B691" s="1" t="s">
        <v>24</v>
      </c>
      <c r="C691">
        <v>2013</v>
      </c>
      <c r="D691">
        <v>3943</v>
      </c>
      <c r="E691" s="1">
        <v>7.7</v>
      </c>
      <c r="F691">
        <v>688</v>
      </c>
      <c r="G691">
        <v>4.4000000000000004</v>
      </c>
      <c r="H691">
        <v>2553</v>
      </c>
    </row>
    <row r="692" spans="1:8" hidden="1" x14ac:dyDescent="0.25">
      <c r="A692" s="1" t="s">
        <v>51</v>
      </c>
      <c r="B692" s="1" t="s">
        <v>24</v>
      </c>
      <c r="C692">
        <v>2014</v>
      </c>
      <c r="D692">
        <v>4163</v>
      </c>
      <c r="E692" s="1">
        <v>8.8000000000000007</v>
      </c>
      <c r="F692">
        <v>536</v>
      </c>
      <c r="G692">
        <v>4.4000000000000004</v>
      </c>
      <c r="H692">
        <v>2688</v>
      </c>
    </row>
    <row r="693" spans="1:8" hidden="1" x14ac:dyDescent="0.25">
      <c r="A693" s="1" t="s">
        <v>51</v>
      </c>
      <c r="B693" s="1" t="s">
        <v>24</v>
      </c>
      <c r="C693">
        <v>2015</v>
      </c>
      <c r="D693">
        <v>3270</v>
      </c>
      <c r="E693" s="1">
        <v>-21.5</v>
      </c>
      <c r="F693">
        <v>820</v>
      </c>
      <c r="G693">
        <v>3.8</v>
      </c>
      <c r="H693">
        <v>2439</v>
      </c>
    </row>
    <row r="694" spans="1:8" hidden="1" x14ac:dyDescent="0.25">
      <c r="A694" s="1" t="s">
        <v>51</v>
      </c>
      <c r="B694" s="1" t="s">
        <v>24</v>
      </c>
      <c r="C694">
        <v>2016</v>
      </c>
      <c r="D694">
        <v>3565</v>
      </c>
      <c r="E694" s="1">
        <v>12.4</v>
      </c>
      <c r="F694">
        <v>756</v>
      </c>
      <c r="G694">
        <v>3.7</v>
      </c>
      <c r="H694">
        <v>2838</v>
      </c>
    </row>
    <row r="695" spans="1:8" hidden="1" x14ac:dyDescent="0.25">
      <c r="A695" s="1" t="s">
        <v>51</v>
      </c>
      <c r="B695" s="1" t="s">
        <v>24</v>
      </c>
      <c r="C695">
        <v>2017</v>
      </c>
      <c r="D695">
        <v>3958</v>
      </c>
      <c r="E695" s="1">
        <v>12.4</v>
      </c>
      <c r="F695">
        <v>962</v>
      </c>
      <c r="G695">
        <v>3.7</v>
      </c>
      <c r="H695">
        <v>2776</v>
      </c>
    </row>
    <row r="696" spans="1:8" hidden="1" x14ac:dyDescent="0.25">
      <c r="A696" s="1" t="s">
        <v>51</v>
      </c>
      <c r="B696" s="1" t="s">
        <v>24</v>
      </c>
      <c r="C696">
        <v>2018</v>
      </c>
      <c r="D696">
        <v>4111</v>
      </c>
      <c r="E696" s="1">
        <v>7.5</v>
      </c>
      <c r="F696">
        <v>799</v>
      </c>
      <c r="G696">
        <v>3.7</v>
      </c>
      <c r="H696">
        <v>3026</v>
      </c>
    </row>
    <row r="697" spans="1:8" hidden="1" x14ac:dyDescent="0.25">
      <c r="A697" s="1" t="s">
        <v>51</v>
      </c>
      <c r="B697" s="1" t="s">
        <v>24</v>
      </c>
      <c r="C697">
        <v>2019</v>
      </c>
      <c r="D697">
        <v>4165</v>
      </c>
      <c r="E697" s="1">
        <v>0.1</v>
      </c>
      <c r="F697">
        <v>476</v>
      </c>
      <c r="G697">
        <v>3.8</v>
      </c>
      <c r="H697">
        <v>2721</v>
      </c>
    </row>
    <row r="698" spans="1:8" hidden="1" x14ac:dyDescent="0.25">
      <c r="A698" s="1" t="s">
        <v>51</v>
      </c>
      <c r="B698" s="1" t="s">
        <v>25</v>
      </c>
      <c r="C698">
        <v>2008</v>
      </c>
      <c r="D698">
        <v>113</v>
      </c>
      <c r="E698" s="1">
        <v>0</v>
      </c>
      <c r="F698">
        <v>3</v>
      </c>
      <c r="G698">
        <v>0.3</v>
      </c>
      <c r="H698">
        <v>115</v>
      </c>
    </row>
    <row r="699" spans="1:8" hidden="1" x14ac:dyDescent="0.25">
      <c r="A699" s="1" t="s">
        <v>51</v>
      </c>
      <c r="B699" s="1" t="s">
        <v>25</v>
      </c>
      <c r="C699">
        <v>2009</v>
      </c>
      <c r="D699">
        <v>123</v>
      </c>
      <c r="E699" s="1">
        <v>12.5</v>
      </c>
      <c r="F699">
        <v>20</v>
      </c>
      <c r="G699">
        <v>0.2</v>
      </c>
      <c r="H699">
        <v>92</v>
      </c>
    </row>
    <row r="700" spans="1:8" hidden="1" x14ac:dyDescent="0.25">
      <c r="A700" s="1" t="s">
        <v>51</v>
      </c>
      <c r="B700" s="1" t="s">
        <v>25</v>
      </c>
      <c r="C700">
        <v>2010</v>
      </c>
      <c r="D700">
        <v>102</v>
      </c>
      <c r="E700" s="1">
        <v>-9</v>
      </c>
      <c r="F700">
        <v>37</v>
      </c>
      <c r="G700">
        <v>0.2</v>
      </c>
      <c r="H700">
        <v>101</v>
      </c>
    </row>
    <row r="701" spans="1:8" hidden="1" x14ac:dyDescent="0.25">
      <c r="A701" s="1" t="s">
        <v>51</v>
      </c>
      <c r="B701" s="1" t="s">
        <v>25</v>
      </c>
      <c r="C701">
        <v>2011</v>
      </c>
      <c r="D701">
        <v>146</v>
      </c>
      <c r="E701" s="1">
        <v>41.9</v>
      </c>
      <c r="F701">
        <v>51</v>
      </c>
      <c r="G701">
        <v>0.3</v>
      </c>
      <c r="H701">
        <v>127</v>
      </c>
    </row>
    <row r="702" spans="1:8" hidden="1" x14ac:dyDescent="0.25">
      <c r="A702" s="1" t="s">
        <v>51</v>
      </c>
      <c r="B702" s="1" t="s">
        <v>25</v>
      </c>
      <c r="C702">
        <v>2012</v>
      </c>
      <c r="D702">
        <v>133</v>
      </c>
      <c r="E702" s="1">
        <v>-14.3</v>
      </c>
      <c r="F702">
        <v>-6</v>
      </c>
      <c r="G702">
        <v>0.3</v>
      </c>
      <c r="H702">
        <v>122</v>
      </c>
    </row>
    <row r="703" spans="1:8" hidden="1" x14ac:dyDescent="0.25">
      <c r="A703" s="1" t="s">
        <v>51</v>
      </c>
      <c r="B703" s="1" t="s">
        <v>25</v>
      </c>
      <c r="C703">
        <v>2013</v>
      </c>
      <c r="D703">
        <v>143</v>
      </c>
      <c r="E703" s="1">
        <v>7</v>
      </c>
      <c r="F703">
        <v>6</v>
      </c>
      <c r="G703">
        <v>0.2</v>
      </c>
      <c r="H703">
        <v>124</v>
      </c>
    </row>
    <row r="704" spans="1:8" hidden="1" x14ac:dyDescent="0.25">
      <c r="A704" s="1" t="s">
        <v>51</v>
      </c>
      <c r="B704" s="1" t="s">
        <v>25</v>
      </c>
      <c r="C704">
        <v>2014</v>
      </c>
      <c r="D704">
        <v>127</v>
      </c>
      <c r="E704" s="1">
        <v>-6.2</v>
      </c>
      <c r="F704">
        <v>29</v>
      </c>
      <c r="G704">
        <v>0.3</v>
      </c>
      <c r="H704">
        <v>139</v>
      </c>
    </row>
    <row r="705" spans="1:8" hidden="1" x14ac:dyDescent="0.25">
      <c r="A705" s="1" t="s">
        <v>51</v>
      </c>
      <c r="B705" s="1" t="s">
        <v>25</v>
      </c>
      <c r="C705">
        <v>2015</v>
      </c>
      <c r="D705">
        <v>134</v>
      </c>
      <c r="E705" s="1">
        <v>3.7</v>
      </c>
      <c r="F705">
        <v>6</v>
      </c>
      <c r="G705">
        <v>0.3</v>
      </c>
      <c r="H705">
        <v>147</v>
      </c>
    </row>
    <row r="706" spans="1:8" hidden="1" x14ac:dyDescent="0.25">
      <c r="A706" s="1" t="s">
        <v>51</v>
      </c>
      <c r="B706" s="1" t="s">
        <v>25</v>
      </c>
      <c r="C706">
        <v>2016</v>
      </c>
      <c r="D706">
        <v>255</v>
      </c>
      <c r="E706" s="1">
        <v>82.9</v>
      </c>
      <c r="F706">
        <v>-16</v>
      </c>
      <c r="G706">
        <v>0.3</v>
      </c>
      <c r="H706">
        <v>176</v>
      </c>
    </row>
    <row r="707" spans="1:8" hidden="1" x14ac:dyDescent="0.25">
      <c r="A707" s="1" t="s">
        <v>51</v>
      </c>
      <c r="B707" s="1" t="s">
        <v>25</v>
      </c>
      <c r="C707">
        <v>2017</v>
      </c>
      <c r="D707">
        <v>223</v>
      </c>
      <c r="E707" s="1">
        <v>-4.0999999999999996</v>
      </c>
      <c r="F707">
        <v>25</v>
      </c>
      <c r="G707">
        <v>0.3</v>
      </c>
      <c r="H707">
        <v>174</v>
      </c>
    </row>
    <row r="708" spans="1:8" hidden="1" x14ac:dyDescent="0.25">
      <c r="A708" s="1" t="s">
        <v>51</v>
      </c>
      <c r="B708" s="1" t="s">
        <v>25</v>
      </c>
      <c r="C708">
        <v>2018</v>
      </c>
      <c r="D708">
        <v>219</v>
      </c>
      <c r="E708" s="1">
        <v>13.3</v>
      </c>
      <c r="F708">
        <v>37</v>
      </c>
      <c r="G708">
        <v>0.3</v>
      </c>
      <c r="H708">
        <v>187</v>
      </c>
    </row>
    <row r="709" spans="1:8" hidden="1" x14ac:dyDescent="0.25">
      <c r="A709" s="1" t="s">
        <v>51</v>
      </c>
      <c r="B709" s="1" t="s">
        <v>25</v>
      </c>
      <c r="C709">
        <v>2019</v>
      </c>
      <c r="D709">
        <v>225</v>
      </c>
      <c r="E709" s="1">
        <v>3.1</v>
      </c>
      <c r="F709">
        <v>21</v>
      </c>
      <c r="G709">
        <v>0.3</v>
      </c>
      <c r="H709">
        <v>198</v>
      </c>
    </row>
    <row r="710" spans="1:8" hidden="1" x14ac:dyDescent="0.25">
      <c r="A710" s="1" t="s">
        <v>51</v>
      </c>
      <c r="B710" s="1" t="s">
        <v>26</v>
      </c>
      <c r="C710">
        <v>2008</v>
      </c>
      <c r="D710">
        <v>286</v>
      </c>
      <c r="E710" s="1">
        <v>0</v>
      </c>
      <c r="F710">
        <v>-5</v>
      </c>
      <c r="G710">
        <v>0.4</v>
      </c>
      <c r="H710">
        <v>149</v>
      </c>
    </row>
    <row r="711" spans="1:8" hidden="1" x14ac:dyDescent="0.25">
      <c r="A711" s="1" t="s">
        <v>51</v>
      </c>
      <c r="B711" s="1" t="s">
        <v>26</v>
      </c>
      <c r="C711">
        <v>2009</v>
      </c>
      <c r="D711">
        <v>152</v>
      </c>
      <c r="E711" s="1">
        <v>-53.3</v>
      </c>
      <c r="F711">
        <v>14</v>
      </c>
      <c r="G711">
        <v>0.4</v>
      </c>
      <c r="H711">
        <v>122</v>
      </c>
    </row>
    <row r="712" spans="1:8" hidden="1" x14ac:dyDescent="0.25">
      <c r="A712" s="1" t="s">
        <v>51</v>
      </c>
      <c r="B712" s="1" t="s">
        <v>26</v>
      </c>
      <c r="C712">
        <v>2010</v>
      </c>
      <c r="D712">
        <v>152</v>
      </c>
      <c r="E712" s="1">
        <v>-3.3</v>
      </c>
      <c r="F712">
        <v>24</v>
      </c>
      <c r="G712">
        <v>0.3</v>
      </c>
      <c r="H712">
        <v>110</v>
      </c>
    </row>
    <row r="713" spans="1:8" hidden="1" x14ac:dyDescent="0.25">
      <c r="A713" s="1" t="s">
        <v>51</v>
      </c>
      <c r="B713" s="1" t="s">
        <v>26</v>
      </c>
      <c r="C713">
        <v>2011</v>
      </c>
      <c r="D713">
        <v>138</v>
      </c>
      <c r="E713" s="1">
        <v>-14</v>
      </c>
      <c r="F713">
        <v>22</v>
      </c>
      <c r="G713">
        <v>0.3</v>
      </c>
      <c r="H713">
        <v>109</v>
      </c>
    </row>
    <row r="714" spans="1:8" hidden="1" x14ac:dyDescent="0.25">
      <c r="A714" s="1" t="s">
        <v>51</v>
      </c>
      <c r="B714" s="1" t="s">
        <v>26</v>
      </c>
      <c r="C714">
        <v>2012</v>
      </c>
      <c r="D714">
        <v>142</v>
      </c>
      <c r="E714" s="1">
        <v>-0.5</v>
      </c>
      <c r="F714">
        <v>11</v>
      </c>
      <c r="G714">
        <v>0.3</v>
      </c>
      <c r="H714">
        <v>102</v>
      </c>
    </row>
    <row r="715" spans="1:8" hidden="1" x14ac:dyDescent="0.25">
      <c r="A715" s="1" t="s">
        <v>51</v>
      </c>
      <c r="B715" s="1" t="s">
        <v>26</v>
      </c>
      <c r="C715">
        <v>2013</v>
      </c>
      <c r="D715">
        <v>130</v>
      </c>
      <c r="E715" s="1">
        <v>-12.1</v>
      </c>
      <c r="F715">
        <v>25</v>
      </c>
      <c r="G715">
        <v>0.3</v>
      </c>
      <c r="H715">
        <v>102</v>
      </c>
    </row>
    <row r="716" spans="1:8" hidden="1" x14ac:dyDescent="0.25">
      <c r="A716" s="1" t="s">
        <v>51</v>
      </c>
      <c r="B716" s="1" t="s">
        <v>26</v>
      </c>
      <c r="C716">
        <v>2014</v>
      </c>
      <c r="D716">
        <v>137</v>
      </c>
      <c r="E716" s="1">
        <v>3.4</v>
      </c>
      <c r="F716">
        <v>7</v>
      </c>
      <c r="G716">
        <v>0.3</v>
      </c>
      <c r="H716">
        <v>105</v>
      </c>
    </row>
    <row r="717" spans="1:8" hidden="1" x14ac:dyDescent="0.25">
      <c r="A717" s="1" t="s">
        <v>51</v>
      </c>
      <c r="B717" s="1" t="s">
        <v>26</v>
      </c>
      <c r="C717">
        <v>2015</v>
      </c>
      <c r="D717">
        <v>143</v>
      </c>
      <c r="E717" s="1">
        <v>2.5</v>
      </c>
      <c r="F717">
        <v>30</v>
      </c>
      <c r="G717">
        <v>0.3</v>
      </c>
      <c r="H717">
        <v>110</v>
      </c>
    </row>
    <row r="718" spans="1:8" hidden="1" x14ac:dyDescent="0.25">
      <c r="A718" s="1" t="s">
        <v>51</v>
      </c>
      <c r="B718" s="1" t="s">
        <v>26</v>
      </c>
      <c r="C718">
        <v>2016</v>
      </c>
      <c r="D718">
        <v>139</v>
      </c>
      <c r="E718" s="1">
        <v>-4.9000000000000004</v>
      </c>
      <c r="F718">
        <v>11</v>
      </c>
      <c r="G718">
        <v>0.3</v>
      </c>
      <c r="H718">
        <v>105</v>
      </c>
    </row>
    <row r="719" spans="1:8" hidden="1" x14ac:dyDescent="0.25">
      <c r="A719" s="1" t="s">
        <v>51</v>
      </c>
      <c r="B719" s="1" t="s">
        <v>26</v>
      </c>
      <c r="C719">
        <v>2017</v>
      </c>
      <c r="D719">
        <v>150</v>
      </c>
      <c r="E719" s="1">
        <v>8.1999999999999993</v>
      </c>
      <c r="F719">
        <v>15</v>
      </c>
      <c r="G719">
        <v>0.3</v>
      </c>
      <c r="H719">
        <v>110</v>
      </c>
    </row>
    <row r="720" spans="1:8" hidden="1" x14ac:dyDescent="0.25">
      <c r="A720" s="1" t="s">
        <v>51</v>
      </c>
      <c r="B720" s="1" t="s">
        <v>26</v>
      </c>
      <c r="C720">
        <v>2018</v>
      </c>
      <c r="D720">
        <v>154</v>
      </c>
      <c r="E720" s="1">
        <v>1.9</v>
      </c>
      <c r="F720">
        <v>12</v>
      </c>
      <c r="G720">
        <v>0.2</v>
      </c>
      <c r="H720">
        <v>110</v>
      </c>
    </row>
    <row r="721" spans="1:8" hidden="1" x14ac:dyDescent="0.25">
      <c r="A721" s="1" t="s">
        <v>51</v>
      </c>
      <c r="B721" s="1" t="s">
        <v>26</v>
      </c>
      <c r="C721">
        <v>2019</v>
      </c>
      <c r="D721">
        <v>165</v>
      </c>
      <c r="E721" s="1">
        <v>3</v>
      </c>
      <c r="F721">
        <v>37</v>
      </c>
      <c r="G721">
        <v>0.3</v>
      </c>
      <c r="H721">
        <v>119</v>
      </c>
    </row>
    <row r="722" spans="1:8" hidden="1" x14ac:dyDescent="0.25">
      <c r="A722" s="1" t="s">
        <v>51</v>
      </c>
      <c r="B722" s="1" t="s">
        <v>27</v>
      </c>
      <c r="C722">
        <v>2008</v>
      </c>
      <c r="D722">
        <v>214</v>
      </c>
      <c r="E722" s="1">
        <v>0</v>
      </c>
      <c r="F722">
        <v>17</v>
      </c>
      <c r="G722">
        <v>0.7</v>
      </c>
      <c r="H722">
        <v>311</v>
      </c>
    </row>
    <row r="723" spans="1:8" hidden="1" x14ac:dyDescent="0.25">
      <c r="A723" s="1" t="s">
        <v>51</v>
      </c>
      <c r="B723" s="1" t="s">
        <v>27</v>
      </c>
      <c r="C723">
        <v>2009</v>
      </c>
      <c r="D723">
        <v>531</v>
      </c>
      <c r="E723" s="1">
        <v>160.19999999999999</v>
      </c>
      <c r="F723">
        <v>11</v>
      </c>
      <c r="G723">
        <v>0.8</v>
      </c>
      <c r="H723">
        <v>327</v>
      </c>
    </row>
    <row r="724" spans="1:8" hidden="1" x14ac:dyDescent="0.25">
      <c r="A724" s="1" t="s">
        <v>51</v>
      </c>
      <c r="B724" s="1" t="s">
        <v>27</v>
      </c>
      <c r="C724">
        <v>2010</v>
      </c>
      <c r="D724">
        <v>302</v>
      </c>
      <c r="E724" s="1">
        <v>-44.7</v>
      </c>
      <c r="F724">
        <v>11</v>
      </c>
      <c r="G724">
        <v>0.7</v>
      </c>
      <c r="H724">
        <v>283</v>
      </c>
    </row>
    <row r="725" spans="1:8" hidden="1" x14ac:dyDescent="0.25">
      <c r="A725" s="1" t="s">
        <v>51</v>
      </c>
      <c r="B725" s="1" t="s">
        <v>27</v>
      </c>
      <c r="C725">
        <v>2011</v>
      </c>
      <c r="D725">
        <v>346</v>
      </c>
      <c r="E725" s="1">
        <v>10.7</v>
      </c>
      <c r="F725">
        <v>9</v>
      </c>
      <c r="G725">
        <v>0.7</v>
      </c>
      <c r="H725">
        <v>280</v>
      </c>
    </row>
    <row r="726" spans="1:8" hidden="1" x14ac:dyDescent="0.25">
      <c r="A726" s="1" t="s">
        <v>51</v>
      </c>
      <c r="B726" s="1" t="s">
        <v>27</v>
      </c>
      <c r="C726">
        <v>2012</v>
      </c>
      <c r="D726">
        <v>400</v>
      </c>
      <c r="E726" s="1">
        <v>9.9</v>
      </c>
      <c r="F726">
        <v>21</v>
      </c>
      <c r="G726">
        <v>0.7</v>
      </c>
      <c r="H726">
        <v>306</v>
      </c>
    </row>
    <row r="727" spans="1:8" hidden="1" x14ac:dyDescent="0.25">
      <c r="A727" s="1" t="s">
        <v>51</v>
      </c>
      <c r="B727" s="1" t="s">
        <v>27</v>
      </c>
      <c r="C727">
        <v>2013</v>
      </c>
      <c r="D727">
        <v>418</v>
      </c>
      <c r="E727" s="1">
        <v>3.1</v>
      </c>
      <c r="F727">
        <v>21</v>
      </c>
      <c r="G727">
        <v>0.7</v>
      </c>
      <c r="H727">
        <v>328</v>
      </c>
    </row>
    <row r="728" spans="1:8" hidden="1" x14ac:dyDescent="0.25">
      <c r="A728" s="1" t="s">
        <v>51</v>
      </c>
      <c r="B728" s="1" t="s">
        <v>27</v>
      </c>
      <c r="C728">
        <v>2014</v>
      </c>
      <c r="D728">
        <v>456</v>
      </c>
      <c r="E728" s="1">
        <v>8.1</v>
      </c>
      <c r="F728">
        <v>32</v>
      </c>
      <c r="G728">
        <v>0.7</v>
      </c>
      <c r="H728">
        <v>363</v>
      </c>
    </row>
    <row r="729" spans="1:8" hidden="1" x14ac:dyDescent="0.25">
      <c r="A729" s="1" t="s">
        <v>51</v>
      </c>
      <c r="B729" s="1" t="s">
        <v>27</v>
      </c>
      <c r="C729">
        <v>2015</v>
      </c>
      <c r="D729">
        <v>571</v>
      </c>
      <c r="E729" s="1">
        <v>25.5</v>
      </c>
      <c r="F729">
        <v>23</v>
      </c>
      <c r="G729">
        <v>0.7</v>
      </c>
      <c r="H729">
        <v>398</v>
      </c>
    </row>
    <row r="730" spans="1:8" hidden="1" x14ac:dyDescent="0.25">
      <c r="A730" s="1" t="s">
        <v>51</v>
      </c>
      <c r="B730" s="1" t="s">
        <v>27</v>
      </c>
      <c r="C730">
        <v>2016</v>
      </c>
      <c r="D730">
        <v>491</v>
      </c>
      <c r="E730" s="1">
        <v>-17.600000000000001</v>
      </c>
      <c r="F730">
        <v>26</v>
      </c>
      <c r="G730">
        <v>0.7</v>
      </c>
      <c r="H730">
        <v>402</v>
      </c>
    </row>
    <row r="731" spans="1:8" hidden="1" x14ac:dyDescent="0.25">
      <c r="A731" s="1" t="s">
        <v>51</v>
      </c>
      <c r="B731" s="1" t="s">
        <v>27</v>
      </c>
      <c r="C731">
        <v>2017</v>
      </c>
      <c r="D731">
        <v>541</v>
      </c>
      <c r="E731" s="1">
        <v>10.8</v>
      </c>
      <c r="F731">
        <v>22</v>
      </c>
      <c r="G731">
        <v>0.7</v>
      </c>
      <c r="H731">
        <v>423</v>
      </c>
    </row>
    <row r="732" spans="1:8" hidden="1" x14ac:dyDescent="0.25">
      <c r="A732" s="1" t="s">
        <v>51</v>
      </c>
      <c r="B732" s="1" t="s">
        <v>27</v>
      </c>
      <c r="C732">
        <v>2018</v>
      </c>
      <c r="D732">
        <v>585</v>
      </c>
      <c r="E732" s="1">
        <v>2.5</v>
      </c>
      <c r="F732">
        <v>20</v>
      </c>
      <c r="G732">
        <v>0.8</v>
      </c>
      <c r="H732">
        <v>447</v>
      </c>
    </row>
    <row r="733" spans="1:8" hidden="1" x14ac:dyDescent="0.25">
      <c r="A733" s="1" t="s">
        <v>51</v>
      </c>
      <c r="B733" s="1" t="s">
        <v>27</v>
      </c>
      <c r="C733">
        <v>2019</v>
      </c>
      <c r="D733">
        <v>631</v>
      </c>
      <c r="E733" s="1">
        <v>2.2000000000000002</v>
      </c>
      <c r="F733">
        <v>51</v>
      </c>
      <c r="G733">
        <v>0.8</v>
      </c>
      <c r="H733">
        <v>502</v>
      </c>
    </row>
    <row r="734" spans="1:8" hidden="1" x14ac:dyDescent="0.25">
      <c r="A734" s="1" t="s">
        <v>51</v>
      </c>
      <c r="B734" s="1" t="s">
        <v>28</v>
      </c>
      <c r="C734">
        <v>2008</v>
      </c>
      <c r="D734">
        <v>1728</v>
      </c>
      <c r="E734" s="1">
        <v>0</v>
      </c>
      <c r="F734">
        <v>318</v>
      </c>
      <c r="G734">
        <v>0.4</v>
      </c>
      <c r="H734">
        <v>306</v>
      </c>
    </row>
    <row r="735" spans="1:8" hidden="1" x14ac:dyDescent="0.25">
      <c r="A735" s="1" t="s">
        <v>51</v>
      </c>
      <c r="B735" s="1" t="s">
        <v>28</v>
      </c>
      <c r="C735">
        <v>2009</v>
      </c>
      <c r="D735">
        <v>1543</v>
      </c>
      <c r="E735" s="1">
        <v>-4.8</v>
      </c>
      <c r="F735">
        <v>436</v>
      </c>
      <c r="G735">
        <v>0.3</v>
      </c>
      <c r="H735">
        <v>264</v>
      </c>
    </row>
    <row r="736" spans="1:8" hidden="1" x14ac:dyDescent="0.25">
      <c r="A736" s="1" t="s">
        <v>51</v>
      </c>
      <c r="B736" s="1" t="s">
        <v>28</v>
      </c>
      <c r="C736">
        <v>2010</v>
      </c>
      <c r="D736">
        <v>2199</v>
      </c>
      <c r="E736" s="1">
        <v>15.9</v>
      </c>
      <c r="F736">
        <v>812</v>
      </c>
      <c r="G736">
        <v>0.3</v>
      </c>
      <c r="H736">
        <v>221</v>
      </c>
    </row>
    <row r="737" spans="1:8" hidden="1" x14ac:dyDescent="0.25">
      <c r="A737" s="1" t="s">
        <v>51</v>
      </c>
      <c r="B737" s="1" t="s">
        <v>28</v>
      </c>
      <c r="C737">
        <v>2011</v>
      </c>
      <c r="D737">
        <v>1988</v>
      </c>
      <c r="E737" s="1">
        <v>-1.8</v>
      </c>
      <c r="F737">
        <v>354</v>
      </c>
      <c r="G737">
        <v>0.3</v>
      </c>
      <c r="H737">
        <v>297</v>
      </c>
    </row>
    <row r="738" spans="1:8" hidden="1" x14ac:dyDescent="0.25">
      <c r="A738" s="1" t="s">
        <v>51</v>
      </c>
      <c r="B738" s="1" t="s">
        <v>28</v>
      </c>
      <c r="C738">
        <v>2012</v>
      </c>
      <c r="D738">
        <v>1737</v>
      </c>
      <c r="E738" s="1">
        <v>8.8000000000000007</v>
      </c>
      <c r="F738">
        <v>398</v>
      </c>
      <c r="G738">
        <v>0.3</v>
      </c>
      <c r="H738">
        <v>287</v>
      </c>
    </row>
    <row r="739" spans="1:8" hidden="1" x14ac:dyDescent="0.25">
      <c r="A739" s="1" t="s">
        <v>51</v>
      </c>
      <c r="B739" s="1" t="s">
        <v>28</v>
      </c>
      <c r="C739">
        <v>2013</v>
      </c>
      <c r="D739">
        <v>1551</v>
      </c>
      <c r="E739" s="1">
        <v>-16.5</v>
      </c>
      <c r="F739">
        <v>364</v>
      </c>
      <c r="G739">
        <v>0.3</v>
      </c>
      <c r="H739">
        <v>306</v>
      </c>
    </row>
    <row r="740" spans="1:8" hidden="1" x14ac:dyDescent="0.25">
      <c r="A740" s="1" t="s">
        <v>51</v>
      </c>
      <c r="B740" s="1" t="s">
        <v>28</v>
      </c>
      <c r="C740">
        <v>2014</v>
      </c>
      <c r="D740">
        <v>1731</v>
      </c>
      <c r="E740" s="1">
        <v>18.8</v>
      </c>
      <c r="F740">
        <v>411</v>
      </c>
      <c r="G740">
        <v>0.3</v>
      </c>
      <c r="H740">
        <v>311</v>
      </c>
    </row>
    <row r="741" spans="1:8" hidden="1" x14ac:dyDescent="0.25">
      <c r="A741" s="1" t="s">
        <v>51</v>
      </c>
      <c r="B741" s="1" t="s">
        <v>28</v>
      </c>
      <c r="C741">
        <v>2015</v>
      </c>
      <c r="D741">
        <v>1410</v>
      </c>
      <c r="E741" s="1">
        <v>-6.9</v>
      </c>
      <c r="F741">
        <v>275</v>
      </c>
      <c r="G741">
        <v>0.3</v>
      </c>
      <c r="H741">
        <v>294</v>
      </c>
    </row>
    <row r="742" spans="1:8" hidden="1" x14ac:dyDescent="0.25">
      <c r="A742" s="1" t="s">
        <v>51</v>
      </c>
      <c r="B742" s="1" t="s">
        <v>28</v>
      </c>
      <c r="C742">
        <v>2016</v>
      </c>
      <c r="D742">
        <v>1454</v>
      </c>
      <c r="E742" s="1">
        <v>-10</v>
      </c>
      <c r="F742">
        <v>586</v>
      </c>
      <c r="G742">
        <v>0.3</v>
      </c>
      <c r="H742">
        <v>296</v>
      </c>
    </row>
    <row r="743" spans="1:8" hidden="1" x14ac:dyDescent="0.25">
      <c r="A743" s="1" t="s">
        <v>51</v>
      </c>
      <c r="B743" s="1" t="s">
        <v>28</v>
      </c>
      <c r="C743">
        <v>2017</v>
      </c>
      <c r="D743">
        <v>1742</v>
      </c>
      <c r="E743" s="1">
        <v>11.7</v>
      </c>
      <c r="F743">
        <v>1265</v>
      </c>
      <c r="G743">
        <v>0.3</v>
      </c>
      <c r="H743">
        <v>344</v>
      </c>
    </row>
    <row r="744" spans="1:8" hidden="1" x14ac:dyDescent="0.25">
      <c r="A744" s="1" t="s">
        <v>51</v>
      </c>
      <c r="B744" s="1" t="s">
        <v>28</v>
      </c>
      <c r="C744">
        <v>2018</v>
      </c>
      <c r="D744">
        <v>2123</v>
      </c>
      <c r="E744" s="1">
        <v>-7</v>
      </c>
      <c r="F744">
        <v>1412</v>
      </c>
      <c r="G744">
        <v>0.3</v>
      </c>
      <c r="H744">
        <v>323</v>
      </c>
    </row>
    <row r="745" spans="1:8" hidden="1" x14ac:dyDescent="0.25">
      <c r="A745" s="1" t="s">
        <v>51</v>
      </c>
      <c r="B745" s="1" t="s">
        <v>28</v>
      </c>
      <c r="C745">
        <v>2019</v>
      </c>
      <c r="D745">
        <v>2400</v>
      </c>
      <c r="E745" s="1">
        <v>13.9</v>
      </c>
      <c r="F745">
        <v>587</v>
      </c>
      <c r="G745">
        <v>0.3</v>
      </c>
      <c r="H745">
        <v>359</v>
      </c>
    </row>
    <row r="746" spans="1:8" hidden="1" x14ac:dyDescent="0.25">
      <c r="A746" s="1" t="s">
        <v>51</v>
      </c>
      <c r="B746" s="1" t="s">
        <v>29</v>
      </c>
      <c r="C746">
        <v>2008</v>
      </c>
      <c r="D746">
        <v>875</v>
      </c>
      <c r="E746" s="1">
        <v>0</v>
      </c>
      <c r="F746">
        <v>1470</v>
      </c>
      <c r="G746">
        <v>0.8</v>
      </c>
      <c r="H746">
        <v>389</v>
      </c>
    </row>
    <row r="747" spans="1:8" hidden="1" x14ac:dyDescent="0.25">
      <c r="A747" s="1" t="s">
        <v>51</v>
      </c>
      <c r="B747" s="1" t="s">
        <v>29</v>
      </c>
      <c r="C747">
        <v>2009</v>
      </c>
      <c r="D747">
        <v>744</v>
      </c>
      <c r="E747" s="1">
        <v>-19.3</v>
      </c>
      <c r="F747">
        <v>959</v>
      </c>
      <c r="G747">
        <v>0.8</v>
      </c>
      <c r="H747">
        <v>337</v>
      </c>
    </row>
    <row r="748" spans="1:8" hidden="1" x14ac:dyDescent="0.25">
      <c r="A748" s="1" t="s">
        <v>51</v>
      </c>
      <c r="B748" s="1" t="s">
        <v>29</v>
      </c>
      <c r="C748">
        <v>2010</v>
      </c>
      <c r="D748">
        <v>734</v>
      </c>
      <c r="E748" s="1">
        <v>-8.6999999999999993</v>
      </c>
      <c r="F748">
        <v>482</v>
      </c>
      <c r="G748">
        <v>0.7</v>
      </c>
      <c r="H748">
        <v>347</v>
      </c>
    </row>
    <row r="749" spans="1:8" hidden="1" x14ac:dyDescent="0.25">
      <c r="A749" s="1" t="s">
        <v>51</v>
      </c>
      <c r="B749" s="1" t="s">
        <v>29</v>
      </c>
      <c r="C749">
        <v>2011</v>
      </c>
      <c r="D749">
        <v>739</v>
      </c>
      <c r="E749" s="1">
        <v>-7.4</v>
      </c>
      <c r="F749">
        <v>440</v>
      </c>
      <c r="G749">
        <v>0.8</v>
      </c>
      <c r="H749">
        <v>366</v>
      </c>
    </row>
    <row r="750" spans="1:8" hidden="1" x14ac:dyDescent="0.25">
      <c r="A750" s="1" t="s">
        <v>51</v>
      </c>
      <c r="B750" s="1" t="s">
        <v>29</v>
      </c>
      <c r="C750">
        <v>2012</v>
      </c>
      <c r="D750">
        <v>832</v>
      </c>
      <c r="E750" s="1">
        <v>10</v>
      </c>
      <c r="F750">
        <v>479</v>
      </c>
      <c r="G750">
        <v>0.8</v>
      </c>
      <c r="H750">
        <v>431</v>
      </c>
    </row>
    <row r="751" spans="1:8" hidden="1" x14ac:dyDescent="0.25">
      <c r="A751" s="1" t="s">
        <v>51</v>
      </c>
      <c r="B751" s="1" t="s">
        <v>29</v>
      </c>
      <c r="C751">
        <v>2013</v>
      </c>
      <c r="D751">
        <v>829</v>
      </c>
      <c r="E751" s="1">
        <v>-2.4</v>
      </c>
      <c r="F751">
        <v>402</v>
      </c>
      <c r="G751">
        <v>0.8</v>
      </c>
      <c r="H751">
        <v>454</v>
      </c>
    </row>
    <row r="752" spans="1:8" hidden="1" x14ac:dyDescent="0.25">
      <c r="A752" s="1" t="s">
        <v>51</v>
      </c>
      <c r="B752" s="1" t="s">
        <v>29</v>
      </c>
      <c r="C752">
        <v>2014</v>
      </c>
      <c r="D752">
        <v>949</v>
      </c>
      <c r="E752" s="1">
        <v>12.1</v>
      </c>
      <c r="F752">
        <v>778</v>
      </c>
      <c r="G752">
        <v>0.8</v>
      </c>
      <c r="H752">
        <v>494</v>
      </c>
    </row>
    <row r="753" spans="1:8" hidden="1" x14ac:dyDescent="0.25">
      <c r="A753" s="1" t="s">
        <v>51</v>
      </c>
      <c r="B753" s="1" t="s">
        <v>29</v>
      </c>
      <c r="C753">
        <v>2015</v>
      </c>
      <c r="D753">
        <v>1093</v>
      </c>
      <c r="E753" s="1">
        <v>8.8000000000000007</v>
      </c>
      <c r="F753">
        <v>652</v>
      </c>
      <c r="G753">
        <v>0.9</v>
      </c>
      <c r="H753">
        <v>518</v>
      </c>
    </row>
    <row r="754" spans="1:8" hidden="1" x14ac:dyDescent="0.25">
      <c r="A754" s="1" t="s">
        <v>51</v>
      </c>
      <c r="B754" s="1" t="s">
        <v>29</v>
      </c>
      <c r="C754">
        <v>2016</v>
      </c>
      <c r="D754">
        <v>961</v>
      </c>
      <c r="E754" s="1">
        <v>-13.8</v>
      </c>
      <c r="F754">
        <v>779</v>
      </c>
      <c r="G754">
        <v>0.9</v>
      </c>
      <c r="H754">
        <v>534</v>
      </c>
    </row>
    <row r="755" spans="1:8" hidden="1" x14ac:dyDescent="0.25">
      <c r="A755" s="1" t="s">
        <v>51</v>
      </c>
      <c r="B755" s="1" t="s">
        <v>29</v>
      </c>
      <c r="C755">
        <v>2017</v>
      </c>
      <c r="D755">
        <v>1148</v>
      </c>
      <c r="E755" s="1">
        <v>13.4</v>
      </c>
      <c r="F755">
        <v>761</v>
      </c>
      <c r="G755">
        <v>1</v>
      </c>
      <c r="H755">
        <v>550</v>
      </c>
    </row>
    <row r="756" spans="1:8" hidden="1" x14ac:dyDescent="0.25">
      <c r="A756" s="1" t="s">
        <v>51</v>
      </c>
      <c r="B756" s="1" t="s">
        <v>29</v>
      </c>
      <c r="C756">
        <v>2018</v>
      </c>
      <c r="D756">
        <v>1107</v>
      </c>
      <c r="E756" s="1">
        <v>-9.4</v>
      </c>
      <c r="F756">
        <v>722</v>
      </c>
      <c r="G756">
        <v>1</v>
      </c>
      <c r="H756">
        <v>607</v>
      </c>
    </row>
    <row r="757" spans="1:8" hidden="1" x14ac:dyDescent="0.25">
      <c r="A757" s="1" t="s">
        <v>51</v>
      </c>
      <c r="B757" s="1" t="s">
        <v>29</v>
      </c>
      <c r="C757">
        <v>2019</v>
      </c>
      <c r="D757">
        <v>1265</v>
      </c>
      <c r="E757" s="1">
        <v>12</v>
      </c>
      <c r="F757">
        <v>1334</v>
      </c>
      <c r="G757">
        <v>1</v>
      </c>
      <c r="H757">
        <v>661</v>
      </c>
    </row>
    <row r="758" spans="1:8" hidden="1" x14ac:dyDescent="0.25">
      <c r="A758" s="1" t="s">
        <v>51</v>
      </c>
      <c r="B758" s="1" t="s">
        <v>30</v>
      </c>
      <c r="C758">
        <v>2008</v>
      </c>
      <c r="D758">
        <v>7100</v>
      </c>
      <c r="E758" s="1">
        <v>0</v>
      </c>
      <c r="F758">
        <v>425</v>
      </c>
      <c r="G758">
        <v>11.4</v>
      </c>
      <c r="H758">
        <v>4452</v>
      </c>
    </row>
    <row r="759" spans="1:8" hidden="1" x14ac:dyDescent="0.25">
      <c r="A759" s="1" t="s">
        <v>51</v>
      </c>
      <c r="B759" s="1" t="s">
        <v>30</v>
      </c>
      <c r="C759">
        <v>2009</v>
      </c>
      <c r="D759">
        <v>6574</v>
      </c>
      <c r="E759" s="1">
        <v>-12.1</v>
      </c>
      <c r="F759">
        <v>609</v>
      </c>
      <c r="G759">
        <v>10.7</v>
      </c>
      <c r="H759">
        <v>4210</v>
      </c>
    </row>
    <row r="760" spans="1:8" hidden="1" x14ac:dyDescent="0.25">
      <c r="A760" s="1" t="s">
        <v>51</v>
      </c>
      <c r="B760" s="1" t="s">
        <v>30</v>
      </c>
      <c r="C760">
        <v>2010</v>
      </c>
      <c r="D760">
        <v>6943</v>
      </c>
      <c r="E760" s="1">
        <v>1.8</v>
      </c>
      <c r="F760">
        <v>-201</v>
      </c>
      <c r="G760">
        <v>10.6</v>
      </c>
      <c r="H760">
        <v>4341</v>
      </c>
    </row>
    <row r="761" spans="1:8" hidden="1" x14ac:dyDescent="0.25">
      <c r="A761" s="1" t="s">
        <v>51</v>
      </c>
      <c r="B761" s="1" t="s">
        <v>30</v>
      </c>
      <c r="C761">
        <v>2011</v>
      </c>
      <c r="D761">
        <v>7254</v>
      </c>
      <c r="E761" s="1">
        <v>-1.6</v>
      </c>
      <c r="F761">
        <v>795</v>
      </c>
      <c r="G761">
        <v>10.8</v>
      </c>
      <c r="H761">
        <v>4625</v>
      </c>
    </row>
    <row r="762" spans="1:8" hidden="1" x14ac:dyDescent="0.25">
      <c r="A762" s="1" t="s">
        <v>51</v>
      </c>
      <c r="B762" s="1" t="s">
        <v>30</v>
      </c>
      <c r="C762">
        <v>2012</v>
      </c>
      <c r="D762">
        <v>8427</v>
      </c>
      <c r="E762" s="1">
        <v>10.3</v>
      </c>
      <c r="F762">
        <v>810</v>
      </c>
      <c r="G762">
        <v>11.7</v>
      </c>
      <c r="H762">
        <v>5197</v>
      </c>
    </row>
    <row r="763" spans="1:8" hidden="1" x14ac:dyDescent="0.25">
      <c r="A763" s="1" t="s">
        <v>51</v>
      </c>
      <c r="B763" s="1" t="s">
        <v>30</v>
      </c>
      <c r="C763">
        <v>2013</v>
      </c>
      <c r="D763">
        <v>8919</v>
      </c>
      <c r="E763" s="1">
        <v>3.6</v>
      </c>
      <c r="F763">
        <v>688</v>
      </c>
      <c r="G763">
        <v>12.2</v>
      </c>
      <c r="H763">
        <v>5687</v>
      </c>
    </row>
    <row r="764" spans="1:8" hidden="1" x14ac:dyDescent="0.25">
      <c r="A764" s="1" t="s">
        <v>51</v>
      </c>
      <c r="B764" s="1" t="s">
        <v>30</v>
      </c>
      <c r="C764">
        <v>2014</v>
      </c>
      <c r="D764">
        <v>9256</v>
      </c>
      <c r="E764" s="1">
        <v>0.3</v>
      </c>
      <c r="F764">
        <v>750</v>
      </c>
      <c r="G764">
        <v>12.3</v>
      </c>
      <c r="H764">
        <v>5960</v>
      </c>
    </row>
    <row r="765" spans="1:8" hidden="1" x14ac:dyDescent="0.25">
      <c r="A765" s="1" t="s">
        <v>51</v>
      </c>
      <c r="B765" s="1" t="s">
        <v>30</v>
      </c>
      <c r="C765">
        <v>2015</v>
      </c>
      <c r="D765">
        <v>9891</v>
      </c>
      <c r="E765" s="1">
        <v>4</v>
      </c>
      <c r="F765">
        <v>854</v>
      </c>
      <c r="G765">
        <v>12.2</v>
      </c>
      <c r="H765">
        <v>6083</v>
      </c>
    </row>
    <row r="766" spans="1:8" hidden="1" x14ac:dyDescent="0.25">
      <c r="A766" s="1" t="s">
        <v>51</v>
      </c>
      <c r="B766" s="1" t="s">
        <v>30</v>
      </c>
      <c r="C766">
        <v>2016</v>
      </c>
      <c r="D766">
        <v>10039</v>
      </c>
      <c r="E766" s="1">
        <v>1.9</v>
      </c>
      <c r="F766">
        <v>853</v>
      </c>
      <c r="G766">
        <v>12.5</v>
      </c>
      <c r="H766">
        <v>6442</v>
      </c>
    </row>
    <row r="767" spans="1:8" hidden="1" x14ac:dyDescent="0.25">
      <c r="A767" s="1" t="s">
        <v>51</v>
      </c>
      <c r="B767" s="1" t="s">
        <v>30</v>
      </c>
      <c r="C767">
        <v>2017</v>
      </c>
      <c r="D767">
        <v>11084</v>
      </c>
      <c r="E767" s="1">
        <v>7</v>
      </c>
      <c r="F767">
        <v>973</v>
      </c>
      <c r="G767">
        <v>13.1</v>
      </c>
      <c r="H767">
        <v>7100</v>
      </c>
    </row>
    <row r="768" spans="1:8" hidden="1" x14ac:dyDescent="0.25">
      <c r="A768" s="1" t="s">
        <v>51</v>
      </c>
      <c r="B768" s="1" t="s">
        <v>30</v>
      </c>
      <c r="C768">
        <v>2018</v>
      </c>
      <c r="D768">
        <v>11646</v>
      </c>
      <c r="E768" s="1">
        <v>1.4</v>
      </c>
      <c r="F768">
        <v>1063</v>
      </c>
      <c r="G768">
        <v>13.8</v>
      </c>
      <c r="H768">
        <v>7652</v>
      </c>
    </row>
    <row r="769" spans="1:8" hidden="1" x14ac:dyDescent="0.25">
      <c r="A769" s="1" t="s">
        <v>51</v>
      </c>
      <c r="B769" s="1" t="s">
        <v>30</v>
      </c>
      <c r="C769">
        <v>2019</v>
      </c>
      <c r="D769">
        <v>12456</v>
      </c>
      <c r="E769" s="1">
        <v>5.7</v>
      </c>
      <c r="F769">
        <v>1257</v>
      </c>
      <c r="G769">
        <v>14.2</v>
      </c>
      <c r="H769">
        <v>8019</v>
      </c>
    </row>
    <row r="770" spans="1:8" hidden="1" x14ac:dyDescent="0.25">
      <c r="A770" s="1" t="s">
        <v>51</v>
      </c>
      <c r="B770" s="1" t="s">
        <v>31</v>
      </c>
      <c r="C770">
        <v>2008</v>
      </c>
      <c r="D770">
        <v>7854</v>
      </c>
      <c r="E770" s="1">
        <v>0</v>
      </c>
      <c r="F770">
        <v>720</v>
      </c>
      <c r="G770">
        <v>19.600000000000001</v>
      </c>
      <c r="H770">
        <v>6300</v>
      </c>
    </row>
    <row r="771" spans="1:8" hidden="1" x14ac:dyDescent="0.25">
      <c r="A771" s="1" t="s">
        <v>51</v>
      </c>
      <c r="B771" s="1" t="s">
        <v>31</v>
      </c>
      <c r="C771">
        <v>2009</v>
      </c>
      <c r="D771">
        <v>7317</v>
      </c>
      <c r="E771" s="1">
        <v>-3.9</v>
      </c>
      <c r="F771">
        <v>-1012</v>
      </c>
      <c r="G771">
        <v>19</v>
      </c>
      <c r="H771">
        <v>6253</v>
      </c>
    </row>
    <row r="772" spans="1:8" hidden="1" x14ac:dyDescent="0.25">
      <c r="A772" s="1" t="s">
        <v>51</v>
      </c>
      <c r="B772" s="1" t="s">
        <v>31</v>
      </c>
      <c r="C772">
        <v>2010</v>
      </c>
      <c r="D772">
        <v>7808</v>
      </c>
      <c r="E772" s="1">
        <v>5.4</v>
      </c>
      <c r="F772">
        <v>631</v>
      </c>
      <c r="G772">
        <v>18.7</v>
      </c>
      <c r="H772">
        <v>6465</v>
      </c>
    </row>
    <row r="773" spans="1:8" hidden="1" x14ac:dyDescent="0.25">
      <c r="A773" s="1" t="s">
        <v>51</v>
      </c>
      <c r="B773" s="1" t="s">
        <v>31</v>
      </c>
      <c r="C773">
        <v>2011</v>
      </c>
      <c r="D773">
        <v>7864</v>
      </c>
      <c r="E773" s="1">
        <v>2.1</v>
      </c>
      <c r="F773">
        <v>747</v>
      </c>
      <c r="G773">
        <v>18.399999999999999</v>
      </c>
      <c r="H773">
        <v>6598</v>
      </c>
    </row>
    <row r="774" spans="1:8" hidden="1" x14ac:dyDescent="0.25">
      <c r="A774" s="1" t="s">
        <v>51</v>
      </c>
      <c r="B774" s="1" t="s">
        <v>31</v>
      </c>
      <c r="C774">
        <v>2012</v>
      </c>
      <c r="D774">
        <v>8581</v>
      </c>
      <c r="E774" s="1">
        <v>8.6</v>
      </c>
      <c r="F774">
        <v>444</v>
      </c>
      <c r="G774">
        <v>18.600000000000001</v>
      </c>
      <c r="H774">
        <v>6943</v>
      </c>
    </row>
    <row r="775" spans="1:8" hidden="1" x14ac:dyDescent="0.25">
      <c r="A775" s="1" t="s">
        <v>51</v>
      </c>
      <c r="B775" s="1" t="s">
        <v>31</v>
      </c>
      <c r="C775">
        <v>2013</v>
      </c>
      <c r="D775">
        <v>8181</v>
      </c>
      <c r="E775" s="1">
        <v>-3.4</v>
      </c>
      <c r="F775">
        <v>610</v>
      </c>
      <c r="G775">
        <v>18.2</v>
      </c>
      <c r="H775">
        <v>7172</v>
      </c>
    </row>
    <row r="776" spans="1:8" hidden="1" x14ac:dyDescent="0.25">
      <c r="A776" s="1" t="s">
        <v>51</v>
      </c>
      <c r="B776" s="1" t="s">
        <v>31</v>
      </c>
      <c r="C776">
        <v>2014</v>
      </c>
      <c r="D776">
        <v>8953</v>
      </c>
      <c r="E776" s="1">
        <v>6.9</v>
      </c>
      <c r="F776">
        <v>530</v>
      </c>
      <c r="G776">
        <v>18.3</v>
      </c>
      <c r="H776">
        <v>7267</v>
      </c>
    </row>
    <row r="777" spans="1:8" hidden="1" x14ac:dyDescent="0.25">
      <c r="A777" s="1" t="s">
        <v>51</v>
      </c>
      <c r="B777" s="1" t="s">
        <v>31</v>
      </c>
      <c r="C777">
        <v>2015</v>
      </c>
      <c r="D777">
        <v>10427</v>
      </c>
      <c r="E777" s="1">
        <v>17</v>
      </c>
      <c r="F777">
        <v>543</v>
      </c>
      <c r="G777">
        <v>18.3</v>
      </c>
      <c r="H777">
        <v>7584</v>
      </c>
    </row>
    <row r="778" spans="1:8" hidden="1" x14ac:dyDescent="0.25">
      <c r="A778" s="1" t="s">
        <v>51</v>
      </c>
      <c r="B778" s="1" t="s">
        <v>31</v>
      </c>
      <c r="C778">
        <v>2016</v>
      </c>
      <c r="D778">
        <v>10861</v>
      </c>
      <c r="E778" s="1">
        <v>2.2000000000000002</v>
      </c>
      <c r="F778">
        <v>657</v>
      </c>
      <c r="G778">
        <v>18.100000000000001</v>
      </c>
      <c r="H778">
        <v>7607</v>
      </c>
    </row>
    <row r="779" spans="1:8" hidden="1" x14ac:dyDescent="0.25">
      <c r="A779" s="1" t="s">
        <v>51</v>
      </c>
      <c r="B779" s="1" t="s">
        <v>31</v>
      </c>
      <c r="C779">
        <v>2017</v>
      </c>
      <c r="D779">
        <v>11255</v>
      </c>
      <c r="E779" s="1">
        <v>3.1</v>
      </c>
      <c r="F779">
        <v>729</v>
      </c>
      <c r="G779">
        <v>18.2</v>
      </c>
      <c r="H779">
        <v>7899</v>
      </c>
    </row>
    <row r="780" spans="1:8" hidden="1" x14ac:dyDescent="0.25">
      <c r="A780" s="1" t="s">
        <v>51</v>
      </c>
      <c r="B780" s="1" t="s">
        <v>31</v>
      </c>
      <c r="C780">
        <v>2018</v>
      </c>
      <c r="D780">
        <v>12066</v>
      </c>
      <c r="E780" s="1">
        <v>2.5</v>
      </c>
      <c r="F780">
        <v>737</v>
      </c>
      <c r="G780">
        <v>17.7</v>
      </c>
      <c r="H780">
        <v>8143</v>
      </c>
    </row>
    <row r="781" spans="1:8" hidden="1" x14ac:dyDescent="0.25">
      <c r="A781" s="1" t="s">
        <v>51</v>
      </c>
      <c r="B781" s="1" t="s">
        <v>31</v>
      </c>
      <c r="C781">
        <v>2019</v>
      </c>
      <c r="D781">
        <v>13055</v>
      </c>
      <c r="E781" s="1">
        <v>7.5</v>
      </c>
      <c r="F781">
        <v>1098</v>
      </c>
      <c r="G781">
        <v>17.899999999999999</v>
      </c>
      <c r="H781">
        <v>8585</v>
      </c>
    </row>
    <row r="782" spans="1:8" hidden="1" x14ac:dyDescent="0.25">
      <c r="A782" s="1" t="s">
        <v>51</v>
      </c>
      <c r="B782" s="1" t="s">
        <v>32</v>
      </c>
      <c r="C782">
        <v>2008</v>
      </c>
      <c r="D782">
        <v>0</v>
      </c>
      <c r="E782" s="1">
        <v>0</v>
      </c>
      <c r="F782">
        <v>0</v>
      </c>
      <c r="G782">
        <v>0</v>
      </c>
      <c r="H782">
        <v>0</v>
      </c>
    </row>
    <row r="783" spans="1:8" hidden="1" x14ac:dyDescent="0.25">
      <c r="A783" s="1" t="s">
        <v>51</v>
      </c>
      <c r="B783" s="1" t="s">
        <v>32</v>
      </c>
      <c r="C783">
        <v>2009</v>
      </c>
      <c r="D783">
        <v>0</v>
      </c>
      <c r="E783" s="1">
        <v>0</v>
      </c>
      <c r="F783">
        <v>0</v>
      </c>
      <c r="G783">
        <v>0</v>
      </c>
      <c r="H783">
        <v>0</v>
      </c>
    </row>
    <row r="784" spans="1:8" hidden="1" x14ac:dyDescent="0.25">
      <c r="A784" s="1" t="s">
        <v>51</v>
      </c>
      <c r="B784" s="1" t="s">
        <v>32</v>
      </c>
      <c r="C784">
        <v>2010</v>
      </c>
      <c r="D784">
        <v>0</v>
      </c>
      <c r="E784" s="1">
        <v>0</v>
      </c>
      <c r="F784">
        <v>0</v>
      </c>
      <c r="G784">
        <v>0</v>
      </c>
      <c r="H784">
        <v>0</v>
      </c>
    </row>
    <row r="785" spans="1:8" hidden="1" x14ac:dyDescent="0.25">
      <c r="A785" s="1" t="s">
        <v>51</v>
      </c>
      <c r="B785" s="1" t="s">
        <v>32</v>
      </c>
      <c r="C785">
        <v>2011</v>
      </c>
      <c r="D785">
        <v>0</v>
      </c>
      <c r="E785" s="1">
        <v>0</v>
      </c>
      <c r="F785">
        <v>0</v>
      </c>
      <c r="G785">
        <v>0</v>
      </c>
      <c r="H785">
        <v>0</v>
      </c>
    </row>
    <row r="786" spans="1:8" hidden="1" x14ac:dyDescent="0.25">
      <c r="A786" s="1" t="s">
        <v>51</v>
      </c>
      <c r="B786" s="1" t="s">
        <v>32</v>
      </c>
      <c r="C786">
        <v>2012</v>
      </c>
      <c r="D786">
        <v>0</v>
      </c>
      <c r="E786" s="1">
        <v>0</v>
      </c>
      <c r="F786">
        <v>0</v>
      </c>
      <c r="G786">
        <v>0</v>
      </c>
      <c r="H786">
        <v>0</v>
      </c>
    </row>
    <row r="787" spans="1:8" hidden="1" x14ac:dyDescent="0.25">
      <c r="A787" s="1" t="s">
        <v>51</v>
      </c>
      <c r="B787" s="1" t="s">
        <v>32</v>
      </c>
      <c r="C787">
        <v>2013</v>
      </c>
      <c r="D787">
        <v>0</v>
      </c>
      <c r="E787" s="1">
        <v>0</v>
      </c>
      <c r="F787">
        <v>0</v>
      </c>
      <c r="G787">
        <v>0</v>
      </c>
      <c r="H787">
        <v>0</v>
      </c>
    </row>
    <row r="788" spans="1:8" hidden="1" x14ac:dyDescent="0.25">
      <c r="A788" s="1" t="s">
        <v>51</v>
      </c>
      <c r="B788" s="1" t="s">
        <v>32</v>
      </c>
      <c r="C788">
        <v>2014</v>
      </c>
      <c r="D788">
        <v>0</v>
      </c>
      <c r="E788" s="1">
        <v>0</v>
      </c>
      <c r="F788">
        <v>0</v>
      </c>
      <c r="G788">
        <v>0</v>
      </c>
      <c r="H788">
        <v>0</v>
      </c>
    </row>
    <row r="789" spans="1:8" hidden="1" x14ac:dyDescent="0.25">
      <c r="A789" s="1" t="s">
        <v>51</v>
      </c>
      <c r="B789" s="1" t="s">
        <v>32</v>
      </c>
      <c r="C789">
        <v>2015</v>
      </c>
      <c r="D789">
        <v>0</v>
      </c>
      <c r="E789" s="1">
        <v>0</v>
      </c>
      <c r="F789">
        <v>0</v>
      </c>
      <c r="G789">
        <v>0</v>
      </c>
      <c r="H789">
        <v>0</v>
      </c>
    </row>
    <row r="790" spans="1:8" hidden="1" x14ac:dyDescent="0.25">
      <c r="A790" s="1" t="s">
        <v>51</v>
      </c>
      <c r="B790" s="1" t="s">
        <v>32</v>
      </c>
      <c r="C790">
        <v>2016</v>
      </c>
      <c r="D790">
        <v>0</v>
      </c>
      <c r="E790" s="1">
        <v>0</v>
      </c>
      <c r="F790">
        <v>0</v>
      </c>
      <c r="G790">
        <v>0</v>
      </c>
      <c r="H790">
        <v>0</v>
      </c>
    </row>
    <row r="791" spans="1:8" hidden="1" x14ac:dyDescent="0.25">
      <c r="A791" s="1" t="s">
        <v>51</v>
      </c>
      <c r="B791" s="1" t="s">
        <v>32</v>
      </c>
      <c r="C791">
        <v>2017</v>
      </c>
      <c r="D791">
        <v>0</v>
      </c>
      <c r="E791" s="1">
        <v>0</v>
      </c>
      <c r="F791">
        <v>0</v>
      </c>
      <c r="G791">
        <v>0</v>
      </c>
      <c r="H791">
        <v>0</v>
      </c>
    </row>
    <row r="792" spans="1:8" hidden="1" x14ac:dyDescent="0.25">
      <c r="A792" s="1" t="s">
        <v>51</v>
      </c>
      <c r="B792" s="1" t="s">
        <v>32</v>
      </c>
      <c r="C792">
        <v>2018</v>
      </c>
      <c r="D792">
        <v>0</v>
      </c>
      <c r="E792" s="1">
        <v>0</v>
      </c>
      <c r="F792">
        <v>0</v>
      </c>
      <c r="G792">
        <v>0</v>
      </c>
      <c r="H792">
        <v>0</v>
      </c>
    </row>
    <row r="793" spans="1:8" hidden="1" x14ac:dyDescent="0.25">
      <c r="A793" s="1" t="s">
        <v>51</v>
      </c>
      <c r="B793" s="1" t="s">
        <v>32</v>
      </c>
      <c r="C793">
        <v>2019</v>
      </c>
      <c r="D793">
        <v>0</v>
      </c>
      <c r="E793" s="1">
        <v>0</v>
      </c>
      <c r="F793">
        <v>0</v>
      </c>
      <c r="G793">
        <v>0</v>
      </c>
      <c r="H793">
        <v>0</v>
      </c>
    </row>
    <row r="794" spans="1:8" hidden="1" x14ac:dyDescent="0.25">
      <c r="A794" s="1" t="s">
        <v>51</v>
      </c>
      <c r="B794" s="1" t="s">
        <v>33</v>
      </c>
      <c r="C794">
        <v>2008</v>
      </c>
      <c r="D794">
        <v>37</v>
      </c>
      <c r="E794" s="1">
        <v>0</v>
      </c>
      <c r="F794">
        <v>2</v>
      </c>
      <c r="G794">
        <v>0</v>
      </c>
      <c r="H794">
        <v>16</v>
      </c>
    </row>
    <row r="795" spans="1:8" hidden="1" x14ac:dyDescent="0.25">
      <c r="A795" s="1" t="s">
        <v>51</v>
      </c>
      <c r="B795" s="1" t="s">
        <v>33</v>
      </c>
      <c r="C795">
        <v>2009</v>
      </c>
      <c r="D795">
        <v>29</v>
      </c>
      <c r="E795" s="1">
        <v>-18.2</v>
      </c>
      <c r="F795">
        <v>3</v>
      </c>
      <c r="G795">
        <v>0</v>
      </c>
      <c r="H795">
        <v>15</v>
      </c>
    </row>
    <row r="796" spans="1:8" hidden="1" x14ac:dyDescent="0.25">
      <c r="A796" s="1" t="s">
        <v>51</v>
      </c>
      <c r="B796" s="1" t="s">
        <v>33</v>
      </c>
      <c r="C796">
        <v>2010</v>
      </c>
      <c r="D796">
        <v>32</v>
      </c>
      <c r="E796" s="1">
        <v>-4.2</v>
      </c>
      <c r="F796">
        <v>3</v>
      </c>
      <c r="G796">
        <v>0</v>
      </c>
      <c r="H796">
        <v>11</v>
      </c>
    </row>
    <row r="797" spans="1:8" hidden="1" x14ac:dyDescent="0.25">
      <c r="A797" s="1" t="s">
        <v>51</v>
      </c>
      <c r="B797" s="1" t="s">
        <v>33</v>
      </c>
      <c r="C797">
        <v>2011</v>
      </c>
      <c r="D797">
        <v>39</v>
      </c>
      <c r="E797" s="1">
        <v>38.200000000000003</v>
      </c>
      <c r="F797">
        <v>4</v>
      </c>
      <c r="G797">
        <v>0</v>
      </c>
      <c r="H797">
        <v>20</v>
      </c>
    </row>
    <row r="798" spans="1:8" hidden="1" x14ac:dyDescent="0.25">
      <c r="A798" s="1" t="s">
        <v>51</v>
      </c>
      <c r="B798" s="1" t="s">
        <v>33</v>
      </c>
      <c r="C798">
        <v>2012</v>
      </c>
      <c r="D798">
        <v>42</v>
      </c>
      <c r="E798" s="1">
        <v>7.5</v>
      </c>
      <c r="F798">
        <v>2</v>
      </c>
      <c r="G798">
        <v>0</v>
      </c>
      <c r="H798">
        <v>23</v>
      </c>
    </row>
    <row r="799" spans="1:8" hidden="1" x14ac:dyDescent="0.25">
      <c r="A799" s="1" t="s">
        <v>51</v>
      </c>
      <c r="B799" s="1" t="s">
        <v>33</v>
      </c>
      <c r="C799">
        <v>2013</v>
      </c>
      <c r="D799">
        <v>36</v>
      </c>
      <c r="E799" s="1">
        <v>-19.7</v>
      </c>
      <c r="F799">
        <v>3</v>
      </c>
      <c r="G799">
        <v>0</v>
      </c>
      <c r="H799">
        <v>26</v>
      </c>
    </row>
    <row r="800" spans="1:8" hidden="1" x14ac:dyDescent="0.25">
      <c r="A800" s="1" t="s">
        <v>51</v>
      </c>
      <c r="B800" s="1" t="s">
        <v>33</v>
      </c>
      <c r="C800">
        <v>2014</v>
      </c>
      <c r="D800">
        <v>39</v>
      </c>
      <c r="E800" s="1">
        <v>9.6</v>
      </c>
      <c r="F800">
        <v>0</v>
      </c>
      <c r="G800">
        <v>0</v>
      </c>
      <c r="H800">
        <v>25</v>
      </c>
    </row>
    <row r="801" spans="1:8" hidden="1" x14ac:dyDescent="0.25">
      <c r="A801" s="1" t="s">
        <v>51</v>
      </c>
      <c r="B801" s="1" t="s">
        <v>33</v>
      </c>
      <c r="C801">
        <v>2015</v>
      </c>
      <c r="D801">
        <v>40</v>
      </c>
      <c r="E801" s="1">
        <v>-2.5</v>
      </c>
      <c r="F801">
        <v>0</v>
      </c>
      <c r="G801">
        <v>0.1</v>
      </c>
      <c r="H801">
        <v>31</v>
      </c>
    </row>
    <row r="802" spans="1:8" hidden="1" x14ac:dyDescent="0.25">
      <c r="A802" s="1" t="s">
        <v>51</v>
      </c>
      <c r="B802" s="1" t="s">
        <v>33</v>
      </c>
      <c r="C802">
        <v>2016</v>
      </c>
      <c r="D802">
        <v>41</v>
      </c>
      <c r="E802" s="1">
        <v>19.600000000000001</v>
      </c>
      <c r="F802">
        <v>0</v>
      </c>
      <c r="G802">
        <v>0.1</v>
      </c>
      <c r="H802">
        <v>34</v>
      </c>
    </row>
    <row r="803" spans="1:8" hidden="1" x14ac:dyDescent="0.25">
      <c r="A803" s="1" t="s">
        <v>51</v>
      </c>
      <c r="B803" s="1" t="s">
        <v>33</v>
      </c>
      <c r="C803">
        <v>2017</v>
      </c>
      <c r="D803">
        <v>40</v>
      </c>
      <c r="E803" s="1">
        <v>4</v>
      </c>
      <c r="F803">
        <v>1</v>
      </c>
      <c r="G803">
        <v>0.1</v>
      </c>
      <c r="H803">
        <v>32</v>
      </c>
    </row>
    <row r="804" spans="1:8" hidden="1" x14ac:dyDescent="0.25">
      <c r="A804" s="1" t="s">
        <v>51</v>
      </c>
      <c r="B804" s="1" t="s">
        <v>33</v>
      </c>
      <c r="C804">
        <v>2018</v>
      </c>
      <c r="D804">
        <v>45</v>
      </c>
      <c r="E804" s="1">
        <v>27</v>
      </c>
      <c r="F804">
        <v>15</v>
      </c>
      <c r="G804">
        <v>0.2</v>
      </c>
      <c r="H804">
        <v>78</v>
      </c>
    </row>
    <row r="805" spans="1:8" hidden="1" x14ac:dyDescent="0.25">
      <c r="A805" s="1" t="s">
        <v>51</v>
      </c>
      <c r="B805" s="1" t="s">
        <v>33</v>
      </c>
      <c r="C805">
        <v>2019</v>
      </c>
      <c r="D805">
        <v>53</v>
      </c>
      <c r="E805" s="1">
        <v>12.3</v>
      </c>
      <c r="F805">
        <v>12</v>
      </c>
      <c r="G805">
        <v>0.3</v>
      </c>
      <c r="H805">
        <v>108</v>
      </c>
    </row>
    <row r="806" spans="1:8" hidden="1" x14ac:dyDescent="0.25">
      <c r="A806" s="1" t="s">
        <v>51</v>
      </c>
      <c r="B806" s="1" t="s">
        <v>34</v>
      </c>
      <c r="C806">
        <v>2008</v>
      </c>
      <c r="D806">
        <v>2778</v>
      </c>
      <c r="E806" s="1">
        <v>0</v>
      </c>
      <c r="F806">
        <v>568</v>
      </c>
      <c r="G806">
        <v>4.7</v>
      </c>
      <c r="H806">
        <v>1711</v>
      </c>
    </row>
    <row r="807" spans="1:8" hidden="1" x14ac:dyDescent="0.25">
      <c r="A807" s="1" t="s">
        <v>51</v>
      </c>
      <c r="B807" s="1" t="s">
        <v>34</v>
      </c>
      <c r="C807">
        <v>2009</v>
      </c>
      <c r="D807">
        <v>2524</v>
      </c>
      <c r="E807" s="1">
        <v>-11.8</v>
      </c>
      <c r="F807">
        <v>149</v>
      </c>
      <c r="G807">
        <v>4.5</v>
      </c>
      <c r="H807">
        <v>1644</v>
      </c>
    </row>
    <row r="808" spans="1:8" hidden="1" x14ac:dyDescent="0.25">
      <c r="A808" s="1" t="s">
        <v>51</v>
      </c>
      <c r="B808" s="1" t="s">
        <v>34</v>
      </c>
      <c r="C808">
        <v>2010</v>
      </c>
      <c r="D808">
        <v>2754</v>
      </c>
      <c r="E808" s="1">
        <v>8.1</v>
      </c>
      <c r="F808">
        <v>578</v>
      </c>
      <c r="G808">
        <v>4.5999999999999996</v>
      </c>
      <c r="H808">
        <v>1766</v>
      </c>
    </row>
    <row r="809" spans="1:8" hidden="1" x14ac:dyDescent="0.25">
      <c r="A809" s="1" t="s">
        <v>51</v>
      </c>
      <c r="B809" s="1" t="s">
        <v>34</v>
      </c>
      <c r="C809">
        <v>2011</v>
      </c>
      <c r="D809">
        <v>3059</v>
      </c>
      <c r="E809" s="1">
        <v>8.8000000000000007</v>
      </c>
      <c r="F809">
        <v>396</v>
      </c>
      <c r="G809">
        <v>4.7</v>
      </c>
      <c r="H809">
        <v>1933</v>
      </c>
    </row>
    <row r="810" spans="1:8" hidden="1" x14ac:dyDescent="0.25">
      <c r="A810" s="1" t="s">
        <v>51</v>
      </c>
      <c r="B810" s="1" t="s">
        <v>34</v>
      </c>
      <c r="C810">
        <v>2012</v>
      </c>
      <c r="D810">
        <v>3225</v>
      </c>
      <c r="E810" s="1">
        <v>-0.2</v>
      </c>
      <c r="F810">
        <v>466</v>
      </c>
      <c r="G810">
        <v>4.7</v>
      </c>
      <c r="H810">
        <v>2002</v>
      </c>
    </row>
    <row r="811" spans="1:8" hidden="1" x14ac:dyDescent="0.25">
      <c r="A811" s="1" t="s">
        <v>51</v>
      </c>
      <c r="B811" s="1" t="s">
        <v>34</v>
      </c>
      <c r="C811">
        <v>2013</v>
      </c>
      <c r="D811">
        <v>3140</v>
      </c>
      <c r="E811" s="1">
        <v>-7.1</v>
      </c>
      <c r="F811">
        <v>479</v>
      </c>
      <c r="G811">
        <v>4.9000000000000004</v>
      </c>
      <c r="H811">
        <v>2127</v>
      </c>
    </row>
    <row r="812" spans="1:8" hidden="1" x14ac:dyDescent="0.25">
      <c r="A812" s="1" t="s">
        <v>51</v>
      </c>
      <c r="B812" s="1" t="s">
        <v>34</v>
      </c>
      <c r="C812">
        <v>2014</v>
      </c>
      <c r="D812">
        <v>3101</v>
      </c>
      <c r="E812" s="1">
        <v>-5.7</v>
      </c>
      <c r="F812">
        <v>333</v>
      </c>
      <c r="G812">
        <v>4.8</v>
      </c>
      <c r="H812">
        <v>2157</v>
      </c>
    </row>
    <row r="813" spans="1:8" hidden="1" x14ac:dyDescent="0.25">
      <c r="A813" s="1" t="s">
        <v>51</v>
      </c>
      <c r="B813" s="1" t="s">
        <v>34</v>
      </c>
      <c r="C813">
        <v>2015</v>
      </c>
      <c r="D813">
        <v>3089</v>
      </c>
      <c r="E813" s="1">
        <v>-5.9</v>
      </c>
      <c r="F813">
        <v>278</v>
      </c>
      <c r="G813">
        <v>4.5</v>
      </c>
      <c r="H813">
        <v>2056</v>
      </c>
    </row>
    <row r="814" spans="1:8" hidden="1" x14ac:dyDescent="0.25">
      <c r="A814" s="1" t="s">
        <v>51</v>
      </c>
      <c r="B814" s="1" t="s">
        <v>34</v>
      </c>
      <c r="C814">
        <v>2016</v>
      </c>
      <c r="D814">
        <v>2962</v>
      </c>
      <c r="E814" s="1">
        <v>-7.3</v>
      </c>
      <c r="F814">
        <v>430</v>
      </c>
      <c r="G814">
        <v>4.4000000000000004</v>
      </c>
      <c r="H814">
        <v>2180</v>
      </c>
    </row>
    <row r="815" spans="1:8" hidden="1" x14ac:dyDescent="0.25">
      <c r="A815" s="1" t="s">
        <v>51</v>
      </c>
      <c r="B815" s="1" t="s">
        <v>34</v>
      </c>
      <c r="C815">
        <v>2017</v>
      </c>
      <c r="D815">
        <v>2524</v>
      </c>
      <c r="E815" s="1">
        <v>-14.5</v>
      </c>
      <c r="F815">
        <v>254</v>
      </c>
      <c r="G815">
        <v>4.5</v>
      </c>
      <c r="H815">
        <v>2193</v>
      </c>
    </row>
    <row r="816" spans="1:8" hidden="1" x14ac:dyDescent="0.25">
      <c r="A816" s="1" t="s">
        <v>51</v>
      </c>
      <c r="B816" s="1" t="s">
        <v>34</v>
      </c>
      <c r="C816">
        <v>2018</v>
      </c>
      <c r="D816">
        <v>2886</v>
      </c>
      <c r="E816" s="1">
        <v>16.5</v>
      </c>
      <c r="F816">
        <v>381</v>
      </c>
      <c r="G816">
        <v>4.3</v>
      </c>
      <c r="H816">
        <v>2111</v>
      </c>
    </row>
    <row r="817" spans="1:8" hidden="1" x14ac:dyDescent="0.25">
      <c r="A817" s="1" t="s">
        <v>51</v>
      </c>
      <c r="B817" s="1" t="s">
        <v>34</v>
      </c>
      <c r="C817">
        <v>2019</v>
      </c>
      <c r="D817">
        <v>2943</v>
      </c>
      <c r="E817" s="1">
        <v>0.4</v>
      </c>
      <c r="F817">
        <v>373</v>
      </c>
      <c r="G817">
        <v>4.4000000000000004</v>
      </c>
      <c r="H817">
        <v>2252</v>
      </c>
    </row>
    <row r="818" spans="1:8" hidden="1" x14ac:dyDescent="0.25">
      <c r="A818" s="1" t="s">
        <v>51</v>
      </c>
      <c r="B818" s="1" t="s">
        <v>35</v>
      </c>
      <c r="C818">
        <v>2008</v>
      </c>
      <c r="D818">
        <v>442</v>
      </c>
      <c r="E818" s="1">
        <v>0</v>
      </c>
      <c r="F818">
        <v>4</v>
      </c>
      <c r="G818">
        <v>1.1000000000000001</v>
      </c>
      <c r="H818">
        <v>392</v>
      </c>
    </row>
    <row r="819" spans="1:8" hidden="1" x14ac:dyDescent="0.25">
      <c r="A819" s="1" t="s">
        <v>51</v>
      </c>
      <c r="B819" s="1" t="s">
        <v>35</v>
      </c>
      <c r="C819">
        <v>2009</v>
      </c>
      <c r="D819">
        <v>563</v>
      </c>
      <c r="E819" s="1">
        <v>6.4</v>
      </c>
      <c r="F819">
        <v>-189</v>
      </c>
      <c r="G819">
        <v>1.2</v>
      </c>
      <c r="H819">
        <v>402</v>
      </c>
    </row>
    <row r="820" spans="1:8" hidden="1" x14ac:dyDescent="0.25">
      <c r="A820" s="1" t="s">
        <v>51</v>
      </c>
      <c r="B820" s="1" t="s">
        <v>35</v>
      </c>
      <c r="C820">
        <v>2010</v>
      </c>
      <c r="D820">
        <v>481</v>
      </c>
      <c r="E820" s="1">
        <v>-12.9</v>
      </c>
      <c r="F820">
        <v>54</v>
      </c>
      <c r="G820">
        <v>0.9</v>
      </c>
      <c r="H820">
        <v>328</v>
      </c>
    </row>
    <row r="821" spans="1:8" hidden="1" x14ac:dyDescent="0.25">
      <c r="A821" s="1" t="s">
        <v>51</v>
      </c>
      <c r="B821" s="1" t="s">
        <v>35</v>
      </c>
      <c r="C821">
        <v>2011</v>
      </c>
      <c r="D821">
        <v>466</v>
      </c>
      <c r="E821" s="1">
        <v>-3.3</v>
      </c>
      <c r="F821">
        <v>29</v>
      </c>
      <c r="G821">
        <v>0.9</v>
      </c>
      <c r="H821">
        <v>325</v>
      </c>
    </row>
    <row r="822" spans="1:8" hidden="1" x14ac:dyDescent="0.25">
      <c r="A822" s="1" t="s">
        <v>51</v>
      </c>
      <c r="B822" s="1" t="s">
        <v>35</v>
      </c>
      <c r="C822">
        <v>2012</v>
      </c>
      <c r="D822">
        <v>476</v>
      </c>
      <c r="E822" s="1">
        <v>10</v>
      </c>
      <c r="F822">
        <v>17</v>
      </c>
      <c r="G822">
        <v>0.9</v>
      </c>
      <c r="H822">
        <v>342</v>
      </c>
    </row>
    <row r="823" spans="1:8" hidden="1" x14ac:dyDescent="0.25">
      <c r="A823" s="1" t="s">
        <v>51</v>
      </c>
      <c r="B823" s="1" t="s">
        <v>35</v>
      </c>
      <c r="C823">
        <v>2013</v>
      </c>
      <c r="D823">
        <v>434</v>
      </c>
      <c r="E823" s="1">
        <v>-2.8</v>
      </c>
      <c r="F823">
        <v>21</v>
      </c>
      <c r="G823">
        <v>0.9</v>
      </c>
      <c r="H823">
        <v>349</v>
      </c>
    </row>
    <row r="824" spans="1:8" hidden="1" x14ac:dyDescent="0.25">
      <c r="A824" s="1" t="s">
        <v>51</v>
      </c>
      <c r="B824" s="1" t="s">
        <v>35</v>
      </c>
      <c r="C824">
        <v>2014</v>
      </c>
      <c r="D824">
        <v>430</v>
      </c>
      <c r="E824" s="1">
        <v>-5.2</v>
      </c>
      <c r="F824">
        <v>17</v>
      </c>
      <c r="G824">
        <v>0.9</v>
      </c>
      <c r="H824">
        <v>358</v>
      </c>
    </row>
    <row r="825" spans="1:8" hidden="1" x14ac:dyDescent="0.25">
      <c r="A825" s="1" t="s">
        <v>51</v>
      </c>
      <c r="B825" s="1" t="s">
        <v>35</v>
      </c>
      <c r="C825">
        <v>2015</v>
      </c>
      <c r="D825">
        <v>560</v>
      </c>
      <c r="E825" s="1">
        <v>22.8</v>
      </c>
      <c r="F825">
        <v>35</v>
      </c>
      <c r="G825">
        <v>1</v>
      </c>
      <c r="H825">
        <v>464</v>
      </c>
    </row>
    <row r="826" spans="1:8" hidden="1" x14ac:dyDescent="0.25">
      <c r="A826" s="1" t="s">
        <v>51</v>
      </c>
      <c r="B826" s="1" t="s">
        <v>35</v>
      </c>
      <c r="C826">
        <v>2016</v>
      </c>
      <c r="D826">
        <v>450</v>
      </c>
      <c r="E826" s="1">
        <v>-22.4</v>
      </c>
      <c r="F826">
        <v>17</v>
      </c>
      <c r="G826">
        <v>1.1000000000000001</v>
      </c>
      <c r="H826">
        <v>348</v>
      </c>
    </row>
    <row r="827" spans="1:8" hidden="1" x14ac:dyDescent="0.25">
      <c r="A827" s="1" t="s">
        <v>51</v>
      </c>
      <c r="B827" s="1" t="s">
        <v>35</v>
      </c>
      <c r="C827">
        <v>2017</v>
      </c>
      <c r="D827">
        <v>520</v>
      </c>
      <c r="E827" s="1">
        <v>5.8</v>
      </c>
      <c r="F827">
        <v>20</v>
      </c>
      <c r="G827">
        <v>0.9</v>
      </c>
      <c r="H827">
        <v>435</v>
      </c>
    </row>
    <row r="828" spans="1:8" hidden="1" x14ac:dyDescent="0.25">
      <c r="A828" s="1" t="s">
        <v>51</v>
      </c>
      <c r="B828" s="1" t="s">
        <v>35</v>
      </c>
      <c r="C828">
        <v>2018</v>
      </c>
      <c r="D828">
        <v>512</v>
      </c>
      <c r="E828" s="1">
        <v>-2.4</v>
      </c>
      <c r="F828">
        <v>19</v>
      </c>
      <c r="G828">
        <v>0.9</v>
      </c>
      <c r="H828">
        <v>431</v>
      </c>
    </row>
    <row r="829" spans="1:8" hidden="1" x14ac:dyDescent="0.25">
      <c r="A829" s="1" t="s">
        <v>51</v>
      </c>
      <c r="B829" s="1" t="s">
        <v>35</v>
      </c>
      <c r="C829">
        <v>2019</v>
      </c>
      <c r="D829">
        <v>492</v>
      </c>
      <c r="E829" s="1">
        <v>-9.9</v>
      </c>
      <c r="F829">
        <v>57</v>
      </c>
      <c r="G829">
        <v>0.8</v>
      </c>
      <c r="H829">
        <v>422</v>
      </c>
    </row>
    <row r="830" spans="1:8" hidden="1" x14ac:dyDescent="0.25">
      <c r="A830" s="1" t="s">
        <v>51</v>
      </c>
      <c r="B830" s="1" t="s">
        <v>36</v>
      </c>
      <c r="C830">
        <v>2008</v>
      </c>
      <c r="D830">
        <v>775</v>
      </c>
      <c r="E830" s="1">
        <v>0</v>
      </c>
      <c r="F830">
        <v>75</v>
      </c>
      <c r="G830">
        <v>3.1</v>
      </c>
      <c r="H830">
        <v>607</v>
      </c>
    </row>
    <row r="831" spans="1:8" hidden="1" x14ac:dyDescent="0.25">
      <c r="A831" s="1" t="s">
        <v>51</v>
      </c>
      <c r="B831" s="1" t="s">
        <v>36</v>
      </c>
      <c r="C831">
        <v>2009</v>
      </c>
      <c r="D831">
        <v>776</v>
      </c>
      <c r="E831" s="1">
        <v>-6.7</v>
      </c>
      <c r="F831">
        <v>37</v>
      </c>
      <c r="G831">
        <v>3</v>
      </c>
      <c r="H831">
        <v>559</v>
      </c>
    </row>
    <row r="832" spans="1:8" hidden="1" x14ac:dyDescent="0.25">
      <c r="A832" s="1" t="s">
        <v>51</v>
      </c>
      <c r="B832" s="1" t="s">
        <v>36</v>
      </c>
      <c r="C832">
        <v>2010</v>
      </c>
      <c r="D832">
        <v>797</v>
      </c>
      <c r="E832" s="1">
        <v>-2.5</v>
      </c>
      <c r="F832">
        <v>38</v>
      </c>
      <c r="G832">
        <v>2.9</v>
      </c>
      <c r="H832">
        <v>600</v>
      </c>
    </row>
    <row r="833" spans="1:8" hidden="1" x14ac:dyDescent="0.25">
      <c r="A833" s="1" t="s">
        <v>51</v>
      </c>
      <c r="B833" s="1" t="s">
        <v>36</v>
      </c>
      <c r="C833">
        <v>2011</v>
      </c>
      <c r="D833">
        <v>886</v>
      </c>
      <c r="E833" s="1">
        <v>6.3</v>
      </c>
      <c r="F833">
        <v>108</v>
      </c>
      <c r="G833">
        <v>3</v>
      </c>
      <c r="H833">
        <v>623</v>
      </c>
    </row>
    <row r="834" spans="1:8" hidden="1" x14ac:dyDescent="0.25">
      <c r="A834" s="1" t="s">
        <v>51</v>
      </c>
      <c r="B834" s="1" t="s">
        <v>36</v>
      </c>
      <c r="C834">
        <v>2012</v>
      </c>
      <c r="D834">
        <v>940</v>
      </c>
      <c r="E834" s="1">
        <v>-0.4</v>
      </c>
      <c r="F834">
        <v>33</v>
      </c>
      <c r="G834">
        <v>3</v>
      </c>
      <c r="H834">
        <v>644</v>
      </c>
    </row>
    <row r="835" spans="1:8" hidden="1" x14ac:dyDescent="0.25">
      <c r="A835" s="1" t="s">
        <v>51</v>
      </c>
      <c r="B835" s="1" t="s">
        <v>36</v>
      </c>
      <c r="C835">
        <v>2013</v>
      </c>
      <c r="D835">
        <v>1003</v>
      </c>
      <c r="E835" s="1">
        <v>5.2</v>
      </c>
      <c r="F835">
        <v>73</v>
      </c>
      <c r="G835">
        <v>3</v>
      </c>
      <c r="H835">
        <v>715</v>
      </c>
    </row>
    <row r="836" spans="1:8" hidden="1" x14ac:dyDescent="0.25">
      <c r="A836" s="1" t="s">
        <v>51</v>
      </c>
      <c r="B836" s="1" t="s">
        <v>36</v>
      </c>
      <c r="C836">
        <v>2014</v>
      </c>
      <c r="D836">
        <v>1073</v>
      </c>
      <c r="E836" s="1">
        <v>6.2</v>
      </c>
      <c r="F836">
        <v>59</v>
      </c>
      <c r="G836">
        <v>3.2</v>
      </c>
      <c r="H836">
        <v>771</v>
      </c>
    </row>
    <row r="837" spans="1:8" hidden="1" x14ac:dyDescent="0.25">
      <c r="A837" s="1" t="s">
        <v>51</v>
      </c>
      <c r="B837" s="1" t="s">
        <v>36</v>
      </c>
      <c r="C837">
        <v>2015</v>
      </c>
      <c r="D837">
        <v>1280</v>
      </c>
      <c r="E837" s="1">
        <v>18.2</v>
      </c>
      <c r="F837">
        <v>47</v>
      </c>
      <c r="G837">
        <v>3.3</v>
      </c>
      <c r="H837">
        <v>793</v>
      </c>
    </row>
    <row r="838" spans="1:8" hidden="1" x14ac:dyDescent="0.25">
      <c r="A838" s="1" t="s">
        <v>51</v>
      </c>
      <c r="B838" s="1" t="s">
        <v>36</v>
      </c>
      <c r="C838">
        <v>2016</v>
      </c>
      <c r="D838">
        <v>1250</v>
      </c>
      <c r="E838" s="1">
        <v>-5.4</v>
      </c>
      <c r="F838">
        <v>58</v>
      </c>
      <c r="G838">
        <v>3.5</v>
      </c>
      <c r="H838">
        <v>915</v>
      </c>
    </row>
    <row r="839" spans="1:8" hidden="1" x14ac:dyDescent="0.25">
      <c r="A839" s="1" t="s">
        <v>51</v>
      </c>
      <c r="B839" s="1" t="s">
        <v>36</v>
      </c>
      <c r="C839">
        <v>2017</v>
      </c>
      <c r="D839">
        <v>1212</v>
      </c>
      <c r="E839" s="1">
        <v>-7.6</v>
      </c>
      <c r="F839">
        <v>57</v>
      </c>
      <c r="G839">
        <v>3.4</v>
      </c>
      <c r="H839">
        <v>863</v>
      </c>
    </row>
    <row r="840" spans="1:8" hidden="1" x14ac:dyDescent="0.25">
      <c r="A840" s="1" t="s">
        <v>51</v>
      </c>
      <c r="B840" s="1" t="s">
        <v>36</v>
      </c>
      <c r="C840">
        <v>2018</v>
      </c>
      <c r="D840">
        <v>1335</v>
      </c>
      <c r="E840" s="1">
        <v>9.6999999999999993</v>
      </c>
      <c r="F840">
        <v>61</v>
      </c>
      <c r="G840">
        <v>3.6</v>
      </c>
      <c r="H840">
        <v>961</v>
      </c>
    </row>
    <row r="841" spans="1:8" hidden="1" x14ac:dyDescent="0.25">
      <c r="A841" s="1" t="s">
        <v>51</v>
      </c>
      <c r="B841" s="1" t="s">
        <v>36</v>
      </c>
      <c r="C841">
        <v>2019</v>
      </c>
      <c r="D841">
        <v>1416</v>
      </c>
      <c r="E841" s="1">
        <v>3.3</v>
      </c>
      <c r="F841">
        <v>67</v>
      </c>
      <c r="G841">
        <v>3.6</v>
      </c>
      <c r="H841">
        <v>1041</v>
      </c>
    </row>
    <row r="842" spans="1:8" hidden="1" x14ac:dyDescent="0.25">
      <c r="A842" s="1" t="s">
        <v>51</v>
      </c>
      <c r="B842" s="1" t="s">
        <v>37</v>
      </c>
      <c r="C842">
        <v>2008</v>
      </c>
      <c r="D842">
        <v>1738</v>
      </c>
      <c r="E842" s="1">
        <v>0</v>
      </c>
      <c r="F842">
        <v>412</v>
      </c>
      <c r="G842">
        <v>2.1</v>
      </c>
      <c r="H842">
        <v>1099</v>
      </c>
    </row>
    <row r="843" spans="1:8" hidden="1" x14ac:dyDescent="0.25">
      <c r="A843" s="1" t="s">
        <v>51</v>
      </c>
      <c r="B843" s="1" t="s">
        <v>37</v>
      </c>
      <c r="C843">
        <v>2009</v>
      </c>
      <c r="D843">
        <v>1521</v>
      </c>
      <c r="E843" s="1">
        <v>-12.3</v>
      </c>
      <c r="F843">
        <v>295</v>
      </c>
      <c r="G843">
        <v>2</v>
      </c>
      <c r="H843">
        <v>1064</v>
      </c>
    </row>
    <row r="844" spans="1:8" hidden="1" x14ac:dyDescent="0.25">
      <c r="A844" s="1" t="s">
        <v>51</v>
      </c>
      <c r="B844" s="1" t="s">
        <v>37</v>
      </c>
      <c r="C844">
        <v>2010</v>
      </c>
      <c r="D844">
        <v>1817</v>
      </c>
      <c r="E844" s="1">
        <v>20</v>
      </c>
      <c r="F844">
        <v>349</v>
      </c>
      <c r="G844">
        <v>2</v>
      </c>
      <c r="H844">
        <v>1097</v>
      </c>
    </row>
    <row r="845" spans="1:8" hidden="1" x14ac:dyDescent="0.25">
      <c r="A845" s="1" t="s">
        <v>51</v>
      </c>
      <c r="B845" s="1" t="s">
        <v>37</v>
      </c>
      <c r="C845">
        <v>2011</v>
      </c>
      <c r="D845">
        <v>1768</v>
      </c>
      <c r="E845" s="1">
        <v>-3.5</v>
      </c>
      <c r="F845">
        <v>162</v>
      </c>
      <c r="G845">
        <v>2</v>
      </c>
      <c r="H845">
        <v>1099</v>
      </c>
    </row>
    <row r="846" spans="1:8" hidden="1" x14ac:dyDescent="0.25">
      <c r="A846" s="1" t="s">
        <v>51</v>
      </c>
      <c r="B846" s="1" t="s">
        <v>37</v>
      </c>
      <c r="C846">
        <v>2012</v>
      </c>
      <c r="D846">
        <v>2025</v>
      </c>
      <c r="E846" s="1">
        <v>12.4</v>
      </c>
      <c r="F846">
        <v>413</v>
      </c>
      <c r="G846">
        <v>2.1</v>
      </c>
      <c r="H846">
        <v>1189</v>
      </c>
    </row>
    <row r="847" spans="1:8" hidden="1" x14ac:dyDescent="0.25">
      <c r="A847" s="1" t="s">
        <v>51</v>
      </c>
      <c r="B847" s="1" t="s">
        <v>37</v>
      </c>
      <c r="C847">
        <v>2013</v>
      </c>
      <c r="D847">
        <v>2155</v>
      </c>
      <c r="E847" s="1">
        <v>4.9000000000000004</v>
      </c>
      <c r="F847">
        <v>269</v>
      </c>
      <c r="G847">
        <v>2.2000000000000002</v>
      </c>
      <c r="H847">
        <v>1328</v>
      </c>
    </row>
    <row r="848" spans="1:8" hidden="1" x14ac:dyDescent="0.25">
      <c r="A848" s="1" t="s">
        <v>51</v>
      </c>
      <c r="B848" s="1" t="s">
        <v>37</v>
      </c>
      <c r="C848">
        <v>2014</v>
      </c>
      <c r="D848">
        <v>2329</v>
      </c>
      <c r="E848" s="1">
        <v>7.2</v>
      </c>
      <c r="F848">
        <v>239</v>
      </c>
      <c r="G848">
        <v>2.2000000000000002</v>
      </c>
      <c r="H848">
        <v>1418</v>
      </c>
    </row>
    <row r="849" spans="1:8" hidden="1" x14ac:dyDescent="0.25">
      <c r="A849" s="1" t="s">
        <v>51</v>
      </c>
      <c r="B849" s="1" t="s">
        <v>37</v>
      </c>
      <c r="C849">
        <v>2015</v>
      </c>
      <c r="D849">
        <v>2079</v>
      </c>
      <c r="E849" s="1">
        <v>-11.6</v>
      </c>
      <c r="F849">
        <v>271</v>
      </c>
      <c r="G849">
        <v>2.4</v>
      </c>
      <c r="H849">
        <v>1533</v>
      </c>
    </row>
    <row r="850" spans="1:8" hidden="1" x14ac:dyDescent="0.25">
      <c r="A850" s="1" t="s">
        <v>51</v>
      </c>
      <c r="B850" s="1" t="s">
        <v>37</v>
      </c>
      <c r="C850">
        <v>2016</v>
      </c>
      <c r="D850">
        <v>2152</v>
      </c>
      <c r="E850" s="1">
        <v>2.2000000000000002</v>
      </c>
      <c r="F850">
        <v>331</v>
      </c>
      <c r="G850">
        <v>2.2999999999999998</v>
      </c>
      <c r="H850">
        <v>1523</v>
      </c>
    </row>
    <row r="851" spans="1:8" hidden="1" x14ac:dyDescent="0.25">
      <c r="A851" s="1" t="s">
        <v>51</v>
      </c>
      <c r="B851" s="1" t="s">
        <v>37</v>
      </c>
      <c r="C851">
        <v>2017</v>
      </c>
      <c r="D851">
        <v>2138</v>
      </c>
      <c r="E851" s="1">
        <v>-2.2999999999999998</v>
      </c>
      <c r="F851">
        <v>477</v>
      </c>
      <c r="G851">
        <v>2.2999999999999998</v>
      </c>
      <c r="H851">
        <v>1535</v>
      </c>
    </row>
    <row r="852" spans="1:8" hidden="1" x14ac:dyDescent="0.25">
      <c r="A852" s="1" t="s">
        <v>51</v>
      </c>
      <c r="B852" s="1" t="s">
        <v>37</v>
      </c>
      <c r="C852">
        <v>2018</v>
      </c>
      <c r="D852">
        <v>2190</v>
      </c>
      <c r="E852" s="1">
        <v>1.3</v>
      </c>
      <c r="F852">
        <v>532</v>
      </c>
      <c r="G852">
        <v>2.4</v>
      </c>
      <c r="H852">
        <v>1670</v>
      </c>
    </row>
    <row r="853" spans="1:8" hidden="1" x14ac:dyDescent="0.25">
      <c r="A853" s="1" t="s">
        <v>51</v>
      </c>
      <c r="B853" s="1" t="s">
        <v>37</v>
      </c>
      <c r="C853">
        <v>2019</v>
      </c>
      <c r="D853">
        <v>2572</v>
      </c>
      <c r="E853" s="1">
        <v>12.6</v>
      </c>
      <c r="F853">
        <v>547</v>
      </c>
      <c r="G853">
        <v>2.4</v>
      </c>
      <c r="H853">
        <v>1751</v>
      </c>
    </row>
    <row r="854" spans="1:8" hidden="1" x14ac:dyDescent="0.25">
      <c r="A854" s="1" t="s">
        <v>51</v>
      </c>
      <c r="B854" s="1" t="s">
        <v>38</v>
      </c>
      <c r="C854">
        <v>2008</v>
      </c>
      <c r="D854">
        <v>3041</v>
      </c>
      <c r="E854" s="1">
        <v>0</v>
      </c>
      <c r="F854">
        <v>337</v>
      </c>
      <c r="G854">
        <v>1.8</v>
      </c>
      <c r="H854">
        <v>1336</v>
      </c>
    </row>
    <row r="855" spans="1:8" hidden="1" x14ac:dyDescent="0.25">
      <c r="A855" s="1" t="s">
        <v>51</v>
      </c>
      <c r="B855" s="1" t="s">
        <v>38</v>
      </c>
      <c r="C855">
        <v>2009</v>
      </c>
      <c r="D855">
        <v>3304</v>
      </c>
      <c r="E855" s="1">
        <v>-0.7</v>
      </c>
      <c r="F855">
        <v>226</v>
      </c>
      <c r="G855">
        <v>1.9</v>
      </c>
      <c r="H855">
        <v>1357</v>
      </c>
    </row>
    <row r="856" spans="1:8" hidden="1" x14ac:dyDescent="0.25">
      <c r="A856" s="1" t="s">
        <v>51</v>
      </c>
      <c r="B856" s="1" t="s">
        <v>38</v>
      </c>
      <c r="C856">
        <v>2010</v>
      </c>
      <c r="D856">
        <v>1989</v>
      </c>
      <c r="E856" s="1">
        <v>-41.3</v>
      </c>
      <c r="F856">
        <v>85</v>
      </c>
      <c r="G856">
        <v>1.1000000000000001</v>
      </c>
      <c r="H856">
        <v>849</v>
      </c>
    </row>
    <row r="857" spans="1:8" hidden="1" x14ac:dyDescent="0.25">
      <c r="A857" s="1" t="s">
        <v>51</v>
      </c>
      <c r="B857" s="1" t="s">
        <v>38</v>
      </c>
      <c r="C857">
        <v>2011</v>
      </c>
      <c r="D857">
        <v>1934</v>
      </c>
      <c r="E857" s="1">
        <v>-4.3</v>
      </c>
      <c r="F857">
        <v>128</v>
      </c>
      <c r="G857">
        <v>1.1000000000000001</v>
      </c>
      <c r="H857">
        <v>848</v>
      </c>
    </row>
    <row r="858" spans="1:8" hidden="1" x14ac:dyDescent="0.25">
      <c r="A858" s="1" t="s">
        <v>51</v>
      </c>
      <c r="B858" s="1" t="s">
        <v>38</v>
      </c>
      <c r="C858">
        <v>2012</v>
      </c>
      <c r="D858">
        <v>2408</v>
      </c>
      <c r="E858" s="1">
        <v>2</v>
      </c>
      <c r="F858">
        <v>108</v>
      </c>
      <c r="G858">
        <v>1</v>
      </c>
      <c r="H858">
        <v>866</v>
      </c>
    </row>
    <row r="859" spans="1:8" hidden="1" x14ac:dyDescent="0.25">
      <c r="A859" s="1" t="s">
        <v>51</v>
      </c>
      <c r="B859" s="1" t="s">
        <v>38</v>
      </c>
      <c r="C859">
        <v>2013</v>
      </c>
      <c r="D859">
        <v>2667</v>
      </c>
      <c r="E859" s="1">
        <v>3.8</v>
      </c>
      <c r="F859">
        <v>156</v>
      </c>
      <c r="G859">
        <v>1</v>
      </c>
      <c r="H859">
        <v>858</v>
      </c>
    </row>
    <row r="860" spans="1:8" hidden="1" x14ac:dyDescent="0.25">
      <c r="A860" s="1" t="s">
        <v>51</v>
      </c>
      <c r="B860" s="1" t="s">
        <v>38</v>
      </c>
      <c r="C860">
        <v>2014</v>
      </c>
      <c r="D860">
        <v>2854</v>
      </c>
      <c r="E860" s="1">
        <v>3</v>
      </c>
      <c r="F860">
        <v>104</v>
      </c>
      <c r="G860">
        <v>1</v>
      </c>
      <c r="H860">
        <v>887</v>
      </c>
    </row>
    <row r="861" spans="1:8" hidden="1" x14ac:dyDescent="0.25">
      <c r="A861" s="1" t="s">
        <v>51</v>
      </c>
      <c r="B861" s="1" t="s">
        <v>38</v>
      </c>
      <c r="C861">
        <v>2015</v>
      </c>
      <c r="D861">
        <v>2590</v>
      </c>
      <c r="E861" s="1">
        <v>-3.2</v>
      </c>
      <c r="F861">
        <v>71</v>
      </c>
      <c r="G861">
        <v>0.8</v>
      </c>
      <c r="H861">
        <v>820</v>
      </c>
    </row>
    <row r="862" spans="1:8" hidden="1" x14ac:dyDescent="0.25">
      <c r="A862" s="1" t="s">
        <v>51</v>
      </c>
      <c r="B862" s="1" t="s">
        <v>38</v>
      </c>
      <c r="C862">
        <v>2016</v>
      </c>
      <c r="D862">
        <v>2806</v>
      </c>
      <c r="E862" s="1">
        <v>2.1</v>
      </c>
      <c r="F862">
        <v>59</v>
      </c>
      <c r="G862">
        <v>0.8</v>
      </c>
      <c r="H862">
        <v>811</v>
      </c>
    </row>
    <row r="863" spans="1:8" hidden="1" x14ac:dyDescent="0.25">
      <c r="A863" s="1" t="s">
        <v>51</v>
      </c>
      <c r="B863" s="1" t="s">
        <v>38</v>
      </c>
      <c r="C863">
        <v>2017</v>
      </c>
      <c r="D863">
        <v>2691</v>
      </c>
      <c r="E863" s="1">
        <v>-2.5</v>
      </c>
      <c r="F863">
        <v>98</v>
      </c>
      <c r="G863">
        <v>0.8</v>
      </c>
      <c r="H863">
        <v>783</v>
      </c>
    </row>
    <row r="864" spans="1:8" hidden="1" x14ac:dyDescent="0.25">
      <c r="A864" s="1" t="s">
        <v>51</v>
      </c>
      <c r="B864" s="1" t="s">
        <v>38</v>
      </c>
      <c r="C864">
        <v>2018</v>
      </c>
      <c r="D864">
        <v>2756</v>
      </c>
      <c r="E864" s="1">
        <v>1.2</v>
      </c>
      <c r="F864">
        <v>123</v>
      </c>
      <c r="G864">
        <v>0.8</v>
      </c>
      <c r="H864">
        <v>790</v>
      </c>
    </row>
    <row r="865" spans="1:8" hidden="1" x14ac:dyDescent="0.25">
      <c r="A865" s="1" t="s">
        <v>51</v>
      </c>
      <c r="B865" s="1" t="s">
        <v>38</v>
      </c>
      <c r="C865">
        <v>2019</v>
      </c>
      <c r="D865">
        <v>2539</v>
      </c>
      <c r="E865" s="1">
        <v>-7.9</v>
      </c>
      <c r="F865">
        <v>222</v>
      </c>
      <c r="G865">
        <v>1</v>
      </c>
      <c r="H865">
        <v>822</v>
      </c>
    </row>
    <row r="866" spans="1:8" hidden="1" x14ac:dyDescent="0.25">
      <c r="A866" s="1" t="s">
        <v>51</v>
      </c>
      <c r="B866" s="1" t="s">
        <v>39</v>
      </c>
      <c r="C866">
        <v>2008</v>
      </c>
      <c r="D866">
        <v>1650</v>
      </c>
      <c r="E866" s="1">
        <v>0</v>
      </c>
      <c r="F866">
        <v>675</v>
      </c>
      <c r="G866">
        <v>1.2</v>
      </c>
      <c r="H866">
        <v>427</v>
      </c>
    </row>
    <row r="867" spans="1:8" hidden="1" x14ac:dyDescent="0.25">
      <c r="A867" s="1" t="s">
        <v>51</v>
      </c>
      <c r="B867" s="1" t="s">
        <v>39</v>
      </c>
      <c r="C867">
        <v>2009</v>
      </c>
      <c r="D867">
        <v>1826</v>
      </c>
      <c r="E867" s="1">
        <v>7.2</v>
      </c>
      <c r="F867">
        <v>1477</v>
      </c>
      <c r="G867">
        <v>1.2</v>
      </c>
      <c r="H867">
        <v>435</v>
      </c>
    </row>
    <row r="868" spans="1:8" hidden="1" x14ac:dyDescent="0.25">
      <c r="A868" s="1" t="s">
        <v>51</v>
      </c>
      <c r="B868" s="1" t="s">
        <v>39</v>
      </c>
      <c r="C868">
        <v>2010</v>
      </c>
      <c r="D868">
        <v>1803</v>
      </c>
      <c r="E868" s="1">
        <v>-4.9000000000000004</v>
      </c>
      <c r="F868">
        <v>908</v>
      </c>
      <c r="G868">
        <v>1.3</v>
      </c>
      <c r="H868">
        <v>462</v>
      </c>
    </row>
    <row r="869" spans="1:8" hidden="1" x14ac:dyDescent="0.25">
      <c r="A869" s="1" t="s">
        <v>51</v>
      </c>
      <c r="B869" s="1" t="s">
        <v>39</v>
      </c>
      <c r="C869">
        <v>2011</v>
      </c>
      <c r="D869">
        <v>1920</v>
      </c>
      <c r="E869" s="1">
        <v>2.7</v>
      </c>
      <c r="F869">
        <v>1235</v>
      </c>
      <c r="G869">
        <v>1.3</v>
      </c>
      <c r="H869">
        <v>493</v>
      </c>
    </row>
    <row r="870" spans="1:8" hidden="1" x14ac:dyDescent="0.25">
      <c r="A870" s="1" t="s">
        <v>51</v>
      </c>
      <c r="B870" s="1" t="s">
        <v>39</v>
      </c>
      <c r="C870">
        <v>2012</v>
      </c>
      <c r="D870">
        <v>2094</v>
      </c>
      <c r="E870" s="1">
        <v>3.7</v>
      </c>
      <c r="F870">
        <v>1084</v>
      </c>
      <c r="G870">
        <v>1.3</v>
      </c>
      <c r="H870">
        <v>524</v>
      </c>
    </row>
    <row r="871" spans="1:8" hidden="1" x14ac:dyDescent="0.25">
      <c r="A871" s="1" t="s">
        <v>51</v>
      </c>
      <c r="B871" s="1" t="s">
        <v>39</v>
      </c>
      <c r="C871">
        <v>2013</v>
      </c>
      <c r="D871">
        <v>2354</v>
      </c>
      <c r="E871" s="1">
        <v>9.6</v>
      </c>
      <c r="F871">
        <v>1343</v>
      </c>
      <c r="G871">
        <v>1.4</v>
      </c>
      <c r="H871">
        <v>560</v>
      </c>
    </row>
    <row r="872" spans="1:8" hidden="1" x14ac:dyDescent="0.25">
      <c r="A872" s="1" t="s">
        <v>51</v>
      </c>
      <c r="B872" s="1" t="s">
        <v>39</v>
      </c>
      <c r="C872">
        <v>2014</v>
      </c>
      <c r="D872">
        <v>2451</v>
      </c>
      <c r="E872" s="1">
        <v>1.9</v>
      </c>
      <c r="F872">
        <v>1396</v>
      </c>
      <c r="G872">
        <v>1.4</v>
      </c>
      <c r="H872">
        <v>606</v>
      </c>
    </row>
    <row r="873" spans="1:8" hidden="1" x14ac:dyDescent="0.25">
      <c r="A873" s="1" t="s">
        <v>51</v>
      </c>
      <c r="B873" s="1" t="s">
        <v>39</v>
      </c>
      <c r="C873">
        <v>2015</v>
      </c>
      <c r="D873">
        <v>2484</v>
      </c>
      <c r="E873" s="1">
        <v>-1.2</v>
      </c>
      <c r="F873">
        <v>1697</v>
      </c>
      <c r="G873">
        <v>1.3</v>
      </c>
      <c r="H873">
        <v>597</v>
      </c>
    </row>
    <row r="874" spans="1:8" hidden="1" x14ac:dyDescent="0.25">
      <c r="A874" s="1" t="s">
        <v>51</v>
      </c>
      <c r="B874" s="1" t="s">
        <v>39</v>
      </c>
      <c r="C874">
        <v>2016</v>
      </c>
      <c r="D874">
        <v>2730</v>
      </c>
      <c r="E874" s="1">
        <v>6</v>
      </c>
      <c r="F874">
        <v>1724</v>
      </c>
      <c r="G874">
        <v>1.5</v>
      </c>
      <c r="H874">
        <v>645</v>
      </c>
    </row>
    <row r="875" spans="1:8" hidden="1" x14ac:dyDescent="0.25">
      <c r="A875" s="1" t="s">
        <v>51</v>
      </c>
      <c r="B875" s="1" t="s">
        <v>39</v>
      </c>
      <c r="C875">
        <v>2017</v>
      </c>
      <c r="D875">
        <v>2838</v>
      </c>
      <c r="E875" s="1">
        <v>2.6</v>
      </c>
      <c r="F875">
        <v>1964</v>
      </c>
      <c r="G875">
        <v>1.4</v>
      </c>
      <c r="H875">
        <v>659</v>
      </c>
    </row>
    <row r="876" spans="1:8" hidden="1" x14ac:dyDescent="0.25">
      <c r="A876" s="1" t="s">
        <v>51</v>
      </c>
      <c r="B876" s="1" t="s">
        <v>39</v>
      </c>
      <c r="C876">
        <v>2018</v>
      </c>
      <c r="D876">
        <v>2647</v>
      </c>
      <c r="E876" s="1">
        <v>-8.5</v>
      </c>
      <c r="F876">
        <v>1358</v>
      </c>
      <c r="G876">
        <v>1.3</v>
      </c>
      <c r="H876">
        <v>687</v>
      </c>
    </row>
    <row r="877" spans="1:8" hidden="1" x14ac:dyDescent="0.25">
      <c r="A877" s="1" t="s">
        <v>51</v>
      </c>
      <c r="B877" s="1" t="s">
        <v>39</v>
      </c>
      <c r="C877">
        <v>2019</v>
      </c>
      <c r="D877">
        <v>2692</v>
      </c>
      <c r="E877" s="1">
        <v>-0.1</v>
      </c>
      <c r="F877">
        <v>1635</v>
      </c>
      <c r="G877">
        <v>1.4</v>
      </c>
      <c r="H877">
        <v>702</v>
      </c>
    </row>
    <row r="878" spans="1:8" hidden="1" x14ac:dyDescent="0.25">
      <c r="A878" s="1" t="s">
        <v>51</v>
      </c>
      <c r="B878" s="1" t="s">
        <v>40</v>
      </c>
      <c r="C878">
        <v>2008</v>
      </c>
      <c r="D878">
        <v>4847</v>
      </c>
      <c r="E878" s="1">
        <v>0</v>
      </c>
      <c r="F878">
        <v>4761</v>
      </c>
    </row>
    <row r="879" spans="1:8" hidden="1" x14ac:dyDescent="0.25">
      <c r="A879" s="1" t="s">
        <v>51</v>
      </c>
      <c r="B879" s="1" t="s">
        <v>40</v>
      </c>
      <c r="C879">
        <v>2009</v>
      </c>
      <c r="D879">
        <v>4619</v>
      </c>
      <c r="E879" s="1">
        <v>-5.7</v>
      </c>
      <c r="F879">
        <v>4152</v>
      </c>
    </row>
    <row r="880" spans="1:8" hidden="1" x14ac:dyDescent="0.25">
      <c r="A880" s="1" t="s">
        <v>51</v>
      </c>
      <c r="B880" s="1" t="s">
        <v>40</v>
      </c>
      <c r="C880">
        <v>2010</v>
      </c>
      <c r="D880">
        <v>4952</v>
      </c>
      <c r="E880" s="1">
        <v>4</v>
      </c>
      <c r="F880">
        <v>5178</v>
      </c>
    </row>
    <row r="881" spans="1:8" hidden="1" x14ac:dyDescent="0.25">
      <c r="A881" s="1" t="s">
        <v>51</v>
      </c>
      <c r="B881" s="1" t="s">
        <v>40</v>
      </c>
      <c r="C881">
        <v>2011</v>
      </c>
      <c r="D881">
        <v>5142</v>
      </c>
      <c r="E881" s="1">
        <v>1.2</v>
      </c>
      <c r="F881">
        <v>5694</v>
      </c>
    </row>
    <row r="882" spans="1:8" hidden="1" x14ac:dyDescent="0.25">
      <c r="A882" s="1" t="s">
        <v>51</v>
      </c>
      <c r="B882" s="1" t="s">
        <v>40</v>
      </c>
      <c r="C882">
        <v>2012</v>
      </c>
      <c r="D882">
        <v>4666</v>
      </c>
      <c r="E882" s="1">
        <v>-6.8</v>
      </c>
      <c r="F882">
        <v>6371</v>
      </c>
    </row>
    <row r="883" spans="1:8" hidden="1" x14ac:dyDescent="0.25">
      <c r="A883" s="1" t="s">
        <v>51</v>
      </c>
      <c r="B883" s="1" t="s">
        <v>40</v>
      </c>
      <c r="C883">
        <v>2013</v>
      </c>
      <c r="D883">
        <v>4935</v>
      </c>
      <c r="E883" s="1">
        <v>4.9000000000000004</v>
      </c>
      <c r="F883">
        <v>6765</v>
      </c>
    </row>
    <row r="884" spans="1:8" hidden="1" x14ac:dyDescent="0.25">
      <c r="A884" s="1" t="s">
        <v>51</v>
      </c>
      <c r="B884" s="1" t="s">
        <v>40</v>
      </c>
      <c r="C884">
        <v>2014</v>
      </c>
      <c r="D884">
        <v>5224</v>
      </c>
      <c r="E884" s="1">
        <v>1</v>
      </c>
      <c r="F884">
        <v>6949</v>
      </c>
    </row>
    <row r="885" spans="1:8" hidden="1" x14ac:dyDescent="0.25">
      <c r="A885" s="1" t="s">
        <v>51</v>
      </c>
      <c r="B885" s="1" t="s">
        <v>40</v>
      </c>
      <c r="C885">
        <v>2015</v>
      </c>
      <c r="D885">
        <v>5745</v>
      </c>
      <c r="E885" s="1">
        <v>5.2</v>
      </c>
      <c r="F885">
        <v>7632</v>
      </c>
    </row>
    <row r="886" spans="1:8" hidden="1" x14ac:dyDescent="0.25">
      <c r="A886" s="1" t="s">
        <v>51</v>
      </c>
      <c r="B886" s="1" t="s">
        <v>40</v>
      </c>
      <c r="C886">
        <v>2016</v>
      </c>
      <c r="D886">
        <v>5892</v>
      </c>
      <c r="E886" s="1">
        <v>-0.8</v>
      </c>
      <c r="F886">
        <v>8389</v>
      </c>
    </row>
    <row r="887" spans="1:8" hidden="1" x14ac:dyDescent="0.25">
      <c r="A887" s="1" t="s">
        <v>51</v>
      </c>
      <c r="B887" s="1" t="s">
        <v>40</v>
      </c>
      <c r="C887">
        <v>2017</v>
      </c>
      <c r="D887">
        <v>5896</v>
      </c>
      <c r="E887" s="1">
        <v>-0.6</v>
      </c>
      <c r="F887">
        <v>10206</v>
      </c>
    </row>
    <row r="888" spans="1:8" hidden="1" x14ac:dyDescent="0.25">
      <c r="A888" s="1" t="s">
        <v>51</v>
      </c>
      <c r="B888" s="1" t="s">
        <v>40</v>
      </c>
      <c r="C888">
        <v>2018</v>
      </c>
      <c r="D888">
        <v>7036</v>
      </c>
      <c r="E888" s="1">
        <v>15.2</v>
      </c>
      <c r="F888">
        <v>9904</v>
      </c>
    </row>
    <row r="889" spans="1:8" hidden="1" x14ac:dyDescent="0.25">
      <c r="A889" s="1" t="s">
        <v>51</v>
      </c>
      <c r="B889" s="1" t="s">
        <v>40</v>
      </c>
      <c r="C889">
        <v>2019</v>
      </c>
      <c r="D889">
        <v>7493</v>
      </c>
      <c r="E889" s="1">
        <v>5.2</v>
      </c>
      <c r="F889">
        <v>11505</v>
      </c>
      <c r="G889">
        <v>0</v>
      </c>
      <c r="H889">
        <v>7493</v>
      </c>
    </row>
    <row r="890" spans="1:8" hidden="1" x14ac:dyDescent="0.25">
      <c r="A890" s="1" t="s">
        <v>51</v>
      </c>
      <c r="B890" s="1" t="s">
        <v>41</v>
      </c>
      <c r="C890">
        <v>2008</v>
      </c>
      <c r="D890">
        <v>2429</v>
      </c>
      <c r="E890" s="1">
        <v>0</v>
      </c>
      <c r="F890">
        <v>167</v>
      </c>
      <c r="G890">
        <v>4.0999999999999996</v>
      </c>
      <c r="H890">
        <v>1669</v>
      </c>
    </row>
    <row r="891" spans="1:8" hidden="1" x14ac:dyDescent="0.25">
      <c r="A891" s="1" t="s">
        <v>51</v>
      </c>
      <c r="B891" s="1" t="s">
        <v>41</v>
      </c>
      <c r="C891">
        <v>2009</v>
      </c>
      <c r="D891">
        <v>2551</v>
      </c>
      <c r="E891" s="1">
        <v>0.4</v>
      </c>
      <c r="F891">
        <v>180</v>
      </c>
      <c r="G891">
        <v>4.0999999999999996</v>
      </c>
      <c r="H891">
        <v>1719</v>
      </c>
    </row>
    <row r="892" spans="1:8" hidden="1" x14ac:dyDescent="0.25">
      <c r="A892" s="1" t="s">
        <v>51</v>
      </c>
      <c r="B892" s="1" t="s">
        <v>41</v>
      </c>
      <c r="C892">
        <v>2010</v>
      </c>
      <c r="D892">
        <v>2687</v>
      </c>
      <c r="E892" s="1">
        <v>1.4</v>
      </c>
      <c r="F892">
        <v>326</v>
      </c>
      <c r="G892">
        <v>4.2</v>
      </c>
      <c r="H892">
        <v>1830</v>
      </c>
    </row>
    <row r="893" spans="1:8" hidden="1" x14ac:dyDescent="0.25">
      <c r="A893" s="1" t="s">
        <v>51</v>
      </c>
      <c r="B893" s="1" t="s">
        <v>41</v>
      </c>
      <c r="C893">
        <v>2011</v>
      </c>
      <c r="D893">
        <v>2854</v>
      </c>
      <c r="E893" s="1">
        <v>3.2</v>
      </c>
      <c r="F893">
        <v>154</v>
      </c>
      <c r="G893">
        <v>4.4000000000000004</v>
      </c>
      <c r="H893">
        <v>2002</v>
      </c>
    </row>
    <row r="894" spans="1:8" hidden="1" x14ac:dyDescent="0.25">
      <c r="A894" s="1" t="s">
        <v>51</v>
      </c>
      <c r="B894" s="1" t="s">
        <v>41</v>
      </c>
      <c r="C894">
        <v>2012</v>
      </c>
      <c r="D894">
        <v>2906</v>
      </c>
      <c r="E894" s="1">
        <v>-2.4</v>
      </c>
      <c r="F894">
        <v>204</v>
      </c>
      <c r="G894">
        <v>4.3</v>
      </c>
      <c r="H894">
        <v>2068</v>
      </c>
    </row>
    <row r="895" spans="1:8" hidden="1" x14ac:dyDescent="0.25">
      <c r="A895" s="1" t="s">
        <v>51</v>
      </c>
      <c r="B895" s="1" t="s">
        <v>41</v>
      </c>
      <c r="C895">
        <v>2013</v>
      </c>
      <c r="D895">
        <v>3302</v>
      </c>
      <c r="E895" s="1">
        <v>10</v>
      </c>
      <c r="F895">
        <v>384</v>
      </c>
      <c r="G895">
        <v>4.5</v>
      </c>
      <c r="H895">
        <v>2273</v>
      </c>
    </row>
    <row r="896" spans="1:8" hidden="1" x14ac:dyDescent="0.25">
      <c r="A896" s="1" t="s">
        <v>51</v>
      </c>
      <c r="B896" s="1" t="s">
        <v>41</v>
      </c>
      <c r="C896">
        <v>2014</v>
      </c>
      <c r="D896">
        <v>3428</v>
      </c>
      <c r="E896" s="1">
        <v>0.7</v>
      </c>
      <c r="F896">
        <v>233</v>
      </c>
      <c r="G896">
        <v>4.5</v>
      </c>
      <c r="H896">
        <v>2375</v>
      </c>
    </row>
    <row r="897" spans="1:8" hidden="1" x14ac:dyDescent="0.25">
      <c r="A897" s="1" t="s">
        <v>51</v>
      </c>
      <c r="B897" s="1" t="s">
        <v>41</v>
      </c>
      <c r="C897">
        <v>2015</v>
      </c>
      <c r="D897">
        <v>3467</v>
      </c>
      <c r="E897" s="1">
        <v>-0.4</v>
      </c>
      <c r="F897">
        <v>297</v>
      </c>
      <c r="G897">
        <v>4.7</v>
      </c>
      <c r="H897">
        <v>2494</v>
      </c>
    </row>
    <row r="898" spans="1:8" hidden="1" x14ac:dyDescent="0.25">
      <c r="A898" s="1" t="s">
        <v>51</v>
      </c>
      <c r="B898" s="1" t="s">
        <v>41</v>
      </c>
      <c r="C898">
        <v>2016</v>
      </c>
      <c r="D898">
        <v>3564</v>
      </c>
      <c r="E898" s="1">
        <v>1.7</v>
      </c>
      <c r="F898">
        <v>563</v>
      </c>
      <c r="G898">
        <v>4.8</v>
      </c>
      <c r="H898">
        <v>2572</v>
      </c>
    </row>
    <row r="899" spans="1:8" hidden="1" x14ac:dyDescent="0.25">
      <c r="A899" s="1" t="s">
        <v>51</v>
      </c>
      <c r="B899" s="1" t="s">
        <v>41</v>
      </c>
      <c r="C899">
        <v>2017</v>
      </c>
      <c r="D899">
        <v>3638</v>
      </c>
      <c r="E899" s="1">
        <v>-0.4</v>
      </c>
      <c r="F899">
        <v>331</v>
      </c>
      <c r="G899">
        <v>4.8</v>
      </c>
      <c r="H899">
        <v>2664</v>
      </c>
    </row>
    <row r="900" spans="1:8" hidden="1" x14ac:dyDescent="0.25">
      <c r="A900" s="1" t="s">
        <v>51</v>
      </c>
      <c r="B900" s="1" t="s">
        <v>41</v>
      </c>
      <c r="C900">
        <v>2018</v>
      </c>
      <c r="D900">
        <v>3954</v>
      </c>
      <c r="E900" s="1">
        <v>6.2</v>
      </c>
      <c r="F900">
        <v>495</v>
      </c>
      <c r="G900">
        <v>5</v>
      </c>
      <c r="H900">
        <v>2846</v>
      </c>
    </row>
    <row r="901" spans="1:8" hidden="1" x14ac:dyDescent="0.25">
      <c r="A901" s="1" t="s">
        <v>51</v>
      </c>
      <c r="B901" s="1" t="s">
        <v>41</v>
      </c>
      <c r="C901">
        <v>2019</v>
      </c>
      <c r="D901">
        <v>4088</v>
      </c>
      <c r="E901" s="1">
        <v>0.4</v>
      </c>
      <c r="F901">
        <v>478</v>
      </c>
      <c r="G901">
        <v>5.2</v>
      </c>
      <c r="H901">
        <v>3145</v>
      </c>
    </row>
    <row r="902" spans="1:8" hidden="1" x14ac:dyDescent="0.25">
      <c r="A902" s="1" t="s">
        <v>51</v>
      </c>
      <c r="B902" s="1" t="s">
        <v>42</v>
      </c>
      <c r="C902">
        <v>2008</v>
      </c>
      <c r="D902">
        <v>1839</v>
      </c>
      <c r="E902" s="1">
        <v>0</v>
      </c>
      <c r="F902">
        <v>99</v>
      </c>
      <c r="G902">
        <v>5.2</v>
      </c>
      <c r="H902">
        <v>1654</v>
      </c>
    </row>
    <row r="903" spans="1:8" hidden="1" x14ac:dyDescent="0.25">
      <c r="A903" s="1" t="s">
        <v>51</v>
      </c>
      <c r="B903" s="1" t="s">
        <v>42</v>
      </c>
      <c r="C903">
        <v>2009</v>
      </c>
      <c r="D903">
        <v>1964</v>
      </c>
      <c r="E903" s="1">
        <v>2.9</v>
      </c>
      <c r="F903">
        <v>61</v>
      </c>
      <c r="G903">
        <v>4.8</v>
      </c>
      <c r="H903">
        <v>1500</v>
      </c>
    </row>
    <row r="904" spans="1:8" hidden="1" x14ac:dyDescent="0.25">
      <c r="A904" s="1" t="s">
        <v>51</v>
      </c>
      <c r="B904" s="1" t="s">
        <v>42</v>
      </c>
      <c r="C904">
        <v>2010</v>
      </c>
      <c r="D904">
        <v>1726</v>
      </c>
      <c r="E904" s="1">
        <v>-13.6</v>
      </c>
      <c r="F904">
        <v>69</v>
      </c>
      <c r="G904">
        <v>4.5999999999999996</v>
      </c>
      <c r="H904">
        <v>1468</v>
      </c>
    </row>
    <row r="905" spans="1:8" hidden="1" x14ac:dyDescent="0.25">
      <c r="A905" s="1" t="s">
        <v>51</v>
      </c>
      <c r="B905" s="1" t="s">
        <v>42</v>
      </c>
      <c r="C905">
        <v>2011</v>
      </c>
      <c r="D905">
        <v>2033</v>
      </c>
      <c r="E905" s="1">
        <v>12.6</v>
      </c>
      <c r="F905">
        <v>99</v>
      </c>
      <c r="G905">
        <v>4.8</v>
      </c>
      <c r="H905">
        <v>1549</v>
      </c>
    </row>
    <row r="906" spans="1:8" hidden="1" x14ac:dyDescent="0.25">
      <c r="A906" s="1" t="s">
        <v>51</v>
      </c>
      <c r="B906" s="1" t="s">
        <v>42</v>
      </c>
      <c r="C906">
        <v>2012</v>
      </c>
      <c r="D906">
        <v>2082</v>
      </c>
      <c r="E906" s="1">
        <v>0.3</v>
      </c>
      <c r="F906">
        <v>99</v>
      </c>
      <c r="G906">
        <v>4.8</v>
      </c>
      <c r="H906">
        <v>1632</v>
      </c>
    </row>
    <row r="907" spans="1:8" hidden="1" x14ac:dyDescent="0.25">
      <c r="A907" s="1" t="s">
        <v>51</v>
      </c>
      <c r="B907" s="1" t="s">
        <v>42</v>
      </c>
      <c r="C907">
        <v>2013</v>
      </c>
      <c r="D907">
        <v>2092</v>
      </c>
      <c r="E907" s="1">
        <v>-2.1</v>
      </c>
      <c r="F907">
        <v>122</v>
      </c>
      <c r="G907">
        <v>4.5999999999999996</v>
      </c>
      <c r="H907">
        <v>1748</v>
      </c>
    </row>
    <row r="908" spans="1:8" hidden="1" x14ac:dyDescent="0.25">
      <c r="A908" s="1" t="s">
        <v>51</v>
      </c>
      <c r="B908" s="1" t="s">
        <v>42</v>
      </c>
      <c r="C908">
        <v>2014</v>
      </c>
      <c r="D908">
        <v>2077</v>
      </c>
      <c r="E908" s="1">
        <v>-2.7</v>
      </c>
      <c r="F908">
        <v>116</v>
      </c>
      <c r="G908">
        <v>4.5</v>
      </c>
      <c r="H908">
        <v>1735</v>
      </c>
    </row>
    <row r="909" spans="1:8" hidden="1" x14ac:dyDescent="0.25">
      <c r="A909" s="1" t="s">
        <v>51</v>
      </c>
      <c r="B909" s="1" t="s">
        <v>42</v>
      </c>
      <c r="C909">
        <v>2015</v>
      </c>
      <c r="D909">
        <v>2238</v>
      </c>
      <c r="E909" s="1">
        <v>5.7</v>
      </c>
      <c r="F909">
        <v>123</v>
      </c>
      <c r="G909">
        <v>4.5999999999999996</v>
      </c>
      <c r="H909">
        <v>1874</v>
      </c>
    </row>
    <row r="910" spans="1:8" hidden="1" x14ac:dyDescent="0.25">
      <c r="A910" s="1" t="s">
        <v>51</v>
      </c>
      <c r="B910" s="1" t="s">
        <v>42</v>
      </c>
      <c r="C910">
        <v>2016</v>
      </c>
      <c r="D910">
        <v>2395</v>
      </c>
      <c r="E910" s="1">
        <v>3.5</v>
      </c>
      <c r="F910">
        <v>161</v>
      </c>
      <c r="G910">
        <v>4.8</v>
      </c>
      <c r="H910">
        <v>2049</v>
      </c>
    </row>
    <row r="911" spans="1:8" hidden="1" x14ac:dyDescent="0.25">
      <c r="A911" s="1" t="s">
        <v>51</v>
      </c>
      <c r="B911" s="1" t="s">
        <v>42</v>
      </c>
      <c r="C911">
        <v>2017</v>
      </c>
      <c r="D911">
        <v>2346</v>
      </c>
      <c r="E911" s="1">
        <v>-3.7</v>
      </c>
      <c r="F911">
        <v>190</v>
      </c>
      <c r="G911">
        <v>4.9000000000000004</v>
      </c>
      <c r="H911">
        <v>2056</v>
      </c>
    </row>
    <row r="912" spans="1:8" hidden="1" x14ac:dyDescent="0.25">
      <c r="A912" s="1" t="s">
        <v>51</v>
      </c>
      <c r="B912" s="1" t="s">
        <v>42</v>
      </c>
      <c r="C912">
        <v>2018</v>
      </c>
      <c r="D912">
        <v>2755</v>
      </c>
      <c r="E912" s="1">
        <v>14.8</v>
      </c>
      <c r="F912">
        <v>251</v>
      </c>
      <c r="G912">
        <v>5.2</v>
      </c>
      <c r="H912">
        <v>2221</v>
      </c>
    </row>
    <row r="913" spans="1:8" hidden="1" x14ac:dyDescent="0.25">
      <c r="A913" s="1" t="s">
        <v>51</v>
      </c>
      <c r="B913" s="1" t="s">
        <v>42</v>
      </c>
      <c r="C913">
        <v>2019</v>
      </c>
      <c r="D913">
        <v>2737</v>
      </c>
      <c r="E913" s="1">
        <v>-4.7</v>
      </c>
      <c r="F913">
        <v>299</v>
      </c>
      <c r="G913">
        <v>5.0999999999999996</v>
      </c>
      <c r="H913">
        <v>2362</v>
      </c>
    </row>
    <row r="914" spans="1:8" hidden="1" x14ac:dyDescent="0.25">
      <c r="A914" s="1" t="s">
        <v>51</v>
      </c>
      <c r="B914" s="1" t="s">
        <v>43</v>
      </c>
      <c r="C914">
        <v>2008</v>
      </c>
      <c r="D914">
        <v>4674</v>
      </c>
      <c r="E914" s="1">
        <v>0</v>
      </c>
      <c r="F914">
        <v>2037</v>
      </c>
      <c r="G914">
        <v>6.9</v>
      </c>
      <c r="H914">
        <v>3373</v>
      </c>
    </row>
    <row r="915" spans="1:8" hidden="1" x14ac:dyDescent="0.25">
      <c r="A915" s="1" t="s">
        <v>51</v>
      </c>
      <c r="B915" s="1" t="s">
        <v>43</v>
      </c>
      <c r="C915">
        <v>2009</v>
      </c>
      <c r="D915">
        <v>5100</v>
      </c>
      <c r="E915" s="1">
        <v>4.7</v>
      </c>
      <c r="F915">
        <v>2248</v>
      </c>
      <c r="G915">
        <v>7.1</v>
      </c>
      <c r="H915">
        <v>3694</v>
      </c>
    </row>
    <row r="916" spans="1:8" hidden="1" x14ac:dyDescent="0.25">
      <c r="A916" s="1" t="s">
        <v>51</v>
      </c>
      <c r="B916" s="1" t="s">
        <v>43</v>
      </c>
      <c r="C916">
        <v>2010</v>
      </c>
      <c r="D916">
        <v>5485</v>
      </c>
      <c r="E916" s="1">
        <v>5.5</v>
      </c>
      <c r="F916">
        <v>2394</v>
      </c>
      <c r="G916">
        <v>7.1</v>
      </c>
      <c r="H916">
        <v>3887</v>
      </c>
    </row>
    <row r="917" spans="1:8" hidden="1" x14ac:dyDescent="0.25">
      <c r="A917" s="1" t="s">
        <v>51</v>
      </c>
      <c r="B917" s="1" t="s">
        <v>43</v>
      </c>
      <c r="C917">
        <v>2011</v>
      </c>
      <c r="D917">
        <v>5845</v>
      </c>
      <c r="E917" s="1">
        <v>3.8</v>
      </c>
      <c r="F917">
        <v>2475</v>
      </c>
      <c r="G917">
        <v>7.4</v>
      </c>
      <c r="H917">
        <v>4143</v>
      </c>
    </row>
    <row r="918" spans="1:8" hidden="1" x14ac:dyDescent="0.25">
      <c r="A918" s="1" t="s">
        <v>51</v>
      </c>
      <c r="B918" s="1" t="s">
        <v>43</v>
      </c>
      <c r="C918">
        <v>2012</v>
      </c>
      <c r="D918">
        <v>5899</v>
      </c>
      <c r="E918" s="1">
        <v>-3.7</v>
      </c>
      <c r="F918">
        <v>2133</v>
      </c>
      <c r="G918">
        <v>7.4</v>
      </c>
      <c r="H918">
        <v>4144</v>
      </c>
    </row>
    <row r="919" spans="1:8" hidden="1" x14ac:dyDescent="0.25">
      <c r="A919" s="1" t="s">
        <v>51</v>
      </c>
      <c r="B919" s="1" t="s">
        <v>43</v>
      </c>
      <c r="C919">
        <v>2013</v>
      </c>
      <c r="D919">
        <v>6127</v>
      </c>
      <c r="E919" s="1">
        <v>0.3</v>
      </c>
      <c r="F919">
        <v>2156</v>
      </c>
      <c r="G919">
        <v>7.1</v>
      </c>
      <c r="H919">
        <v>4296</v>
      </c>
    </row>
    <row r="920" spans="1:8" hidden="1" x14ac:dyDescent="0.25">
      <c r="A920" s="1" t="s">
        <v>51</v>
      </c>
      <c r="B920" s="1" t="s">
        <v>43</v>
      </c>
      <c r="C920">
        <v>2014</v>
      </c>
      <c r="D920">
        <v>6823</v>
      </c>
      <c r="E920" s="1">
        <v>10</v>
      </c>
      <c r="F920">
        <v>2482</v>
      </c>
      <c r="G920">
        <v>7.9</v>
      </c>
      <c r="H920">
        <v>4812</v>
      </c>
    </row>
    <row r="921" spans="1:8" hidden="1" x14ac:dyDescent="0.25">
      <c r="A921" s="1" t="s">
        <v>51</v>
      </c>
      <c r="B921" s="1" t="s">
        <v>43</v>
      </c>
      <c r="C921">
        <v>2015</v>
      </c>
      <c r="D921">
        <v>7067</v>
      </c>
      <c r="E921" s="1">
        <v>2.2999999999999998</v>
      </c>
      <c r="F921">
        <v>2775</v>
      </c>
      <c r="G921">
        <v>8</v>
      </c>
      <c r="H921">
        <v>4904</v>
      </c>
    </row>
    <row r="922" spans="1:8" hidden="1" x14ac:dyDescent="0.25">
      <c r="A922" s="1" t="s">
        <v>51</v>
      </c>
      <c r="B922" s="1" t="s">
        <v>43</v>
      </c>
      <c r="C922">
        <v>2016</v>
      </c>
      <c r="D922">
        <v>7118</v>
      </c>
      <c r="E922" s="1">
        <v>-0.8</v>
      </c>
      <c r="F922">
        <v>2684</v>
      </c>
      <c r="G922">
        <v>7.6</v>
      </c>
      <c r="H922">
        <v>4983</v>
      </c>
    </row>
    <row r="923" spans="1:8" hidden="1" x14ac:dyDescent="0.25">
      <c r="A923" s="1" t="s">
        <v>51</v>
      </c>
      <c r="B923" s="1" t="s">
        <v>43</v>
      </c>
      <c r="C923">
        <v>2017</v>
      </c>
      <c r="D923">
        <v>7500</v>
      </c>
      <c r="E923" s="1">
        <v>3</v>
      </c>
      <c r="F923">
        <v>2926</v>
      </c>
      <c r="G923">
        <v>8.1</v>
      </c>
      <c r="H923">
        <v>5357</v>
      </c>
    </row>
    <row r="924" spans="1:8" hidden="1" x14ac:dyDescent="0.25">
      <c r="A924" s="1" t="s">
        <v>51</v>
      </c>
      <c r="B924" s="1" t="s">
        <v>43</v>
      </c>
      <c r="C924">
        <v>2018</v>
      </c>
      <c r="D924">
        <v>7977</v>
      </c>
      <c r="E924" s="1">
        <v>3.3</v>
      </c>
      <c r="F924">
        <v>3307</v>
      </c>
      <c r="G924">
        <v>8.1999999999999993</v>
      </c>
      <c r="H924">
        <v>5667</v>
      </c>
    </row>
    <row r="925" spans="1:8" hidden="1" x14ac:dyDescent="0.25">
      <c r="A925" s="1" t="s">
        <v>51</v>
      </c>
      <c r="B925" s="1" t="s">
        <v>43</v>
      </c>
      <c r="C925">
        <v>2019</v>
      </c>
      <c r="D925">
        <v>8510</v>
      </c>
      <c r="E925" s="1">
        <v>3.4</v>
      </c>
      <c r="F925">
        <v>3831</v>
      </c>
      <c r="G925">
        <v>8.4</v>
      </c>
      <c r="H925">
        <v>6049</v>
      </c>
    </row>
    <row r="926" spans="1:8" hidden="1" x14ac:dyDescent="0.25">
      <c r="A926" s="1" t="s">
        <v>51</v>
      </c>
      <c r="B926" s="1" t="s">
        <v>44</v>
      </c>
      <c r="C926">
        <v>2008</v>
      </c>
      <c r="D926">
        <v>4133</v>
      </c>
      <c r="E926" s="1">
        <v>0</v>
      </c>
      <c r="F926">
        <v>979</v>
      </c>
      <c r="G926">
        <v>8.6999999999999993</v>
      </c>
      <c r="H926">
        <v>3639</v>
      </c>
    </row>
    <row r="927" spans="1:8" hidden="1" x14ac:dyDescent="0.25">
      <c r="A927" s="1" t="s">
        <v>51</v>
      </c>
      <c r="B927" s="1" t="s">
        <v>44</v>
      </c>
      <c r="C927">
        <v>2009</v>
      </c>
      <c r="D927">
        <v>4439</v>
      </c>
      <c r="E927" s="1">
        <v>0.9</v>
      </c>
      <c r="F927">
        <v>801</v>
      </c>
      <c r="G927">
        <v>8.9</v>
      </c>
      <c r="H927">
        <v>3909</v>
      </c>
    </row>
    <row r="928" spans="1:8" hidden="1" x14ac:dyDescent="0.25">
      <c r="A928" s="1" t="s">
        <v>51</v>
      </c>
      <c r="B928" s="1" t="s">
        <v>44</v>
      </c>
      <c r="C928">
        <v>2010</v>
      </c>
      <c r="D928">
        <v>4679</v>
      </c>
      <c r="E928" s="1">
        <v>2.2000000000000002</v>
      </c>
      <c r="F928">
        <v>861</v>
      </c>
      <c r="G928">
        <v>8.9</v>
      </c>
      <c r="H928">
        <v>4065</v>
      </c>
    </row>
    <row r="929" spans="1:8" hidden="1" x14ac:dyDescent="0.25">
      <c r="A929" s="1" t="s">
        <v>51</v>
      </c>
      <c r="B929" s="1" t="s">
        <v>44</v>
      </c>
      <c r="C929">
        <v>2011</v>
      </c>
      <c r="D929">
        <v>4926</v>
      </c>
      <c r="E929" s="1">
        <v>2.1</v>
      </c>
      <c r="F929">
        <v>781</v>
      </c>
      <c r="G929">
        <v>9</v>
      </c>
      <c r="H929">
        <v>4261</v>
      </c>
    </row>
    <row r="930" spans="1:8" hidden="1" x14ac:dyDescent="0.25">
      <c r="A930" s="1" t="s">
        <v>51</v>
      </c>
      <c r="B930" s="1" t="s">
        <v>44</v>
      </c>
      <c r="C930">
        <v>2012</v>
      </c>
      <c r="D930">
        <v>5183</v>
      </c>
      <c r="E930" s="1">
        <v>0.4</v>
      </c>
      <c r="F930">
        <v>756</v>
      </c>
      <c r="G930">
        <v>9.1</v>
      </c>
      <c r="H930">
        <v>4479</v>
      </c>
    </row>
    <row r="931" spans="1:8" hidden="1" x14ac:dyDescent="0.25">
      <c r="A931" s="1" t="s">
        <v>51</v>
      </c>
      <c r="B931" s="1" t="s">
        <v>44</v>
      </c>
      <c r="C931">
        <v>2013</v>
      </c>
      <c r="D931">
        <v>5506</v>
      </c>
      <c r="E931" s="1">
        <v>2.2999999999999998</v>
      </c>
      <c r="F931">
        <v>737</v>
      </c>
      <c r="G931">
        <v>9</v>
      </c>
      <c r="H931">
        <v>4676</v>
      </c>
    </row>
    <row r="932" spans="1:8" hidden="1" x14ac:dyDescent="0.25">
      <c r="A932" s="1" t="s">
        <v>51</v>
      </c>
      <c r="B932" s="1" t="s">
        <v>44</v>
      </c>
      <c r="C932">
        <v>2014</v>
      </c>
      <c r="D932">
        <v>5578</v>
      </c>
      <c r="E932" s="1">
        <v>-2.1</v>
      </c>
      <c r="F932">
        <v>847</v>
      </c>
      <c r="G932">
        <v>8.6999999999999993</v>
      </c>
      <c r="H932">
        <v>4770</v>
      </c>
    </row>
    <row r="933" spans="1:8" hidden="1" x14ac:dyDescent="0.25">
      <c r="A933" s="1" t="s">
        <v>51</v>
      </c>
      <c r="B933" s="1" t="s">
        <v>44</v>
      </c>
      <c r="C933">
        <v>2015</v>
      </c>
      <c r="D933">
        <v>6120</v>
      </c>
      <c r="E933" s="1">
        <v>5.5</v>
      </c>
      <c r="F933">
        <v>951</v>
      </c>
      <c r="G933">
        <v>9</v>
      </c>
      <c r="H933">
        <v>5134</v>
      </c>
    </row>
    <row r="934" spans="1:8" hidden="1" x14ac:dyDescent="0.25">
      <c r="A934" s="1" t="s">
        <v>51</v>
      </c>
      <c r="B934" s="1" t="s">
        <v>44</v>
      </c>
      <c r="C934">
        <v>2016</v>
      </c>
      <c r="D934">
        <v>6447</v>
      </c>
      <c r="E934" s="1">
        <v>4.5999999999999996</v>
      </c>
      <c r="F934">
        <v>1101</v>
      </c>
      <c r="G934">
        <v>9.1999999999999993</v>
      </c>
      <c r="H934">
        <v>5391</v>
      </c>
    </row>
    <row r="935" spans="1:8" hidden="1" x14ac:dyDescent="0.25">
      <c r="A935" s="1" t="s">
        <v>51</v>
      </c>
      <c r="B935" s="1" t="s">
        <v>44</v>
      </c>
      <c r="C935">
        <v>2017</v>
      </c>
      <c r="D935">
        <v>6700</v>
      </c>
      <c r="E935" s="1">
        <v>-0.2</v>
      </c>
      <c r="F935">
        <v>1136</v>
      </c>
      <c r="G935">
        <v>9.3000000000000007</v>
      </c>
      <c r="H935">
        <v>5591</v>
      </c>
    </row>
    <row r="936" spans="1:8" hidden="1" x14ac:dyDescent="0.25">
      <c r="A936" s="1" t="s">
        <v>51</v>
      </c>
      <c r="B936" s="1" t="s">
        <v>44</v>
      </c>
      <c r="C936">
        <v>2018</v>
      </c>
      <c r="D936">
        <v>7007</v>
      </c>
      <c r="E936" s="1">
        <v>-0.1</v>
      </c>
      <c r="F936">
        <v>1219</v>
      </c>
      <c r="G936">
        <v>9.5</v>
      </c>
      <c r="H936">
        <v>5795</v>
      </c>
    </row>
    <row r="937" spans="1:8" hidden="1" x14ac:dyDescent="0.25">
      <c r="A937" s="1" t="s">
        <v>51</v>
      </c>
      <c r="B937" s="1" t="s">
        <v>44</v>
      </c>
      <c r="C937">
        <v>2019</v>
      </c>
      <c r="D937">
        <v>7378</v>
      </c>
      <c r="E937" s="1">
        <v>0.5</v>
      </c>
      <c r="F937">
        <v>1129</v>
      </c>
      <c r="G937">
        <v>9.6999999999999993</v>
      </c>
      <c r="H937">
        <v>6041</v>
      </c>
    </row>
    <row r="938" spans="1:8" hidden="1" x14ac:dyDescent="0.25">
      <c r="A938" s="1" t="s">
        <v>51</v>
      </c>
      <c r="B938" s="1" t="s">
        <v>45</v>
      </c>
      <c r="C938">
        <v>2008</v>
      </c>
      <c r="D938">
        <v>10370</v>
      </c>
      <c r="E938" s="1">
        <v>0</v>
      </c>
      <c r="F938">
        <v>908</v>
      </c>
      <c r="G938">
        <v>26.5</v>
      </c>
      <c r="H938">
        <v>9064</v>
      </c>
    </row>
    <row r="939" spans="1:8" hidden="1" x14ac:dyDescent="0.25">
      <c r="A939" s="1" t="s">
        <v>51</v>
      </c>
      <c r="B939" s="1" t="s">
        <v>45</v>
      </c>
      <c r="C939">
        <v>2009</v>
      </c>
      <c r="D939">
        <v>10993</v>
      </c>
      <c r="E939" s="1">
        <v>-0.1</v>
      </c>
      <c r="F939">
        <v>932</v>
      </c>
      <c r="G939">
        <v>27</v>
      </c>
      <c r="H939">
        <v>9647</v>
      </c>
    </row>
    <row r="940" spans="1:8" hidden="1" x14ac:dyDescent="0.25">
      <c r="A940" s="1" t="s">
        <v>51</v>
      </c>
      <c r="B940" s="1" t="s">
        <v>45</v>
      </c>
      <c r="C940">
        <v>2010</v>
      </c>
      <c r="D940">
        <v>11497</v>
      </c>
      <c r="E940" s="1">
        <v>0.7</v>
      </c>
      <c r="F940">
        <v>774</v>
      </c>
      <c r="G940">
        <v>27.3</v>
      </c>
      <c r="H940">
        <v>10119</v>
      </c>
    </row>
    <row r="941" spans="1:8" hidden="1" x14ac:dyDescent="0.25">
      <c r="A941" s="1" t="s">
        <v>51</v>
      </c>
      <c r="B941" s="1" t="s">
        <v>45</v>
      </c>
      <c r="C941">
        <v>2011</v>
      </c>
      <c r="D941">
        <v>12330</v>
      </c>
      <c r="E941" s="1">
        <v>0.9</v>
      </c>
      <c r="F941">
        <v>767</v>
      </c>
      <c r="G941">
        <v>28.1</v>
      </c>
      <c r="H941">
        <v>10877</v>
      </c>
    </row>
    <row r="942" spans="1:8" hidden="1" x14ac:dyDescent="0.25">
      <c r="A942" s="1" t="s">
        <v>51</v>
      </c>
      <c r="B942" s="1" t="s">
        <v>45</v>
      </c>
      <c r="C942">
        <v>2012</v>
      </c>
      <c r="D942">
        <v>13270</v>
      </c>
      <c r="E942" s="1">
        <v>3.5</v>
      </c>
      <c r="F942">
        <v>910</v>
      </c>
      <c r="G942">
        <v>28.6</v>
      </c>
      <c r="H942">
        <v>11699</v>
      </c>
    </row>
    <row r="943" spans="1:8" hidden="1" x14ac:dyDescent="0.25">
      <c r="A943" s="1" t="s">
        <v>51</v>
      </c>
      <c r="B943" s="1" t="s">
        <v>45</v>
      </c>
      <c r="C943">
        <v>2013</v>
      </c>
      <c r="D943">
        <v>13935</v>
      </c>
      <c r="E943" s="1">
        <v>-0.4</v>
      </c>
      <c r="F943">
        <v>1172</v>
      </c>
      <c r="G943">
        <v>28.9</v>
      </c>
      <c r="H943">
        <v>12330</v>
      </c>
    </row>
    <row r="944" spans="1:8" hidden="1" x14ac:dyDescent="0.25">
      <c r="A944" s="1" t="s">
        <v>51</v>
      </c>
      <c r="B944" s="1" t="s">
        <v>45</v>
      </c>
      <c r="C944">
        <v>2014</v>
      </c>
      <c r="D944">
        <v>14633</v>
      </c>
      <c r="E944" s="1">
        <v>-0.1</v>
      </c>
      <c r="F944">
        <v>1396</v>
      </c>
      <c r="G944">
        <v>28.2</v>
      </c>
      <c r="H944">
        <v>12895</v>
      </c>
    </row>
    <row r="945" spans="1:8" hidden="1" x14ac:dyDescent="0.25">
      <c r="A945" s="1" t="s">
        <v>51</v>
      </c>
      <c r="B945" s="1" t="s">
        <v>45</v>
      </c>
      <c r="C945">
        <v>2015</v>
      </c>
      <c r="D945">
        <v>15207</v>
      </c>
      <c r="E945" s="1">
        <v>1</v>
      </c>
      <c r="F945">
        <v>1125</v>
      </c>
      <c r="G945">
        <v>29.1</v>
      </c>
      <c r="H945">
        <v>13339</v>
      </c>
    </row>
    <row r="946" spans="1:8" hidden="1" x14ac:dyDescent="0.25">
      <c r="A946" s="1" t="s">
        <v>51</v>
      </c>
      <c r="B946" s="1" t="s">
        <v>45</v>
      </c>
      <c r="C946">
        <v>2016</v>
      </c>
      <c r="D946">
        <v>16186</v>
      </c>
      <c r="E946" s="1">
        <v>3.5</v>
      </c>
      <c r="F946">
        <v>1133</v>
      </c>
      <c r="G946">
        <v>30.2</v>
      </c>
      <c r="H946">
        <v>14238</v>
      </c>
    </row>
    <row r="947" spans="1:8" hidden="1" x14ac:dyDescent="0.25">
      <c r="A947" s="1" t="s">
        <v>51</v>
      </c>
      <c r="B947" s="1" t="s">
        <v>45</v>
      </c>
      <c r="C947">
        <v>2017</v>
      </c>
      <c r="D947">
        <v>17173</v>
      </c>
      <c r="E947" s="1">
        <v>2.9</v>
      </c>
      <c r="F947">
        <v>1463</v>
      </c>
      <c r="G947">
        <v>30.3</v>
      </c>
      <c r="H947">
        <v>15145</v>
      </c>
    </row>
    <row r="948" spans="1:8" hidden="1" x14ac:dyDescent="0.25">
      <c r="A948" s="1" t="s">
        <v>51</v>
      </c>
      <c r="B948" s="1" t="s">
        <v>45</v>
      </c>
      <c r="C948">
        <v>2018</v>
      </c>
      <c r="D948">
        <v>17504</v>
      </c>
      <c r="E948" s="1">
        <v>-2.7</v>
      </c>
      <c r="F948">
        <v>1378</v>
      </c>
      <c r="G948">
        <v>30.7</v>
      </c>
      <c r="H948">
        <v>15472</v>
      </c>
    </row>
    <row r="949" spans="1:8" hidden="1" x14ac:dyDescent="0.25">
      <c r="A949" s="1" t="s">
        <v>51</v>
      </c>
      <c r="B949" s="1" t="s">
        <v>45</v>
      </c>
      <c r="C949">
        <v>2019</v>
      </c>
      <c r="D949">
        <v>18756</v>
      </c>
      <c r="E949" s="1">
        <v>2.7</v>
      </c>
      <c r="F949">
        <v>1500</v>
      </c>
      <c r="G949">
        <v>31.2</v>
      </c>
      <c r="H949">
        <v>16710</v>
      </c>
    </row>
    <row r="950" spans="1:8" hidden="1" x14ac:dyDescent="0.25">
      <c r="A950" s="1" t="s">
        <v>51</v>
      </c>
      <c r="B950" s="1" t="s">
        <v>46</v>
      </c>
      <c r="C950">
        <v>2008</v>
      </c>
      <c r="D950">
        <v>1478</v>
      </c>
      <c r="E950" s="1">
        <v>0</v>
      </c>
      <c r="F950">
        <v>312</v>
      </c>
      <c r="G950">
        <v>3.4</v>
      </c>
      <c r="H950">
        <v>854</v>
      </c>
    </row>
    <row r="951" spans="1:8" hidden="1" x14ac:dyDescent="0.25">
      <c r="A951" s="1" t="s">
        <v>51</v>
      </c>
      <c r="B951" s="1" t="s">
        <v>46</v>
      </c>
      <c r="C951">
        <v>2009</v>
      </c>
      <c r="D951">
        <v>1488</v>
      </c>
      <c r="E951" s="1">
        <v>-4.8</v>
      </c>
      <c r="F951">
        <v>252</v>
      </c>
      <c r="G951">
        <v>3.5</v>
      </c>
      <c r="H951">
        <v>851</v>
      </c>
    </row>
    <row r="952" spans="1:8" hidden="1" x14ac:dyDescent="0.25">
      <c r="A952" s="1" t="s">
        <v>51</v>
      </c>
      <c r="B952" s="1" t="s">
        <v>46</v>
      </c>
      <c r="C952">
        <v>2010</v>
      </c>
      <c r="D952">
        <v>1506</v>
      </c>
      <c r="E952" s="1">
        <v>-3.8</v>
      </c>
      <c r="F952">
        <v>270</v>
      </c>
      <c r="G952">
        <v>3.4</v>
      </c>
      <c r="H952">
        <v>885</v>
      </c>
    </row>
    <row r="953" spans="1:8" hidden="1" x14ac:dyDescent="0.25">
      <c r="A953" s="1" t="s">
        <v>51</v>
      </c>
      <c r="B953" s="1" t="s">
        <v>46</v>
      </c>
      <c r="C953">
        <v>2011</v>
      </c>
      <c r="D953">
        <v>1560</v>
      </c>
      <c r="E953" s="1">
        <v>1.9</v>
      </c>
      <c r="F953">
        <v>224</v>
      </c>
      <c r="G953">
        <v>3.4</v>
      </c>
      <c r="H953">
        <v>929</v>
      </c>
    </row>
    <row r="954" spans="1:8" hidden="1" x14ac:dyDescent="0.25">
      <c r="A954" s="1" t="s">
        <v>51</v>
      </c>
      <c r="B954" s="1" t="s">
        <v>46</v>
      </c>
      <c r="C954">
        <v>2012</v>
      </c>
      <c r="D954">
        <v>1585</v>
      </c>
      <c r="E954" s="1">
        <v>-1</v>
      </c>
      <c r="F954">
        <v>231</v>
      </c>
      <c r="G954">
        <v>3.6</v>
      </c>
      <c r="H954">
        <v>981</v>
      </c>
    </row>
    <row r="955" spans="1:8" hidden="1" x14ac:dyDescent="0.25">
      <c r="A955" s="1" t="s">
        <v>51</v>
      </c>
      <c r="B955" s="1" t="s">
        <v>46</v>
      </c>
      <c r="C955">
        <v>2013</v>
      </c>
      <c r="D955">
        <v>1560</v>
      </c>
      <c r="E955" s="1">
        <v>-2.2000000000000002</v>
      </c>
      <c r="F955">
        <v>201</v>
      </c>
      <c r="G955">
        <v>3.2</v>
      </c>
      <c r="H955">
        <v>936</v>
      </c>
    </row>
    <row r="956" spans="1:8" hidden="1" x14ac:dyDescent="0.25">
      <c r="A956" s="1" t="s">
        <v>51</v>
      </c>
      <c r="B956" s="1" t="s">
        <v>46</v>
      </c>
      <c r="C956">
        <v>2014</v>
      </c>
      <c r="D956">
        <v>1717</v>
      </c>
      <c r="E956" s="1">
        <v>7.8</v>
      </c>
      <c r="F956">
        <v>251</v>
      </c>
      <c r="G956">
        <v>3.8</v>
      </c>
      <c r="H956">
        <v>991</v>
      </c>
    </row>
    <row r="957" spans="1:8" hidden="1" x14ac:dyDescent="0.25">
      <c r="A957" s="1" t="s">
        <v>51</v>
      </c>
      <c r="B957" s="1" t="s">
        <v>46</v>
      </c>
      <c r="C957">
        <v>2015</v>
      </c>
      <c r="D957">
        <v>1867</v>
      </c>
      <c r="E957" s="1">
        <v>4.5</v>
      </c>
      <c r="F957">
        <v>178</v>
      </c>
      <c r="G957">
        <v>3.9</v>
      </c>
      <c r="H957">
        <v>1046</v>
      </c>
    </row>
    <row r="958" spans="1:8" hidden="1" x14ac:dyDescent="0.25">
      <c r="A958" s="1" t="s">
        <v>51</v>
      </c>
      <c r="B958" s="1" t="s">
        <v>46</v>
      </c>
      <c r="C958">
        <v>2016</v>
      </c>
      <c r="D958">
        <v>1950</v>
      </c>
      <c r="E958" s="1">
        <v>0.6</v>
      </c>
      <c r="F958">
        <v>193</v>
      </c>
      <c r="G958">
        <v>4</v>
      </c>
      <c r="H958">
        <v>1115</v>
      </c>
    </row>
    <row r="959" spans="1:8" hidden="1" x14ac:dyDescent="0.25">
      <c r="A959" s="1" t="s">
        <v>51</v>
      </c>
      <c r="B959" s="1" t="s">
        <v>46</v>
      </c>
      <c r="C959">
        <v>2017</v>
      </c>
      <c r="D959">
        <v>2013</v>
      </c>
      <c r="E959" s="1">
        <v>-1.2</v>
      </c>
      <c r="F959">
        <v>254</v>
      </c>
      <c r="G959">
        <v>4.2</v>
      </c>
      <c r="H959">
        <v>1180</v>
      </c>
    </row>
    <row r="960" spans="1:8" hidden="1" x14ac:dyDescent="0.25">
      <c r="A960" s="1" t="s">
        <v>51</v>
      </c>
      <c r="B960" s="1" t="s">
        <v>46</v>
      </c>
      <c r="C960">
        <v>2018</v>
      </c>
      <c r="D960">
        <v>2023</v>
      </c>
      <c r="E960" s="1">
        <v>-0.9</v>
      </c>
      <c r="F960">
        <v>254</v>
      </c>
      <c r="G960">
        <v>4.4000000000000004</v>
      </c>
      <c r="H960">
        <v>1215</v>
      </c>
    </row>
    <row r="961" spans="1:8" hidden="1" x14ac:dyDescent="0.25">
      <c r="A961" s="1" t="s">
        <v>51</v>
      </c>
      <c r="B961" s="1" t="s">
        <v>46</v>
      </c>
      <c r="C961">
        <v>2019</v>
      </c>
      <c r="D961">
        <v>2212</v>
      </c>
      <c r="E961" s="1">
        <v>4.0999999999999996</v>
      </c>
      <c r="F961">
        <v>381</v>
      </c>
      <c r="G961">
        <v>4.5</v>
      </c>
      <c r="H961">
        <v>1282</v>
      </c>
    </row>
    <row r="962" spans="1:8" hidden="1" x14ac:dyDescent="0.25">
      <c r="A962" s="1" t="s">
        <v>51</v>
      </c>
      <c r="B962" s="1" t="s">
        <v>47</v>
      </c>
      <c r="C962">
        <v>2008</v>
      </c>
      <c r="D962">
        <v>0</v>
      </c>
      <c r="E962" s="1">
        <v>0</v>
      </c>
      <c r="F962">
        <v>0</v>
      </c>
      <c r="G962">
        <v>0</v>
      </c>
      <c r="H962">
        <v>0</v>
      </c>
    </row>
    <row r="963" spans="1:8" hidden="1" x14ac:dyDescent="0.25">
      <c r="A963" s="1" t="s">
        <v>51</v>
      </c>
      <c r="B963" s="1" t="s">
        <v>47</v>
      </c>
      <c r="C963">
        <v>2009</v>
      </c>
      <c r="D963">
        <v>0</v>
      </c>
      <c r="E963" s="1">
        <v>0</v>
      </c>
      <c r="F963">
        <v>0</v>
      </c>
      <c r="G963">
        <v>0</v>
      </c>
      <c r="H963">
        <v>0</v>
      </c>
    </row>
    <row r="964" spans="1:8" hidden="1" x14ac:dyDescent="0.25">
      <c r="A964" s="1" t="s">
        <v>51</v>
      </c>
      <c r="B964" s="1" t="s">
        <v>47</v>
      </c>
      <c r="C964">
        <v>2010</v>
      </c>
      <c r="D964">
        <v>0</v>
      </c>
      <c r="E964" s="1">
        <v>0</v>
      </c>
      <c r="F964">
        <v>0</v>
      </c>
      <c r="G964">
        <v>0</v>
      </c>
      <c r="H964">
        <v>0</v>
      </c>
    </row>
    <row r="965" spans="1:8" hidden="1" x14ac:dyDescent="0.25">
      <c r="A965" s="1" t="s">
        <v>51</v>
      </c>
      <c r="B965" s="1" t="s">
        <v>47</v>
      </c>
      <c r="C965">
        <v>2011</v>
      </c>
      <c r="D965">
        <v>0</v>
      </c>
      <c r="E965" s="1">
        <v>0</v>
      </c>
      <c r="F965">
        <v>0</v>
      </c>
      <c r="G965">
        <v>0</v>
      </c>
      <c r="H965">
        <v>0</v>
      </c>
    </row>
    <row r="966" spans="1:8" hidden="1" x14ac:dyDescent="0.25">
      <c r="A966" s="1" t="s">
        <v>51</v>
      </c>
      <c r="B966" s="1" t="s">
        <v>47</v>
      </c>
      <c r="C966">
        <v>2012</v>
      </c>
      <c r="D966">
        <v>0</v>
      </c>
      <c r="E966" s="1">
        <v>0</v>
      </c>
      <c r="F966">
        <v>0</v>
      </c>
      <c r="G966">
        <v>0</v>
      </c>
      <c r="H966">
        <v>0</v>
      </c>
    </row>
    <row r="967" spans="1:8" hidden="1" x14ac:dyDescent="0.25">
      <c r="A967" s="1" t="s">
        <v>51</v>
      </c>
      <c r="B967" s="1" t="s">
        <v>47</v>
      </c>
      <c r="C967">
        <v>2013</v>
      </c>
      <c r="D967">
        <v>0</v>
      </c>
      <c r="E967" s="1">
        <v>0</v>
      </c>
      <c r="F967">
        <v>0</v>
      </c>
      <c r="G967">
        <v>0</v>
      </c>
      <c r="H967">
        <v>0</v>
      </c>
    </row>
    <row r="968" spans="1:8" hidden="1" x14ac:dyDescent="0.25">
      <c r="A968" s="1" t="s">
        <v>51</v>
      </c>
      <c r="B968" s="1" t="s">
        <v>47</v>
      </c>
      <c r="C968">
        <v>2014</v>
      </c>
      <c r="D968">
        <v>0</v>
      </c>
      <c r="E968" s="1">
        <v>0</v>
      </c>
      <c r="F968">
        <v>0</v>
      </c>
      <c r="G968">
        <v>0</v>
      </c>
      <c r="H968">
        <v>0</v>
      </c>
    </row>
    <row r="969" spans="1:8" hidden="1" x14ac:dyDescent="0.25">
      <c r="A969" s="1" t="s">
        <v>51</v>
      </c>
      <c r="B969" s="1" t="s">
        <v>47</v>
      </c>
      <c r="C969">
        <v>2015</v>
      </c>
      <c r="D969">
        <v>0</v>
      </c>
      <c r="E969" s="1">
        <v>0</v>
      </c>
      <c r="F969">
        <v>0</v>
      </c>
      <c r="G969">
        <v>0</v>
      </c>
      <c r="H969">
        <v>0</v>
      </c>
    </row>
    <row r="970" spans="1:8" hidden="1" x14ac:dyDescent="0.25">
      <c r="A970" s="1" t="s">
        <v>51</v>
      </c>
      <c r="B970" s="1" t="s">
        <v>47</v>
      </c>
      <c r="C970">
        <v>2016</v>
      </c>
      <c r="D970">
        <v>0</v>
      </c>
      <c r="E970" s="1">
        <v>0</v>
      </c>
      <c r="F970">
        <v>0</v>
      </c>
      <c r="G970">
        <v>0</v>
      </c>
      <c r="H970">
        <v>0</v>
      </c>
    </row>
    <row r="971" spans="1:8" hidden="1" x14ac:dyDescent="0.25">
      <c r="A971" s="1" t="s">
        <v>51</v>
      </c>
      <c r="B971" s="1" t="s">
        <v>47</v>
      </c>
      <c r="C971">
        <v>2017</v>
      </c>
      <c r="D971">
        <v>0</v>
      </c>
      <c r="E971" s="1">
        <v>0</v>
      </c>
      <c r="F971">
        <v>0</v>
      </c>
      <c r="G971">
        <v>0</v>
      </c>
      <c r="H971">
        <v>0</v>
      </c>
    </row>
    <row r="972" spans="1:8" hidden="1" x14ac:dyDescent="0.25">
      <c r="A972" s="1" t="s">
        <v>51</v>
      </c>
      <c r="B972" s="1" t="s">
        <v>47</v>
      </c>
      <c r="C972">
        <v>2018</v>
      </c>
      <c r="D972">
        <v>0</v>
      </c>
      <c r="E972" s="1">
        <v>0</v>
      </c>
      <c r="F972">
        <v>0</v>
      </c>
      <c r="G972">
        <v>0</v>
      </c>
      <c r="H972">
        <v>0</v>
      </c>
    </row>
    <row r="973" spans="1:8" hidden="1" x14ac:dyDescent="0.25">
      <c r="A973" s="1" t="s">
        <v>51</v>
      </c>
      <c r="B973" s="1" t="s">
        <v>47</v>
      </c>
      <c r="C973">
        <v>2019</v>
      </c>
      <c r="D973">
        <v>0</v>
      </c>
      <c r="E973" s="1">
        <v>0</v>
      </c>
      <c r="F973">
        <v>0</v>
      </c>
      <c r="G973">
        <v>0</v>
      </c>
      <c r="H973">
        <v>0</v>
      </c>
    </row>
    <row r="974" spans="1:8" hidden="1" x14ac:dyDescent="0.25">
      <c r="A974" s="1" t="s">
        <v>51</v>
      </c>
      <c r="B974" s="1" t="s">
        <v>48</v>
      </c>
      <c r="C974">
        <v>2008</v>
      </c>
      <c r="D974">
        <v>16981</v>
      </c>
      <c r="E974" s="1">
        <v>0</v>
      </c>
      <c r="F974">
        <v>3970</v>
      </c>
      <c r="G974">
        <v>35.299999999999997</v>
      </c>
      <c r="H974">
        <v>14285</v>
      </c>
    </row>
    <row r="975" spans="1:8" hidden="1" x14ac:dyDescent="0.25">
      <c r="A975" s="1" t="s">
        <v>51</v>
      </c>
      <c r="B975" s="1" t="s">
        <v>48</v>
      </c>
      <c r="C975">
        <v>2009</v>
      </c>
      <c r="D975">
        <v>18167</v>
      </c>
      <c r="E975" s="1">
        <v>1.3</v>
      </c>
      <c r="F975">
        <v>4122</v>
      </c>
      <c r="G975">
        <v>35.9</v>
      </c>
      <c r="H975">
        <v>15302</v>
      </c>
    </row>
    <row r="976" spans="1:8" hidden="1" x14ac:dyDescent="0.25">
      <c r="A976" s="1" t="s">
        <v>51</v>
      </c>
      <c r="B976" s="1" t="s">
        <v>48</v>
      </c>
      <c r="C976">
        <v>2010</v>
      </c>
      <c r="D976">
        <v>19175</v>
      </c>
      <c r="E976" s="1">
        <v>2</v>
      </c>
      <c r="F976">
        <v>4269</v>
      </c>
      <c r="G976">
        <v>36.1</v>
      </c>
      <c r="H976">
        <v>16056</v>
      </c>
    </row>
    <row r="977" spans="1:8" hidden="1" x14ac:dyDescent="0.25">
      <c r="A977" s="1" t="s">
        <v>51</v>
      </c>
      <c r="B977" s="1" t="s">
        <v>48</v>
      </c>
      <c r="C977">
        <v>2011</v>
      </c>
      <c r="D977">
        <v>20348</v>
      </c>
      <c r="E977" s="1">
        <v>1.2</v>
      </c>
      <c r="F977">
        <v>4177</v>
      </c>
      <c r="G977">
        <v>37.1</v>
      </c>
      <c r="H977">
        <v>17113</v>
      </c>
    </row>
    <row r="978" spans="1:8" hidden="1" x14ac:dyDescent="0.25">
      <c r="A978" s="1" t="s">
        <v>51</v>
      </c>
      <c r="B978" s="1" t="s">
        <v>48</v>
      </c>
      <c r="C978">
        <v>2012</v>
      </c>
      <c r="D978">
        <v>21569</v>
      </c>
      <c r="E978" s="1">
        <v>1.6</v>
      </c>
      <c r="F978">
        <v>3987</v>
      </c>
      <c r="G978">
        <v>37.700000000000003</v>
      </c>
      <c r="H978">
        <v>18092</v>
      </c>
    </row>
    <row r="979" spans="1:8" hidden="1" x14ac:dyDescent="0.25">
      <c r="A979" s="1" t="s">
        <v>51</v>
      </c>
      <c r="B979" s="1" t="s">
        <v>48</v>
      </c>
      <c r="C979">
        <v>2013</v>
      </c>
      <c r="D979">
        <v>22628</v>
      </c>
      <c r="E979" s="1">
        <v>-0.1</v>
      </c>
      <c r="F979">
        <v>4282</v>
      </c>
      <c r="G979">
        <v>37.9</v>
      </c>
      <c r="H979">
        <v>19042</v>
      </c>
    </row>
    <row r="980" spans="1:8" hidden="1" x14ac:dyDescent="0.25">
      <c r="A980" s="1" t="s">
        <v>51</v>
      </c>
      <c r="B980" s="1" t="s">
        <v>48</v>
      </c>
      <c r="C980">
        <v>2014</v>
      </c>
      <c r="D980">
        <v>24017</v>
      </c>
      <c r="E980" s="1">
        <v>2.4</v>
      </c>
      <c r="F980">
        <v>5145</v>
      </c>
      <c r="G980">
        <v>38</v>
      </c>
      <c r="H980">
        <v>20159</v>
      </c>
    </row>
    <row r="981" spans="1:8" hidden="1" x14ac:dyDescent="0.25">
      <c r="A981" s="1" t="s">
        <v>51</v>
      </c>
      <c r="B981" s="1" t="s">
        <v>48</v>
      </c>
      <c r="C981">
        <v>2015</v>
      </c>
      <c r="D981">
        <v>24962</v>
      </c>
      <c r="E981" s="1">
        <v>1</v>
      </c>
      <c r="F981">
        <v>5202</v>
      </c>
      <c r="G981">
        <v>38.4</v>
      </c>
      <c r="H981">
        <v>20831</v>
      </c>
    </row>
    <row r="982" spans="1:8" hidden="1" x14ac:dyDescent="0.25">
      <c r="A982" s="1" t="s">
        <v>51</v>
      </c>
      <c r="B982" s="1" t="s">
        <v>48</v>
      </c>
      <c r="C982">
        <v>2016</v>
      </c>
      <c r="D982">
        <v>25909</v>
      </c>
      <c r="E982" s="1">
        <v>1.7</v>
      </c>
      <c r="F982">
        <v>5289</v>
      </c>
      <c r="G982">
        <v>38.700000000000003</v>
      </c>
      <c r="H982">
        <v>21708</v>
      </c>
    </row>
    <row r="983" spans="1:8" hidden="1" x14ac:dyDescent="0.25">
      <c r="A983" s="1" t="s">
        <v>51</v>
      </c>
      <c r="B983" s="1" t="s">
        <v>48</v>
      </c>
      <c r="C983">
        <v>2017</v>
      </c>
      <c r="D983">
        <v>27438</v>
      </c>
      <c r="E983" s="1">
        <v>2.7</v>
      </c>
      <c r="F983">
        <v>5753</v>
      </c>
      <c r="G983">
        <v>39.4</v>
      </c>
      <c r="H983">
        <v>23078</v>
      </c>
    </row>
    <row r="984" spans="1:8" hidden="1" x14ac:dyDescent="0.25">
      <c r="A984" s="1" t="s">
        <v>51</v>
      </c>
      <c r="B984" s="1" t="s">
        <v>48</v>
      </c>
      <c r="C984">
        <v>2018</v>
      </c>
      <c r="D984">
        <v>28342</v>
      </c>
      <c r="E984" s="1">
        <v>-1.1000000000000001</v>
      </c>
      <c r="F984">
        <v>6154</v>
      </c>
      <c r="G984">
        <v>40.1</v>
      </c>
      <c r="H984">
        <v>23763</v>
      </c>
    </row>
    <row r="985" spans="1:8" hidden="1" x14ac:dyDescent="0.25">
      <c r="A985" s="1" t="s">
        <v>51</v>
      </c>
      <c r="B985" s="1" t="s">
        <v>48</v>
      </c>
      <c r="C985">
        <v>2019</v>
      </c>
      <c r="D985">
        <v>30345</v>
      </c>
      <c r="E985" s="1">
        <v>2.8</v>
      </c>
      <c r="F985">
        <v>7023</v>
      </c>
      <c r="G985">
        <v>40.799999999999997</v>
      </c>
      <c r="H985">
        <v>25440</v>
      </c>
    </row>
    <row r="986" spans="1:8" hidden="1" x14ac:dyDescent="0.25">
      <c r="A986" s="1" t="s">
        <v>51</v>
      </c>
      <c r="B986" s="1" t="s">
        <v>49</v>
      </c>
      <c r="C986">
        <v>2008</v>
      </c>
      <c r="D986">
        <v>6205</v>
      </c>
      <c r="E986" s="1">
        <v>0</v>
      </c>
      <c r="F986">
        <v>1982</v>
      </c>
      <c r="G986">
        <v>9.6999999999999993</v>
      </c>
      <c r="H986">
        <v>4895</v>
      </c>
    </row>
    <row r="987" spans="1:8" hidden="1" x14ac:dyDescent="0.25">
      <c r="A987" s="1" t="s">
        <v>51</v>
      </c>
      <c r="B987" s="1" t="s">
        <v>49</v>
      </c>
      <c r="C987">
        <v>2009</v>
      </c>
      <c r="D987">
        <v>6602</v>
      </c>
      <c r="E987" s="1">
        <v>1.7</v>
      </c>
      <c r="F987">
        <v>2088</v>
      </c>
      <c r="G987">
        <v>9.8000000000000007</v>
      </c>
      <c r="H987">
        <v>5159</v>
      </c>
    </row>
    <row r="988" spans="1:8" hidden="1" x14ac:dyDescent="0.25">
      <c r="A988" s="1" t="s">
        <v>51</v>
      </c>
      <c r="B988" s="1" t="s">
        <v>49</v>
      </c>
      <c r="C988">
        <v>2010</v>
      </c>
      <c r="D988">
        <v>6842</v>
      </c>
      <c r="E988" s="1">
        <v>-1</v>
      </c>
      <c r="F988">
        <v>1746</v>
      </c>
      <c r="G988">
        <v>9.8000000000000007</v>
      </c>
      <c r="H988">
        <v>5460</v>
      </c>
    </row>
    <row r="989" spans="1:8" hidden="1" x14ac:dyDescent="0.25">
      <c r="A989" s="1" t="s">
        <v>51</v>
      </c>
      <c r="B989" s="1" t="s">
        <v>49</v>
      </c>
      <c r="C989">
        <v>2011</v>
      </c>
      <c r="D989">
        <v>7261</v>
      </c>
      <c r="E989" s="1">
        <v>0.2</v>
      </c>
      <c r="F989">
        <v>1983</v>
      </c>
      <c r="G989">
        <v>10</v>
      </c>
      <c r="H989">
        <v>5760</v>
      </c>
    </row>
    <row r="990" spans="1:8" hidden="1" x14ac:dyDescent="0.25">
      <c r="A990" s="1" t="s">
        <v>51</v>
      </c>
      <c r="B990" s="1" t="s">
        <v>49</v>
      </c>
      <c r="C990">
        <v>2012</v>
      </c>
      <c r="D990">
        <v>7620</v>
      </c>
      <c r="E990" s="1">
        <v>1.7</v>
      </c>
      <c r="F990">
        <v>1954</v>
      </c>
      <c r="G990">
        <v>10.1</v>
      </c>
      <c r="H990">
        <v>6031</v>
      </c>
    </row>
    <row r="991" spans="1:8" hidden="1" x14ac:dyDescent="0.25">
      <c r="A991" s="1" t="s">
        <v>51</v>
      </c>
      <c r="B991" s="1" t="s">
        <v>49</v>
      </c>
      <c r="C991">
        <v>2013</v>
      </c>
      <c r="D991">
        <v>7697</v>
      </c>
      <c r="E991" s="1">
        <v>-2.8</v>
      </c>
      <c r="F991">
        <v>2270</v>
      </c>
      <c r="G991">
        <v>9.8000000000000007</v>
      </c>
      <c r="H991">
        <v>6090</v>
      </c>
    </row>
    <row r="992" spans="1:8" hidden="1" x14ac:dyDescent="0.25">
      <c r="A992" s="1" t="s">
        <v>51</v>
      </c>
      <c r="B992" s="1" t="s">
        <v>49</v>
      </c>
      <c r="C992">
        <v>2014</v>
      </c>
      <c r="D992">
        <v>8450</v>
      </c>
      <c r="E992" s="1">
        <v>5.6</v>
      </c>
      <c r="F992">
        <v>2619</v>
      </c>
      <c r="G992">
        <v>10.3</v>
      </c>
      <c r="H992">
        <v>6700</v>
      </c>
    </row>
    <row r="993" spans="1:8" hidden="1" x14ac:dyDescent="0.25">
      <c r="A993" s="1" t="s">
        <v>51</v>
      </c>
      <c r="B993" s="1" t="s">
        <v>49</v>
      </c>
      <c r="C993">
        <v>2015</v>
      </c>
      <c r="D993">
        <v>8820</v>
      </c>
      <c r="E993" s="1">
        <v>2</v>
      </c>
      <c r="F993">
        <v>2576</v>
      </c>
      <c r="G993">
        <v>10.9</v>
      </c>
      <c r="H993">
        <v>6948</v>
      </c>
    </row>
    <row r="994" spans="1:8" hidden="1" x14ac:dyDescent="0.25">
      <c r="A994" s="1" t="s">
        <v>51</v>
      </c>
      <c r="B994" s="1" t="s">
        <v>49</v>
      </c>
      <c r="C994">
        <v>2016</v>
      </c>
      <c r="D994">
        <v>8893</v>
      </c>
      <c r="E994" s="1">
        <v>-0.5</v>
      </c>
      <c r="F994">
        <v>2511</v>
      </c>
      <c r="G994">
        <v>11</v>
      </c>
      <c r="H994">
        <v>7052</v>
      </c>
    </row>
    <row r="995" spans="1:8" hidden="1" x14ac:dyDescent="0.25">
      <c r="A995" s="1" t="s">
        <v>51</v>
      </c>
      <c r="B995" s="1" t="s">
        <v>49</v>
      </c>
      <c r="C995">
        <v>2017</v>
      </c>
      <c r="D995">
        <v>9758</v>
      </c>
      <c r="E995" s="1">
        <v>7.5</v>
      </c>
      <c r="F995">
        <v>3010</v>
      </c>
      <c r="G995">
        <v>11.3</v>
      </c>
      <c r="H995">
        <v>7751</v>
      </c>
    </row>
    <row r="996" spans="1:8" hidden="1" x14ac:dyDescent="0.25">
      <c r="A996" s="1" t="s">
        <v>51</v>
      </c>
      <c r="B996" s="1" t="s">
        <v>49</v>
      </c>
      <c r="C996">
        <v>2018</v>
      </c>
      <c r="D996">
        <v>9656</v>
      </c>
      <c r="E996" s="1">
        <v>-4.8</v>
      </c>
      <c r="F996">
        <v>3327</v>
      </c>
      <c r="G996">
        <v>11.4</v>
      </c>
      <c r="H996">
        <v>7584</v>
      </c>
    </row>
    <row r="997" spans="1:8" hidden="1" x14ac:dyDescent="0.25">
      <c r="A997" s="1" t="s">
        <v>51</v>
      </c>
      <c r="B997" s="1" t="s">
        <v>49</v>
      </c>
      <c r="C997">
        <v>2019</v>
      </c>
      <c r="D997">
        <v>10596</v>
      </c>
      <c r="E997" s="1">
        <v>5.4</v>
      </c>
      <c r="F997">
        <v>3722</v>
      </c>
      <c r="G997">
        <v>11.6</v>
      </c>
      <c r="H997">
        <v>8334</v>
      </c>
    </row>
    <row r="998" spans="1:8" hidden="1" x14ac:dyDescent="0.25">
      <c r="A998" s="1" t="s">
        <v>51</v>
      </c>
      <c r="B998" s="1" t="s">
        <v>50</v>
      </c>
      <c r="C998">
        <v>2008</v>
      </c>
      <c r="D998">
        <v>10776</v>
      </c>
      <c r="E998" s="1">
        <v>0</v>
      </c>
      <c r="F998">
        <v>1988</v>
      </c>
      <c r="G998">
        <v>25.6</v>
      </c>
      <c r="H998">
        <v>9390</v>
      </c>
    </row>
    <row r="999" spans="1:8" hidden="1" x14ac:dyDescent="0.25">
      <c r="A999" s="1" t="s">
        <v>51</v>
      </c>
      <c r="B999" s="1" t="s">
        <v>50</v>
      </c>
      <c r="C999">
        <v>2009</v>
      </c>
      <c r="D999">
        <v>11565</v>
      </c>
      <c r="E999" s="1">
        <v>1.1000000000000001</v>
      </c>
      <c r="F999">
        <v>2034</v>
      </c>
      <c r="G999">
        <v>26.1</v>
      </c>
      <c r="H999">
        <v>10143</v>
      </c>
    </row>
    <row r="1000" spans="1:8" hidden="1" x14ac:dyDescent="0.25">
      <c r="A1000" s="1" t="s">
        <v>51</v>
      </c>
      <c r="B1000" s="1" t="s">
        <v>50</v>
      </c>
      <c r="C1000">
        <v>2010</v>
      </c>
      <c r="D1000">
        <v>12333</v>
      </c>
      <c r="E1000" s="1">
        <v>3.7</v>
      </c>
      <c r="F1000">
        <v>2523</v>
      </c>
      <c r="G1000">
        <v>26.3</v>
      </c>
      <c r="H1000">
        <v>10596</v>
      </c>
    </row>
    <row r="1001" spans="1:8" hidden="1" x14ac:dyDescent="0.25">
      <c r="A1001" s="1" t="s">
        <v>51</v>
      </c>
      <c r="B1001" s="1" t="s">
        <v>50</v>
      </c>
      <c r="C1001">
        <v>2011</v>
      </c>
      <c r="D1001">
        <v>13087</v>
      </c>
      <c r="E1001" s="1">
        <v>1.8</v>
      </c>
      <c r="F1001">
        <v>2194</v>
      </c>
      <c r="G1001">
        <v>27</v>
      </c>
      <c r="H1001">
        <v>11353</v>
      </c>
    </row>
    <row r="1002" spans="1:8" hidden="1" x14ac:dyDescent="0.25">
      <c r="A1002" s="1" t="s">
        <v>51</v>
      </c>
      <c r="B1002" s="1" t="s">
        <v>50</v>
      </c>
      <c r="C1002">
        <v>2012</v>
      </c>
      <c r="D1002">
        <v>13949</v>
      </c>
      <c r="E1002" s="1">
        <v>1.6</v>
      </c>
      <c r="F1002">
        <v>2033</v>
      </c>
      <c r="G1002">
        <v>27.7</v>
      </c>
      <c r="H1002">
        <v>12061</v>
      </c>
    </row>
    <row r="1003" spans="1:8" hidden="1" x14ac:dyDescent="0.25">
      <c r="A1003" s="1" t="s">
        <v>51</v>
      </c>
      <c r="B1003" s="1" t="s">
        <v>50</v>
      </c>
      <c r="C1003">
        <v>2013</v>
      </c>
      <c r="D1003">
        <v>14931</v>
      </c>
      <c r="E1003" s="1">
        <v>1.5</v>
      </c>
      <c r="F1003">
        <v>2012</v>
      </c>
      <c r="G1003">
        <v>28.1</v>
      </c>
      <c r="H1003">
        <v>12952</v>
      </c>
    </row>
    <row r="1004" spans="1:8" hidden="1" x14ac:dyDescent="0.25">
      <c r="A1004" s="1" t="s">
        <v>51</v>
      </c>
      <c r="B1004" s="1" t="s">
        <v>50</v>
      </c>
      <c r="C1004">
        <v>2014</v>
      </c>
      <c r="D1004">
        <v>15567</v>
      </c>
      <c r="E1004" s="1">
        <v>0.7</v>
      </c>
      <c r="F1004">
        <v>2526</v>
      </c>
      <c r="G1004">
        <v>27.7</v>
      </c>
      <c r="H1004">
        <v>13459</v>
      </c>
    </row>
    <row r="1005" spans="1:8" hidden="1" x14ac:dyDescent="0.25">
      <c r="A1005" s="1" t="s">
        <v>51</v>
      </c>
      <c r="B1005" s="1" t="s">
        <v>50</v>
      </c>
      <c r="C1005">
        <v>2015</v>
      </c>
      <c r="D1005">
        <v>16142</v>
      </c>
      <c r="E1005" s="1">
        <v>0.4</v>
      </c>
      <c r="F1005">
        <v>2626</v>
      </c>
      <c r="G1005">
        <v>27.4</v>
      </c>
      <c r="H1005">
        <v>13883</v>
      </c>
    </row>
    <row r="1006" spans="1:8" hidden="1" x14ac:dyDescent="0.25">
      <c r="A1006" s="1" t="s">
        <v>51</v>
      </c>
      <c r="B1006" s="1" t="s">
        <v>50</v>
      </c>
      <c r="C1006">
        <v>2016</v>
      </c>
      <c r="D1006">
        <v>17016</v>
      </c>
      <c r="E1006" s="1">
        <v>3</v>
      </c>
      <c r="F1006">
        <v>2778</v>
      </c>
      <c r="G1006">
        <v>27.7</v>
      </c>
      <c r="H1006">
        <v>14656</v>
      </c>
    </row>
    <row r="1007" spans="1:8" hidden="1" x14ac:dyDescent="0.25">
      <c r="A1007" s="1" t="s">
        <v>51</v>
      </c>
      <c r="B1007" s="1" t="s">
        <v>50</v>
      </c>
      <c r="C1007">
        <v>2017</v>
      </c>
      <c r="D1007">
        <v>17680</v>
      </c>
      <c r="E1007" s="1">
        <v>0.2</v>
      </c>
      <c r="F1007">
        <v>2743</v>
      </c>
      <c r="G1007">
        <v>28.1</v>
      </c>
      <c r="H1007">
        <v>15327</v>
      </c>
    </row>
    <row r="1008" spans="1:8" hidden="1" x14ac:dyDescent="0.25">
      <c r="A1008" s="1" t="s">
        <v>51</v>
      </c>
      <c r="B1008" s="1" t="s">
        <v>50</v>
      </c>
      <c r="C1008">
        <v>2018</v>
      </c>
      <c r="D1008">
        <v>18686</v>
      </c>
      <c r="E1008" s="1">
        <v>1</v>
      </c>
      <c r="F1008">
        <v>2827</v>
      </c>
      <c r="G1008">
        <v>28.7</v>
      </c>
      <c r="H1008">
        <v>16179</v>
      </c>
    </row>
    <row r="1009" spans="1:8" hidden="1" x14ac:dyDescent="0.25">
      <c r="A1009" s="1" t="s">
        <v>51</v>
      </c>
      <c r="B1009" s="1" t="s">
        <v>50</v>
      </c>
      <c r="C1009">
        <v>2019</v>
      </c>
      <c r="D1009">
        <v>19749</v>
      </c>
      <c r="E1009" s="1">
        <v>1.4</v>
      </c>
      <c r="F1009">
        <v>3301</v>
      </c>
      <c r="G1009">
        <v>29.2</v>
      </c>
      <c r="H1009">
        <v>17106</v>
      </c>
    </row>
    <row r="1010" spans="1:8" hidden="1" x14ac:dyDescent="0.25">
      <c r="A1010" s="1" t="s">
        <v>52</v>
      </c>
      <c r="B1010" s="1" t="s">
        <v>9</v>
      </c>
      <c r="C1010">
        <v>2008</v>
      </c>
      <c r="D1010">
        <v>182522</v>
      </c>
      <c r="E1010" s="1">
        <v>0</v>
      </c>
      <c r="F1010">
        <v>44330</v>
      </c>
      <c r="G1010">
        <v>262</v>
      </c>
      <c r="H1010">
        <v>117965</v>
      </c>
    </row>
    <row r="1011" spans="1:8" hidden="1" x14ac:dyDescent="0.25">
      <c r="A1011" s="1" t="s">
        <v>52</v>
      </c>
      <c r="B1011" s="1" t="s">
        <v>9</v>
      </c>
      <c r="C1011">
        <v>2009</v>
      </c>
      <c r="D1011">
        <v>187592</v>
      </c>
      <c r="E1011" s="1">
        <v>-0.8</v>
      </c>
      <c r="F1011">
        <v>39606</v>
      </c>
      <c r="G1011">
        <v>259.89999999999998</v>
      </c>
      <c r="H1011">
        <v>119543</v>
      </c>
    </row>
    <row r="1012" spans="1:8" hidden="1" x14ac:dyDescent="0.25">
      <c r="A1012" s="1" t="s">
        <v>52</v>
      </c>
      <c r="B1012" s="1" t="s">
        <v>9</v>
      </c>
      <c r="C1012">
        <v>2010</v>
      </c>
      <c r="D1012">
        <v>187346</v>
      </c>
      <c r="E1012" s="1">
        <v>-2.5</v>
      </c>
      <c r="F1012">
        <v>39060</v>
      </c>
      <c r="G1012">
        <v>250.4</v>
      </c>
      <c r="H1012">
        <v>117946</v>
      </c>
    </row>
    <row r="1013" spans="1:8" hidden="1" x14ac:dyDescent="0.25">
      <c r="A1013" s="1" t="s">
        <v>52</v>
      </c>
      <c r="B1013" s="1" t="s">
        <v>9</v>
      </c>
      <c r="C1013">
        <v>2011</v>
      </c>
      <c r="D1013">
        <v>193526</v>
      </c>
      <c r="E1013" s="1">
        <v>1</v>
      </c>
      <c r="F1013">
        <v>40669</v>
      </c>
      <c r="G1013">
        <v>254.8</v>
      </c>
      <c r="H1013">
        <v>124743</v>
      </c>
    </row>
    <row r="1014" spans="1:8" hidden="1" x14ac:dyDescent="0.25">
      <c r="A1014" s="1" t="s">
        <v>52</v>
      </c>
      <c r="B1014" s="1" t="s">
        <v>9</v>
      </c>
      <c r="C1014">
        <v>2012</v>
      </c>
      <c r="D1014">
        <v>209624</v>
      </c>
      <c r="E1014" s="1">
        <v>4.9000000000000004</v>
      </c>
      <c r="F1014">
        <v>46045</v>
      </c>
      <c r="G1014">
        <v>262.10000000000002</v>
      </c>
      <c r="H1014">
        <v>134196</v>
      </c>
    </row>
    <row r="1015" spans="1:8" hidden="1" x14ac:dyDescent="0.25">
      <c r="A1015" s="1" t="s">
        <v>52</v>
      </c>
      <c r="B1015" s="1" t="s">
        <v>9</v>
      </c>
      <c r="C1015">
        <v>2013</v>
      </c>
      <c r="D1015">
        <v>224537</v>
      </c>
      <c r="E1015" s="1">
        <v>5.2</v>
      </c>
      <c r="F1015">
        <v>52220</v>
      </c>
      <c r="G1015">
        <v>266.3</v>
      </c>
      <c r="H1015">
        <v>143125</v>
      </c>
    </row>
    <row r="1016" spans="1:8" hidden="1" x14ac:dyDescent="0.25">
      <c r="A1016" s="1" t="s">
        <v>52</v>
      </c>
      <c r="B1016" s="1" t="s">
        <v>9</v>
      </c>
      <c r="C1016">
        <v>2014</v>
      </c>
      <c r="D1016">
        <v>236106</v>
      </c>
      <c r="E1016" s="1">
        <v>2.6</v>
      </c>
      <c r="F1016">
        <v>50358</v>
      </c>
      <c r="G1016">
        <v>274.7</v>
      </c>
      <c r="H1016">
        <v>150327</v>
      </c>
    </row>
    <row r="1017" spans="1:8" hidden="1" x14ac:dyDescent="0.25">
      <c r="A1017" s="1" t="s">
        <v>52</v>
      </c>
      <c r="B1017" s="1" t="s">
        <v>9</v>
      </c>
      <c r="C1017">
        <v>2015</v>
      </c>
      <c r="D1017">
        <v>242336</v>
      </c>
      <c r="E1017" s="1">
        <v>0.9</v>
      </c>
      <c r="F1017">
        <v>57213</v>
      </c>
      <c r="G1017">
        <v>274.89999999999998</v>
      </c>
      <c r="H1017">
        <v>156863</v>
      </c>
    </row>
    <row r="1018" spans="1:8" hidden="1" x14ac:dyDescent="0.25">
      <c r="A1018" s="1" t="s">
        <v>52</v>
      </c>
      <c r="B1018" s="1" t="s">
        <v>9</v>
      </c>
      <c r="C1018">
        <v>2016</v>
      </c>
      <c r="D1018">
        <v>255988</v>
      </c>
      <c r="E1018" s="1">
        <v>4.3</v>
      </c>
      <c r="F1018">
        <v>70445</v>
      </c>
      <c r="G1018">
        <v>280.7</v>
      </c>
      <c r="H1018">
        <v>165857</v>
      </c>
    </row>
    <row r="1019" spans="1:8" hidden="1" x14ac:dyDescent="0.25">
      <c r="A1019" s="1" t="s">
        <v>52</v>
      </c>
      <c r="B1019" s="1" t="s">
        <v>9</v>
      </c>
      <c r="C1019">
        <v>2017</v>
      </c>
      <c r="D1019">
        <v>265242</v>
      </c>
      <c r="E1019" s="1">
        <v>2.2999999999999998</v>
      </c>
      <c r="F1019">
        <v>73015</v>
      </c>
      <c r="G1019">
        <v>285</v>
      </c>
      <c r="H1019">
        <v>171426</v>
      </c>
    </row>
    <row r="1020" spans="1:8" hidden="1" x14ac:dyDescent="0.25">
      <c r="A1020" s="1" t="s">
        <v>52</v>
      </c>
      <c r="B1020" s="1" t="s">
        <v>9</v>
      </c>
      <c r="C1020">
        <v>2018</v>
      </c>
      <c r="D1020">
        <v>276994</v>
      </c>
      <c r="E1020" s="1">
        <v>2.2999999999999998</v>
      </c>
      <c r="F1020">
        <v>74001</v>
      </c>
      <c r="G1020">
        <v>292.2</v>
      </c>
      <c r="H1020">
        <v>181091</v>
      </c>
    </row>
    <row r="1021" spans="1:8" hidden="1" x14ac:dyDescent="0.25">
      <c r="A1021" s="1" t="s">
        <v>52</v>
      </c>
      <c r="B1021" s="1" t="s">
        <v>9</v>
      </c>
      <c r="C1021">
        <v>2019</v>
      </c>
      <c r="D1021">
        <v>295132</v>
      </c>
      <c r="E1021" s="1">
        <v>3.2</v>
      </c>
      <c r="F1021">
        <v>81519</v>
      </c>
      <c r="G1021">
        <v>296.89999999999998</v>
      </c>
      <c r="H1021">
        <v>190004</v>
      </c>
    </row>
    <row r="1022" spans="1:8" hidden="1" x14ac:dyDescent="0.25">
      <c r="A1022" s="1" t="s">
        <v>52</v>
      </c>
      <c r="B1022" s="1" t="s">
        <v>10</v>
      </c>
      <c r="C1022">
        <v>2008</v>
      </c>
      <c r="D1022">
        <v>932</v>
      </c>
      <c r="E1022" s="1">
        <v>0</v>
      </c>
      <c r="F1022">
        <v>438</v>
      </c>
      <c r="G1022">
        <v>2.8</v>
      </c>
      <c r="H1022">
        <v>220</v>
      </c>
    </row>
    <row r="1023" spans="1:8" hidden="1" x14ac:dyDescent="0.25">
      <c r="A1023" s="1" t="s">
        <v>52</v>
      </c>
      <c r="B1023" s="1" t="s">
        <v>10</v>
      </c>
      <c r="C1023">
        <v>2009</v>
      </c>
      <c r="D1023">
        <v>856</v>
      </c>
      <c r="E1023" s="1">
        <v>-5.3</v>
      </c>
      <c r="F1023">
        <v>816</v>
      </c>
      <c r="G1023">
        <v>2.8</v>
      </c>
      <c r="H1023">
        <v>223</v>
      </c>
    </row>
    <row r="1024" spans="1:8" hidden="1" x14ac:dyDescent="0.25">
      <c r="A1024" s="1" t="s">
        <v>52</v>
      </c>
      <c r="B1024" s="1" t="s">
        <v>10</v>
      </c>
      <c r="C1024">
        <v>2010</v>
      </c>
      <c r="D1024">
        <v>964</v>
      </c>
      <c r="E1024" s="1">
        <v>4.5</v>
      </c>
      <c r="F1024">
        <v>1111</v>
      </c>
      <c r="G1024">
        <v>2.7</v>
      </c>
      <c r="H1024">
        <v>238</v>
      </c>
    </row>
    <row r="1025" spans="1:8" hidden="1" x14ac:dyDescent="0.25">
      <c r="A1025" s="1" t="s">
        <v>52</v>
      </c>
      <c r="B1025" s="1" t="s">
        <v>10</v>
      </c>
      <c r="C1025">
        <v>2011</v>
      </c>
      <c r="D1025">
        <v>899</v>
      </c>
      <c r="E1025" s="1">
        <v>-8.8000000000000007</v>
      </c>
      <c r="F1025">
        <v>781</v>
      </c>
      <c r="G1025">
        <v>2.5</v>
      </c>
      <c r="H1025">
        <v>244</v>
      </c>
    </row>
    <row r="1026" spans="1:8" hidden="1" x14ac:dyDescent="0.25">
      <c r="A1026" s="1" t="s">
        <v>52</v>
      </c>
      <c r="B1026" s="1" t="s">
        <v>10</v>
      </c>
      <c r="C1026">
        <v>2012</v>
      </c>
      <c r="D1026">
        <v>895</v>
      </c>
      <c r="E1026" s="1">
        <v>2.5</v>
      </c>
      <c r="F1026">
        <v>504</v>
      </c>
      <c r="G1026">
        <v>2.5</v>
      </c>
      <c r="H1026">
        <v>302</v>
      </c>
    </row>
    <row r="1027" spans="1:8" hidden="1" x14ac:dyDescent="0.25">
      <c r="A1027" s="1" t="s">
        <v>52</v>
      </c>
      <c r="B1027" s="1" t="s">
        <v>10</v>
      </c>
      <c r="C1027">
        <v>2013</v>
      </c>
      <c r="D1027">
        <v>843</v>
      </c>
      <c r="E1027" s="1">
        <v>-3.1</v>
      </c>
      <c r="F1027">
        <v>756</v>
      </c>
      <c r="G1027">
        <v>2.5</v>
      </c>
      <c r="H1027">
        <v>301</v>
      </c>
    </row>
    <row r="1028" spans="1:8" hidden="1" x14ac:dyDescent="0.25">
      <c r="A1028" s="1" t="s">
        <v>52</v>
      </c>
      <c r="B1028" s="1" t="s">
        <v>10</v>
      </c>
      <c r="C1028">
        <v>2014</v>
      </c>
      <c r="D1028">
        <v>1015</v>
      </c>
      <c r="E1028" s="1">
        <v>11.6</v>
      </c>
      <c r="F1028">
        <v>350</v>
      </c>
      <c r="G1028">
        <v>2.6</v>
      </c>
      <c r="H1028">
        <v>318</v>
      </c>
    </row>
    <row r="1029" spans="1:8" hidden="1" x14ac:dyDescent="0.25">
      <c r="A1029" s="1" t="s">
        <v>52</v>
      </c>
      <c r="B1029" s="1" t="s">
        <v>10</v>
      </c>
      <c r="C1029">
        <v>2015</v>
      </c>
      <c r="D1029">
        <v>1208</v>
      </c>
      <c r="E1029" s="1">
        <v>12.1</v>
      </c>
      <c r="F1029">
        <v>888</v>
      </c>
      <c r="G1029">
        <v>2.6</v>
      </c>
      <c r="H1029">
        <v>341</v>
      </c>
    </row>
    <row r="1030" spans="1:8" hidden="1" x14ac:dyDescent="0.25">
      <c r="A1030" s="1" t="s">
        <v>52</v>
      </c>
      <c r="B1030" s="1" t="s">
        <v>10</v>
      </c>
      <c r="C1030">
        <v>2016</v>
      </c>
      <c r="D1030">
        <v>1210</v>
      </c>
      <c r="E1030" s="1">
        <v>-1.7</v>
      </c>
      <c r="F1030">
        <v>681</v>
      </c>
      <c r="G1030">
        <v>2.5</v>
      </c>
      <c r="H1030">
        <v>355</v>
      </c>
    </row>
    <row r="1031" spans="1:8" hidden="1" x14ac:dyDescent="0.25">
      <c r="A1031" s="1" t="s">
        <v>52</v>
      </c>
      <c r="B1031" s="1" t="s">
        <v>10</v>
      </c>
      <c r="C1031">
        <v>2017</v>
      </c>
      <c r="D1031">
        <v>1208</v>
      </c>
      <c r="E1031" s="1">
        <v>1.3</v>
      </c>
      <c r="F1031">
        <v>438</v>
      </c>
      <c r="G1031">
        <v>2.5</v>
      </c>
      <c r="H1031">
        <v>369</v>
      </c>
    </row>
    <row r="1032" spans="1:8" hidden="1" x14ac:dyDescent="0.25">
      <c r="A1032" s="1" t="s">
        <v>52</v>
      </c>
      <c r="B1032" s="1" t="s">
        <v>10</v>
      </c>
      <c r="C1032">
        <v>2018</v>
      </c>
      <c r="D1032">
        <v>846</v>
      </c>
      <c r="E1032" s="1">
        <v>-37.9</v>
      </c>
      <c r="F1032">
        <v>433</v>
      </c>
      <c r="G1032">
        <v>2.4</v>
      </c>
      <c r="H1032">
        <v>387</v>
      </c>
    </row>
    <row r="1033" spans="1:8" hidden="1" x14ac:dyDescent="0.25">
      <c r="A1033" s="1" t="s">
        <v>52</v>
      </c>
      <c r="B1033" s="1" t="s">
        <v>10</v>
      </c>
      <c r="C1033">
        <v>2019</v>
      </c>
      <c r="D1033">
        <v>1384</v>
      </c>
      <c r="E1033" s="1">
        <v>65.3</v>
      </c>
      <c r="F1033">
        <v>433</v>
      </c>
      <c r="G1033">
        <v>2.4</v>
      </c>
      <c r="H1033">
        <v>420</v>
      </c>
    </row>
    <row r="1034" spans="1:8" hidden="1" x14ac:dyDescent="0.25">
      <c r="A1034" s="1" t="s">
        <v>52</v>
      </c>
      <c r="B1034" s="1" t="s">
        <v>11</v>
      </c>
      <c r="C1034">
        <v>2008</v>
      </c>
      <c r="E1034" s="1">
        <v>0</v>
      </c>
    </row>
    <row r="1035" spans="1:8" hidden="1" x14ac:dyDescent="0.25">
      <c r="A1035" s="1" t="s">
        <v>52</v>
      </c>
      <c r="B1035" s="1" t="s">
        <v>11</v>
      </c>
      <c r="C1035">
        <v>2009</v>
      </c>
      <c r="E1035" s="1">
        <v>0</v>
      </c>
    </row>
    <row r="1036" spans="1:8" hidden="1" x14ac:dyDescent="0.25">
      <c r="A1036" s="1" t="s">
        <v>52</v>
      </c>
      <c r="B1036" s="1" t="s">
        <v>11</v>
      </c>
      <c r="C1036">
        <v>2010</v>
      </c>
      <c r="E1036" s="1">
        <v>0</v>
      </c>
    </row>
    <row r="1037" spans="1:8" hidden="1" x14ac:dyDescent="0.25">
      <c r="A1037" s="1" t="s">
        <v>52</v>
      </c>
      <c r="B1037" s="1" t="s">
        <v>11</v>
      </c>
      <c r="C1037">
        <v>2011</v>
      </c>
      <c r="E1037" s="1">
        <v>0</v>
      </c>
    </row>
    <row r="1038" spans="1:8" hidden="1" x14ac:dyDescent="0.25">
      <c r="A1038" s="1" t="s">
        <v>52</v>
      </c>
      <c r="B1038" s="1" t="s">
        <v>11</v>
      </c>
      <c r="C1038">
        <v>2012</v>
      </c>
      <c r="E1038" s="1">
        <v>0</v>
      </c>
    </row>
    <row r="1039" spans="1:8" hidden="1" x14ac:dyDescent="0.25">
      <c r="A1039" s="1" t="s">
        <v>52</v>
      </c>
      <c r="B1039" s="1" t="s">
        <v>11</v>
      </c>
      <c r="C1039">
        <v>2013</v>
      </c>
      <c r="E1039" s="1">
        <v>0</v>
      </c>
    </row>
    <row r="1040" spans="1:8" hidden="1" x14ac:dyDescent="0.25">
      <c r="A1040" s="1" t="s">
        <v>52</v>
      </c>
      <c r="B1040" s="1" t="s">
        <v>11</v>
      </c>
      <c r="C1040">
        <v>2014</v>
      </c>
      <c r="E1040" s="1">
        <v>0</v>
      </c>
    </row>
    <row r="1041" spans="1:5" hidden="1" x14ac:dyDescent="0.25">
      <c r="A1041" s="1" t="s">
        <v>52</v>
      </c>
      <c r="B1041" s="1" t="s">
        <v>11</v>
      </c>
      <c r="C1041">
        <v>2015</v>
      </c>
      <c r="E1041" s="1">
        <v>0</v>
      </c>
    </row>
    <row r="1042" spans="1:5" hidden="1" x14ac:dyDescent="0.25">
      <c r="A1042" s="1" t="s">
        <v>52</v>
      </c>
      <c r="B1042" s="1" t="s">
        <v>11</v>
      </c>
      <c r="C1042">
        <v>2016</v>
      </c>
      <c r="E1042" s="1">
        <v>0</v>
      </c>
    </row>
    <row r="1043" spans="1:5" hidden="1" x14ac:dyDescent="0.25">
      <c r="A1043" s="1" t="s">
        <v>52</v>
      </c>
      <c r="B1043" s="1" t="s">
        <v>11</v>
      </c>
      <c r="C1043">
        <v>2017</v>
      </c>
      <c r="E1043" s="1">
        <v>0</v>
      </c>
    </row>
    <row r="1044" spans="1:5" hidden="1" x14ac:dyDescent="0.25">
      <c r="A1044" s="1" t="s">
        <v>52</v>
      </c>
      <c r="B1044" s="1" t="s">
        <v>11</v>
      </c>
      <c r="C1044">
        <v>2018</v>
      </c>
      <c r="E1044" s="1">
        <v>0</v>
      </c>
    </row>
    <row r="1045" spans="1:5" hidden="1" x14ac:dyDescent="0.25">
      <c r="A1045" s="1" t="s">
        <v>52</v>
      </c>
      <c r="B1045" s="1" t="s">
        <v>11</v>
      </c>
      <c r="C1045">
        <v>2019</v>
      </c>
      <c r="E1045" s="1">
        <v>0</v>
      </c>
    </row>
    <row r="1046" spans="1:5" hidden="1" x14ac:dyDescent="0.25">
      <c r="A1046" s="1" t="s">
        <v>52</v>
      </c>
      <c r="B1046" s="1" t="s">
        <v>12</v>
      </c>
      <c r="C1046">
        <v>2008</v>
      </c>
      <c r="E1046" s="1">
        <v>0</v>
      </c>
    </row>
    <row r="1047" spans="1:5" hidden="1" x14ac:dyDescent="0.25">
      <c r="A1047" s="1" t="s">
        <v>52</v>
      </c>
      <c r="B1047" s="1" t="s">
        <v>12</v>
      </c>
      <c r="C1047">
        <v>2009</v>
      </c>
      <c r="E1047" s="1">
        <v>0</v>
      </c>
    </row>
    <row r="1048" spans="1:5" hidden="1" x14ac:dyDescent="0.25">
      <c r="A1048" s="1" t="s">
        <v>52</v>
      </c>
      <c r="B1048" s="1" t="s">
        <v>12</v>
      </c>
      <c r="C1048">
        <v>2010</v>
      </c>
      <c r="E1048" s="1">
        <v>0</v>
      </c>
    </row>
    <row r="1049" spans="1:5" hidden="1" x14ac:dyDescent="0.25">
      <c r="A1049" s="1" t="s">
        <v>52</v>
      </c>
      <c r="B1049" s="1" t="s">
        <v>12</v>
      </c>
      <c r="C1049">
        <v>2011</v>
      </c>
      <c r="E1049" s="1">
        <v>0</v>
      </c>
    </row>
    <row r="1050" spans="1:5" hidden="1" x14ac:dyDescent="0.25">
      <c r="A1050" s="1" t="s">
        <v>52</v>
      </c>
      <c r="B1050" s="1" t="s">
        <v>12</v>
      </c>
      <c r="C1050">
        <v>2012</v>
      </c>
      <c r="E1050" s="1">
        <v>0</v>
      </c>
    </row>
    <row r="1051" spans="1:5" hidden="1" x14ac:dyDescent="0.25">
      <c r="A1051" s="1" t="s">
        <v>52</v>
      </c>
      <c r="B1051" s="1" t="s">
        <v>12</v>
      </c>
      <c r="C1051">
        <v>2013</v>
      </c>
      <c r="E1051" s="1">
        <v>0</v>
      </c>
    </row>
    <row r="1052" spans="1:5" hidden="1" x14ac:dyDescent="0.25">
      <c r="A1052" s="1" t="s">
        <v>52</v>
      </c>
      <c r="B1052" s="1" t="s">
        <v>12</v>
      </c>
      <c r="C1052">
        <v>2014</v>
      </c>
      <c r="E1052" s="1">
        <v>0</v>
      </c>
    </row>
    <row r="1053" spans="1:5" hidden="1" x14ac:dyDescent="0.25">
      <c r="A1053" s="1" t="s">
        <v>52</v>
      </c>
      <c r="B1053" s="1" t="s">
        <v>12</v>
      </c>
      <c r="C1053">
        <v>2015</v>
      </c>
      <c r="E1053" s="1">
        <v>0</v>
      </c>
    </row>
    <row r="1054" spans="1:5" hidden="1" x14ac:dyDescent="0.25">
      <c r="A1054" s="1" t="s">
        <v>52</v>
      </c>
      <c r="B1054" s="1" t="s">
        <v>12</v>
      </c>
      <c r="C1054">
        <v>2016</v>
      </c>
      <c r="E1054" s="1">
        <v>0</v>
      </c>
    </row>
    <row r="1055" spans="1:5" hidden="1" x14ac:dyDescent="0.25">
      <c r="A1055" s="1" t="s">
        <v>52</v>
      </c>
      <c r="B1055" s="1" t="s">
        <v>12</v>
      </c>
      <c r="C1055">
        <v>2017</v>
      </c>
      <c r="E1055" s="1">
        <v>0</v>
      </c>
    </row>
    <row r="1056" spans="1:5" hidden="1" x14ac:dyDescent="0.25">
      <c r="A1056" s="1" t="s">
        <v>52</v>
      </c>
      <c r="B1056" s="1" t="s">
        <v>12</v>
      </c>
      <c r="C1056">
        <v>2018</v>
      </c>
      <c r="E1056" s="1">
        <v>0</v>
      </c>
    </row>
    <row r="1057" spans="1:8" hidden="1" x14ac:dyDescent="0.25">
      <c r="A1057" s="1" t="s">
        <v>52</v>
      </c>
      <c r="B1057" s="1" t="s">
        <v>12</v>
      </c>
      <c r="C1057">
        <v>2019</v>
      </c>
      <c r="D1057">
        <v>570</v>
      </c>
      <c r="E1057" s="1">
        <v>29.9</v>
      </c>
      <c r="F1057">
        <v>95</v>
      </c>
      <c r="G1057">
        <v>0.3</v>
      </c>
      <c r="H1057">
        <v>282</v>
      </c>
    </row>
    <row r="1058" spans="1:8" hidden="1" x14ac:dyDescent="0.25">
      <c r="A1058" s="1" t="s">
        <v>52</v>
      </c>
      <c r="B1058" s="1" t="s">
        <v>13</v>
      </c>
      <c r="C1058">
        <v>2008</v>
      </c>
      <c r="D1058">
        <v>1783</v>
      </c>
      <c r="E1058" s="1">
        <v>0</v>
      </c>
      <c r="F1058">
        <v>336</v>
      </c>
      <c r="G1058">
        <v>1.1000000000000001</v>
      </c>
      <c r="H1058">
        <v>1015</v>
      </c>
    </row>
    <row r="1059" spans="1:8" hidden="1" x14ac:dyDescent="0.25">
      <c r="A1059" s="1" t="s">
        <v>52</v>
      </c>
      <c r="B1059" s="1" t="s">
        <v>13</v>
      </c>
      <c r="C1059">
        <v>2009</v>
      </c>
      <c r="D1059">
        <v>4515</v>
      </c>
      <c r="E1059" s="1">
        <v>107.6</v>
      </c>
      <c r="F1059">
        <v>336</v>
      </c>
      <c r="G1059">
        <v>1.7</v>
      </c>
      <c r="H1059">
        <v>1647</v>
      </c>
    </row>
    <row r="1060" spans="1:8" hidden="1" x14ac:dyDescent="0.25">
      <c r="A1060" s="1" t="s">
        <v>52</v>
      </c>
      <c r="B1060" s="1" t="s">
        <v>13</v>
      </c>
      <c r="C1060">
        <v>2010</v>
      </c>
      <c r="D1060">
        <v>4694</v>
      </c>
      <c r="E1060" s="1">
        <v>0.6</v>
      </c>
      <c r="F1060">
        <v>-1113</v>
      </c>
      <c r="G1060">
        <v>2.2999999999999998</v>
      </c>
      <c r="H1060">
        <v>2309</v>
      </c>
    </row>
    <row r="1061" spans="1:8" hidden="1" x14ac:dyDescent="0.25">
      <c r="A1061" s="1" t="s">
        <v>52</v>
      </c>
      <c r="B1061" s="1" t="s">
        <v>13</v>
      </c>
      <c r="C1061">
        <v>2011</v>
      </c>
      <c r="D1061">
        <v>3925</v>
      </c>
      <c r="E1061" s="1">
        <v>-21.4</v>
      </c>
      <c r="F1061">
        <v>1</v>
      </c>
      <c r="G1061">
        <v>2.1</v>
      </c>
      <c r="H1061">
        <v>2054</v>
      </c>
    </row>
    <row r="1062" spans="1:8" hidden="1" x14ac:dyDescent="0.25">
      <c r="A1062" s="1" t="s">
        <v>52</v>
      </c>
      <c r="B1062" s="1" t="s">
        <v>13</v>
      </c>
      <c r="C1062">
        <v>2012</v>
      </c>
      <c r="D1062">
        <v>5958</v>
      </c>
      <c r="E1062" s="1">
        <v>52.7</v>
      </c>
      <c r="F1062">
        <v>546</v>
      </c>
      <c r="G1062">
        <v>3.9</v>
      </c>
      <c r="H1062">
        <v>4351</v>
      </c>
    </row>
    <row r="1063" spans="1:8" hidden="1" x14ac:dyDescent="0.25">
      <c r="A1063" s="1" t="s">
        <v>52</v>
      </c>
      <c r="B1063" s="1" t="s">
        <v>13</v>
      </c>
      <c r="C1063">
        <v>2013</v>
      </c>
      <c r="D1063">
        <v>6923</v>
      </c>
      <c r="E1063" s="1">
        <v>11.6</v>
      </c>
      <c r="F1063">
        <v>533</v>
      </c>
      <c r="G1063">
        <v>4.2</v>
      </c>
      <c r="H1063">
        <v>5133</v>
      </c>
    </row>
    <row r="1064" spans="1:8" hidden="1" x14ac:dyDescent="0.25">
      <c r="A1064" s="1" t="s">
        <v>52</v>
      </c>
      <c r="B1064" s="1" t="s">
        <v>13</v>
      </c>
      <c r="C1064">
        <v>2014</v>
      </c>
      <c r="D1064">
        <v>7345</v>
      </c>
      <c r="E1064" s="1">
        <v>0.2</v>
      </c>
      <c r="F1064">
        <v>544</v>
      </c>
      <c r="G1064">
        <v>4.4000000000000004</v>
      </c>
      <c r="H1064">
        <v>5775</v>
      </c>
    </row>
    <row r="1065" spans="1:8" hidden="1" x14ac:dyDescent="0.25">
      <c r="A1065" s="1" t="s">
        <v>52</v>
      </c>
      <c r="B1065" s="1" t="s">
        <v>13</v>
      </c>
      <c r="C1065">
        <v>2015</v>
      </c>
      <c r="D1065">
        <v>6560</v>
      </c>
      <c r="E1065" s="1">
        <v>-10.9</v>
      </c>
      <c r="F1065">
        <v>319</v>
      </c>
      <c r="G1065">
        <v>3.6</v>
      </c>
      <c r="H1065">
        <v>4574</v>
      </c>
    </row>
    <row r="1066" spans="1:8" hidden="1" x14ac:dyDescent="0.25">
      <c r="A1066" s="1" t="s">
        <v>52</v>
      </c>
      <c r="B1066" s="1" t="s">
        <v>13</v>
      </c>
      <c r="C1066">
        <v>2016</v>
      </c>
      <c r="D1066">
        <v>7200</v>
      </c>
      <c r="E1066" s="1">
        <v>26.7</v>
      </c>
      <c r="F1066">
        <v>419</v>
      </c>
      <c r="G1066">
        <v>4.8</v>
      </c>
      <c r="H1066">
        <v>7069</v>
      </c>
    </row>
    <row r="1067" spans="1:8" hidden="1" x14ac:dyDescent="0.25">
      <c r="A1067" s="1" t="s">
        <v>52</v>
      </c>
      <c r="B1067" s="1" t="s">
        <v>13</v>
      </c>
      <c r="C1067">
        <v>2017</v>
      </c>
      <c r="D1067">
        <v>6062</v>
      </c>
      <c r="E1067" s="1">
        <v>-4</v>
      </c>
      <c r="F1067">
        <v>774</v>
      </c>
      <c r="G1067">
        <v>4.4000000000000004</v>
      </c>
      <c r="H1067">
        <v>6368</v>
      </c>
    </row>
    <row r="1068" spans="1:8" hidden="1" x14ac:dyDescent="0.25">
      <c r="A1068" s="1" t="s">
        <v>52</v>
      </c>
      <c r="B1068" s="1" t="s">
        <v>13</v>
      </c>
      <c r="C1068">
        <v>2018</v>
      </c>
      <c r="D1068">
        <v>5826</v>
      </c>
      <c r="E1068" s="1">
        <v>-4.8</v>
      </c>
      <c r="F1068">
        <v>728</v>
      </c>
      <c r="G1068">
        <v>4.2</v>
      </c>
      <c r="H1068">
        <v>6595</v>
      </c>
    </row>
    <row r="1069" spans="1:8" hidden="1" x14ac:dyDescent="0.25">
      <c r="A1069" s="1" t="s">
        <v>52</v>
      </c>
      <c r="B1069" s="1" t="s">
        <v>13</v>
      </c>
      <c r="C1069">
        <v>2019</v>
      </c>
      <c r="D1069">
        <v>6924</v>
      </c>
      <c r="E1069" s="1">
        <v>24.4</v>
      </c>
      <c r="F1069">
        <v>944</v>
      </c>
      <c r="G1069">
        <v>4.4000000000000004</v>
      </c>
      <c r="H1069">
        <v>6787</v>
      </c>
    </row>
    <row r="1070" spans="1:8" hidden="1" x14ac:dyDescent="0.25">
      <c r="A1070" s="1" t="s">
        <v>52</v>
      </c>
      <c r="B1070" s="1" t="s">
        <v>14</v>
      </c>
      <c r="C1070">
        <v>2008</v>
      </c>
      <c r="D1070">
        <v>597</v>
      </c>
      <c r="E1070" s="1">
        <v>0</v>
      </c>
      <c r="F1070">
        <v>0</v>
      </c>
      <c r="G1070">
        <v>0.4</v>
      </c>
      <c r="H1070">
        <v>446</v>
      </c>
    </row>
    <row r="1071" spans="1:8" hidden="1" x14ac:dyDescent="0.25">
      <c r="A1071" s="1" t="s">
        <v>52</v>
      </c>
      <c r="B1071" s="1" t="s">
        <v>14</v>
      </c>
      <c r="C1071">
        <v>2009</v>
      </c>
      <c r="D1071">
        <v>752</v>
      </c>
      <c r="E1071" s="1">
        <v>24.9</v>
      </c>
      <c r="F1071">
        <v>0</v>
      </c>
      <c r="G1071">
        <v>0.5</v>
      </c>
      <c r="H1071">
        <v>573</v>
      </c>
    </row>
    <row r="1072" spans="1:8" hidden="1" x14ac:dyDescent="0.25">
      <c r="A1072" s="1" t="s">
        <v>52</v>
      </c>
      <c r="B1072" s="1" t="s">
        <v>14</v>
      </c>
      <c r="C1072">
        <v>2010</v>
      </c>
      <c r="D1072">
        <v>1024</v>
      </c>
      <c r="E1072" s="1">
        <v>27.3</v>
      </c>
      <c r="F1072">
        <v>0</v>
      </c>
      <c r="G1072">
        <v>0.7</v>
      </c>
      <c r="H1072">
        <v>762</v>
      </c>
    </row>
    <row r="1073" spans="1:8" hidden="1" x14ac:dyDescent="0.25">
      <c r="A1073" s="1" t="s">
        <v>52</v>
      </c>
      <c r="B1073" s="1" t="s">
        <v>14</v>
      </c>
      <c r="C1073">
        <v>2011</v>
      </c>
      <c r="D1073">
        <v>898</v>
      </c>
      <c r="E1073" s="1">
        <v>-13.6</v>
      </c>
      <c r="F1073">
        <v>0</v>
      </c>
      <c r="G1073">
        <v>0.8</v>
      </c>
      <c r="H1073">
        <v>639</v>
      </c>
    </row>
    <row r="1074" spans="1:8" hidden="1" x14ac:dyDescent="0.25">
      <c r="A1074" s="1" t="s">
        <v>52</v>
      </c>
      <c r="B1074" s="1" t="s">
        <v>14</v>
      </c>
      <c r="C1074">
        <v>2012</v>
      </c>
      <c r="D1074">
        <v>3716</v>
      </c>
      <c r="E1074" s="1">
        <v>304.60000000000002</v>
      </c>
      <c r="F1074">
        <v>325</v>
      </c>
      <c r="G1074">
        <v>2.5</v>
      </c>
      <c r="H1074">
        <v>2850</v>
      </c>
    </row>
    <row r="1075" spans="1:8" hidden="1" x14ac:dyDescent="0.25">
      <c r="A1075" s="1" t="s">
        <v>52</v>
      </c>
      <c r="B1075" s="1" t="s">
        <v>14</v>
      </c>
      <c r="C1075">
        <v>2013</v>
      </c>
      <c r="D1075">
        <v>4457</v>
      </c>
      <c r="E1075" s="1">
        <v>17</v>
      </c>
      <c r="F1075">
        <v>459</v>
      </c>
      <c r="G1075">
        <v>2.6</v>
      </c>
      <c r="H1075">
        <v>3463</v>
      </c>
    </row>
    <row r="1076" spans="1:8" hidden="1" x14ac:dyDescent="0.25">
      <c r="A1076" s="1" t="s">
        <v>52</v>
      </c>
      <c r="B1076" s="1" t="s">
        <v>14</v>
      </c>
      <c r="C1076">
        <v>2014</v>
      </c>
      <c r="D1076">
        <v>4944</v>
      </c>
      <c r="E1076" s="1">
        <v>6.8</v>
      </c>
      <c r="F1076">
        <v>400</v>
      </c>
      <c r="G1076">
        <v>2.6</v>
      </c>
      <c r="H1076">
        <v>3965</v>
      </c>
    </row>
    <row r="1077" spans="1:8" hidden="1" x14ac:dyDescent="0.25">
      <c r="A1077" s="1" t="s">
        <v>52</v>
      </c>
      <c r="B1077" s="1" t="s">
        <v>14</v>
      </c>
      <c r="C1077">
        <v>2015</v>
      </c>
      <c r="D1077">
        <v>3779</v>
      </c>
      <c r="E1077" s="1">
        <v>-24.8</v>
      </c>
      <c r="F1077">
        <v>226</v>
      </c>
      <c r="G1077">
        <v>2</v>
      </c>
      <c r="H1077">
        <v>3044</v>
      </c>
    </row>
    <row r="1078" spans="1:8" hidden="1" x14ac:dyDescent="0.25">
      <c r="A1078" s="1" t="s">
        <v>52</v>
      </c>
      <c r="B1078" s="1" t="s">
        <v>14</v>
      </c>
      <c r="C1078">
        <v>2016</v>
      </c>
      <c r="D1078">
        <v>3833</v>
      </c>
      <c r="E1078" s="1">
        <v>-0.4</v>
      </c>
      <c r="F1078">
        <v>349</v>
      </c>
      <c r="G1078">
        <v>1.9</v>
      </c>
      <c r="H1078">
        <v>3177</v>
      </c>
    </row>
    <row r="1079" spans="1:8" hidden="1" x14ac:dyDescent="0.25">
      <c r="A1079" s="1" t="s">
        <v>52</v>
      </c>
      <c r="B1079" s="1" t="s">
        <v>14</v>
      </c>
      <c r="C1079">
        <v>2017</v>
      </c>
      <c r="D1079">
        <v>3793</v>
      </c>
      <c r="E1079" s="1">
        <v>-2.2999999999999998</v>
      </c>
      <c r="F1079">
        <v>618</v>
      </c>
      <c r="G1079">
        <v>1.9</v>
      </c>
      <c r="H1079">
        <v>3128</v>
      </c>
    </row>
    <row r="1080" spans="1:8" hidden="1" x14ac:dyDescent="0.25">
      <c r="A1080" s="1" t="s">
        <v>52</v>
      </c>
      <c r="B1080" s="1" t="s">
        <v>14</v>
      </c>
      <c r="C1080">
        <v>2018</v>
      </c>
      <c r="D1080">
        <v>3857</v>
      </c>
      <c r="E1080" s="1">
        <v>-0.2</v>
      </c>
      <c r="F1080">
        <v>484</v>
      </c>
      <c r="G1080">
        <v>2</v>
      </c>
      <c r="H1080">
        <v>3479</v>
      </c>
    </row>
    <row r="1081" spans="1:8" hidden="1" x14ac:dyDescent="0.25">
      <c r="A1081" s="1" t="s">
        <v>52</v>
      </c>
      <c r="B1081" s="1" t="s">
        <v>14</v>
      </c>
      <c r="C1081">
        <v>2019</v>
      </c>
      <c r="D1081">
        <v>4370</v>
      </c>
      <c r="E1081" s="1">
        <v>13</v>
      </c>
      <c r="F1081">
        <v>601</v>
      </c>
      <c r="G1081">
        <v>2.1</v>
      </c>
      <c r="H1081">
        <v>3820</v>
      </c>
    </row>
    <row r="1082" spans="1:8" hidden="1" x14ac:dyDescent="0.25">
      <c r="A1082" s="1" t="s">
        <v>52</v>
      </c>
      <c r="B1082" s="1" t="s">
        <v>15</v>
      </c>
      <c r="C1082">
        <v>2008</v>
      </c>
      <c r="D1082">
        <v>1186</v>
      </c>
      <c r="E1082" s="1">
        <v>0</v>
      </c>
      <c r="F1082">
        <v>336</v>
      </c>
      <c r="G1082">
        <v>0.7</v>
      </c>
      <c r="H1082">
        <v>569</v>
      </c>
    </row>
    <row r="1083" spans="1:8" hidden="1" x14ac:dyDescent="0.25">
      <c r="A1083" s="1" t="s">
        <v>52</v>
      </c>
      <c r="B1083" s="1" t="s">
        <v>15</v>
      </c>
      <c r="C1083">
        <v>2009</v>
      </c>
      <c r="D1083">
        <v>3763</v>
      </c>
      <c r="E1083" s="1">
        <v>149.19999999999999</v>
      </c>
      <c r="F1083">
        <v>336</v>
      </c>
      <c r="G1083">
        <v>1.2</v>
      </c>
      <c r="H1083">
        <v>1074</v>
      </c>
    </row>
    <row r="1084" spans="1:8" hidden="1" x14ac:dyDescent="0.25">
      <c r="A1084" s="1" t="s">
        <v>52</v>
      </c>
      <c r="B1084" s="1" t="s">
        <v>15</v>
      </c>
      <c r="C1084">
        <v>2010</v>
      </c>
      <c r="D1084">
        <v>3670</v>
      </c>
      <c r="E1084" s="1">
        <v>-4.7</v>
      </c>
      <c r="F1084">
        <v>-1113</v>
      </c>
      <c r="G1084">
        <v>1.6</v>
      </c>
      <c r="H1084">
        <v>1547</v>
      </c>
    </row>
    <row r="1085" spans="1:8" hidden="1" x14ac:dyDescent="0.25">
      <c r="A1085" s="1" t="s">
        <v>52</v>
      </c>
      <c r="B1085" s="1" t="s">
        <v>15</v>
      </c>
      <c r="C1085">
        <v>2011</v>
      </c>
      <c r="D1085">
        <v>3027</v>
      </c>
      <c r="E1085" s="1">
        <v>-23.6</v>
      </c>
      <c r="F1085">
        <v>1</v>
      </c>
      <c r="G1085">
        <v>1.4</v>
      </c>
      <c r="H1085">
        <v>1415</v>
      </c>
    </row>
    <row r="1086" spans="1:8" hidden="1" x14ac:dyDescent="0.25">
      <c r="A1086" s="1" t="s">
        <v>52</v>
      </c>
      <c r="B1086" s="1" t="s">
        <v>15</v>
      </c>
      <c r="C1086">
        <v>2012</v>
      </c>
      <c r="D1086">
        <v>2242</v>
      </c>
      <c r="E1086" s="1">
        <v>-22</v>
      </c>
      <c r="F1086">
        <v>221</v>
      </c>
      <c r="G1086">
        <v>1.4</v>
      </c>
      <c r="H1086">
        <v>1501</v>
      </c>
    </row>
    <row r="1087" spans="1:8" hidden="1" x14ac:dyDescent="0.25">
      <c r="A1087" s="1" t="s">
        <v>52</v>
      </c>
      <c r="B1087" s="1" t="s">
        <v>15</v>
      </c>
      <c r="C1087">
        <v>2013</v>
      </c>
      <c r="D1087">
        <v>2466</v>
      </c>
      <c r="E1087" s="1">
        <v>2.6</v>
      </c>
      <c r="F1087">
        <v>74</v>
      </c>
      <c r="G1087">
        <v>1.6</v>
      </c>
      <c r="H1087">
        <v>1670</v>
      </c>
    </row>
    <row r="1088" spans="1:8" hidden="1" x14ac:dyDescent="0.25">
      <c r="A1088" s="1" t="s">
        <v>52</v>
      </c>
      <c r="B1088" s="1" t="s">
        <v>15</v>
      </c>
      <c r="C1088">
        <v>2014</v>
      </c>
      <c r="D1088">
        <v>2401</v>
      </c>
      <c r="E1088" s="1">
        <v>-11.6</v>
      </c>
      <c r="F1088">
        <v>144</v>
      </c>
      <c r="G1088">
        <v>1.8</v>
      </c>
      <c r="H1088">
        <v>1810</v>
      </c>
    </row>
    <row r="1089" spans="1:8" hidden="1" x14ac:dyDescent="0.25">
      <c r="A1089" s="1" t="s">
        <v>52</v>
      </c>
      <c r="B1089" s="1" t="s">
        <v>15</v>
      </c>
      <c r="C1089">
        <v>2015</v>
      </c>
      <c r="D1089">
        <v>2781</v>
      </c>
      <c r="E1089" s="1">
        <v>17.7</v>
      </c>
      <c r="F1089">
        <v>93</v>
      </c>
      <c r="G1089">
        <v>1.6</v>
      </c>
      <c r="H1089">
        <v>1530</v>
      </c>
    </row>
    <row r="1090" spans="1:8" hidden="1" x14ac:dyDescent="0.25">
      <c r="A1090" s="1" t="s">
        <v>52</v>
      </c>
      <c r="B1090" s="1" t="s">
        <v>15</v>
      </c>
      <c r="C1090">
        <v>2016</v>
      </c>
      <c r="D1090">
        <v>3367</v>
      </c>
      <c r="E1090" s="1">
        <v>63.5</v>
      </c>
      <c r="F1090">
        <v>70</v>
      </c>
      <c r="G1090">
        <v>2.9</v>
      </c>
      <c r="H1090">
        <v>3892</v>
      </c>
    </row>
    <row r="1091" spans="1:8" hidden="1" x14ac:dyDescent="0.25">
      <c r="A1091" s="1" t="s">
        <v>52</v>
      </c>
      <c r="B1091" s="1" t="s">
        <v>15</v>
      </c>
      <c r="C1091">
        <v>2017</v>
      </c>
      <c r="D1091">
        <v>2269</v>
      </c>
      <c r="E1091" s="1">
        <v>-5.8</v>
      </c>
      <c r="F1091">
        <v>156</v>
      </c>
      <c r="G1091">
        <v>2.5</v>
      </c>
      <c r="H1091">
        <v>3240</v>
      </c>
    </row>
    <row r="1092" spans="1:8" hidden="1" x14ac:dyDescent="0.25">
      <c r="A1092" s="1" t="s">
        <v>52</v>
      </c>
      <c r="B1092" s="1" t="s">
        <v>15</v>
      </c>
      <c r="C1092">
        <v>2018</v>
      </c>
      <c r="D1092">
        <v>1969</v>
      </c>
      <c r="E1092" s="1">
        <v>-12.6</v>
      </c>
      <c r="F1092">
        <v>244</v>
      </c>
      <c r="G1092">
        <v>2.2999999999999998</v>
      </c>
      <c r="H1092">
        <v>3116</v>
      </c>
    </row>
    <row r="1093" spans="1:8" hidden="1" x14ac:dyDescent="0.25">
      <c r="A1093" s="1" t="s">
        <v>52</v>
      </c>
      <c r="B1093" s="1" t="s">
        <v>15</v>
      </c>
      <c r="C1093">
        <v>2019</v>
      </c>
      <c r="D1093">
        <v>2554</v>
      </c>
      <c r="E1093" s="1">
        <v>46.9</v>
      </c>
      <c r="F1093">
        <v>343</v>
      </c>
      <c r="G1093">
        <v>2.2999999999999998</v>
      </c>
      <c r="H1093">
        <v>2967</v>
      </c>
    </row>
    <row r="1094" spans="1:8" hidden="1" x14ac:dyDescent="0.25">
      <c r="A1094" s="1" t="s">
        <v>52</v>
      </c>
      <c r="B1094" s="1" t="s">
        <v>16</v>
      </c>
      <c r="C1094">
        <v>2008</v>
      </c>
      <c r="D1094">
        <v>13242</v>
      </c>
      <c r="E1094" s="1">
        <v>0</v>
      </c>
      <c r="F1094">
        <v>2000</v>
      </c>
      <c r="G1094">
        <v>16.600000000000001</v>
      </c>
      <c r="H1094">
        <v>9860</v>
      </c>
    </row>
    <row r="1095" spans="1:8" hidden="1" x14ac:dyDescent="0.25">
      <c r="A1095" s="1" t="s">
        <v>52</v>
      </c>
      <c r="B1095" s="1" t="s">
        <v>16</v>
      </c>
      <c r="C1095">
        <v>2009</v>
      </c>
      <c r="D1095">
        <v>11985</v>
      </c>
      <c r="E1095" s="1">
        <v>-4.5</v>
      </c>
      <c r="F1095">
        <v>1178</v>
      </c>
      <c r="G1095">
        <v>15.1</v>
      </c>
      <c r="H1095">
        <v>8457</v>
      </c>
    </row>
    <row r="1096" spans="1:8" hidden="1" x14ac:dyDescent="0.25">
      <c r="A1096" s="1" t="s">
        <v>52</v>
      </c>
      <c r="B1096" s="1" t="s">
        <v>16</v>
      </c>
      <c r="C1096">
        <v>2010</v>
      </c>
      <c r="D1096">
        <v>12282</v>
      </c>
      <c r="E1096" s="1">
        <v>3.2</v>
      </c>
      <c r="F1096">
        <v>1066</v>
      </c>
      <c r="G1096">
        <v>13.3</v>
      </c>
      <c r="H1096">
        <v>8172</v>
      </c>
    </row>
    <row r="1097" spans="1:8" hidden="1" x14ac:dyDescent="0.25">
      <c r="A1097" s="1" t="s">
        <v>52</v>
      </c>
      <c r="B1097" s="1" t="s">
        <v>16</v>
      </c>
      <c r="C1097">
        <v>2011</v>
      </c>
      <c r="D1097">
        <v>11593</v>
      </c>
      <c r="E1097" s="1">
        <v>-5</v>
      </c>
      <c r="F1097">
        <v>1625</v>
      </c>
      <c r="G1097">
        <v>13.1</v>
      </c>
      <c r="H1097">
        <v>8304</v>
      </c>
    </row>
    <row r="1098" spans="1:8" hidden="1" x14ac:dyDescent="0.25">
      <c r="A1098" s="1" t="s">
        <v>52</v>
      </c>
      <c r="B1098" s="1" t="s">
        <v>16</v>
      </c>
      <c r="C1098">
        <v>2012</v>
      </c>
      <c r="D1098">
        <v>11631</v>
      </c>
      <c r="E1098" s="1">
        <v>-1.3</v>
      </c>
      <c r="F1098">
        <v>1575</v>
      </c>
      <c r="G1098">
        <v>12.9</v>
      </c>
      <c r="H1098">
        <v>8333</v>
      </c>
    </row>
    <row r="1099" spans="1:8" hidden="1" x14ac:dyDescent="0.25">
      <c r="A1099" s="1" t="s">
        <v>52</v>
      </c>
      <c r="B1099" s="1" t="s">
        <v>16</v>
      </c>
      <c r="C1099">
        <v>2013</v>
      </c>
      <c r="D1099">
        <v>13579</v>
      </c>
      <c r="E1099" s="1">
        <v>17.399999999999999</v>
      </c>
      <c r="F1099">
        <v>1127</v>
      </c>
      <c r="G1099">
        <v>13.7</v>
      </c>
      <c r="H1099">
        <v>9378</v>
      </c>
    </row>
    <row r="1100" spans="1:8" hidden="1" x14ac:dyDescent="0.25">
      <c r="A1100" s="1" t="s">
        <v>52</v>
      </c>
      <c r="B1100" s="1" t="s">
        <v>16</v>
      </c>
      <c r="C1100">
        <v>2014</v>
      </c>
      <c r="D1100">
        <v>15522</v>
      </c>
      <c r="E1100" s="1">
        <v>13.5</v>
      </c>
      <c r="F1100">
        <v>1679</v>
      </c>
      <c r="G1100">
        <v>14.1</v>
      </c>
      <c r="H1100">
        <v>9964</v>
      </c>
    </row>
    <row r="1101" spans="1:8" hidden="1" x14ac:dyDescent="0.25">
      <c r="A1101" s="1" t="s">
        <v>52</v>
      </c>
      <c r="B1101" s="1" t="s">
        <v>16</v>
      </c>
      <c r="C1101">
        <v>2015</v>
      </c>
      <c r="D1101">
        <v>14923</v>
      </c>
      <c r="E1101" s="1">
        <v>-7.3</v>
      </c>
      <c r="F1101">
        <v>1299</v>
      </c>
      <c r="G1101">
        <v>13.6</v>
      </c>
      <c r="H1101">
        <v>10046</v>
      </c>
    </row>
    <row r="1102" spans="1:8" hidden="1" x14ac:dyDescent="0.25">
      <c r="A1102" s="1" t="s">
        <v>52</v>
      </c>
      <c r="B1102" s="1" t="s">
        <v>16</v>
      </c>
      <c r="C1102">
        <v>2016</v>
      </c>
      <c r="D1102">
        <v>14466</v>
      </c>
      <c r="E1102" s="1">
        <v>-4.8</v>
      </c>
      <c r="F1102">
        <v>1654</v>
      </c>
      <c r="G1102">
        <v>12.5</v>
      </c>
      <c r="H1102">
        <v>9389</v>
      </c>
    </row>
    <row r="1103" spans="1:8" hidden="1" x14ac:dyDescent="0.25">
      <c r="A1103" s="1" t="s">
        <v>52</v>
      </c>
      <c r="B1103" s="1" t="s">
        <v>16</v>
      </c>
      <c r="C1103">
        <v>2017</v>
      </c>
      <c r="D1103">
        <v>15262</v>
      </c>
      <c r="E1103" s="1">
        <v>5</v>
      </c>
      <c r="F1103">
        <v>1449</v>
      </c>
      <c r="G1103">
        <v>12.2</v>
      </c>
      <c r="H1103">
        <v>9274</v>
      </c>
    </row>
    <row r="1104" spans="1:8" hidden="1" x14ac:dyDescent="0.25">
      <c r="A1104" s="1" t="s">
        <v>52</v>
      </c>
      <c r="B1104" s="1" t="s">
        <v>16</v>
      </c>
      <c r="C1104">
        <v>2018</v>
      </c>
      <c r="D1104">
        <v>14477</v>
      </c>
      <c r="E1104" s="1">
        <v>-4.4000000000000004</v>
      </c>
      <c r="F1104">
        <v>1404</v>
      </c>
      <c r="G1104">
        <v>12.1</v>
      </c>
      <c r="H1104">
        <v>9301</v>
      </c>
    </row>
    <row r="1105" spans="1:8" hidden="1" x14ac:dyDescent="0.25">
      <c r="A1105" s="1" t="s">
        <v>52</v>
      </c>
      <c r="B1105" s="1" t="s">
        <v>16</v>
      </c>
      <c r="C1105">
        <v>2019</v>
      </c>
      <c r="D1105">
        <v>13426</v>
      </c>
      <c r="E1105" s="1">
        <v>-9.9</v>
      </c>
      <c r="F1105">
        <v>2295</v>
      </c>
      <c r="G1105">
        <v>11.8</v>
      </c>
      <c r="H1105">
        <v>8894</v>
      </c>
    </row>
    <row r="1106" spans="1:8" hidden="1" x14ac:dyDescent="0.25">
      <c r="A1106" s="1" t="s">
        <v>52</v>
      </c>
      <c r="B1106" s="1" t="s">
        <v>17</v>
      </c>
      <c r="C1106">
        <v>2008</v>
      </c>
      <c r="D1106">
        <v>1595</v>
      </c>
      <c r="E1106" s="1">
        <v>0</v>
      </c>
      <c r="F1106">
        <v>312</v>
      </c>
      <c r="G1106">
        <v>3</v>
      </c>
      <c r="H1106">
        <v>1605</v>
      </c>
    </row>
    <row r="1107" spans="1:8" hidden="1" x14ac:dyDescent="0.25">
      <c r="A1107" s="1" t="s">
        <v>52</v>
      </c>
      <c r="B1107" s="1" t="s">
        <v>17</v>
      </c>
      <c r="C1107">
        <v>2009</v>
      </c>
      <c r="D1107">
        <v>2154</v>
      </c>
      <c r="E1107" s="1">
        <v>35.9</v>
      </c>
      <c r="F1107">
        <v>380</v>
      </c>
      <c r="G1107">
        <v>3.1</v>
      </c>
      <c r="H1107">
        <v>1657</v>
      </c>
    </row>
    <row r="1108" spans="1:8" hidden="1" x14ac:dyDescent="0.25">
      <c r="A1108" s="1" t="s">
        <v>52</v>
      </c>
      <c r="B1108" s="1" t="s">
        <v>17</v>
      </c>
      <c r="C1108">
        <v>2010</v>
      </c>
      <c r="D1108">
        <v>2609</v>
      </c>
      <c r="E1108" s="1">
        <v>16.399999999999999</v>
      </c>
      <c r="F1108">
        <v>482</v>
      </c>
      <c r="G1108">
        <v>3.1</v>
      </c>
      <c r="H1108">
        <v>1709</v>
      </c>
    </row>
    <row r="1109" spans="1:8" hidden="1" x14ac:dyDescent="0.25">
      <c r="A1109" s="1" t="s">
        <v>52</v>
      </c>
      <c r="B1109" s="1" t="s">
        <v>17</v>
      </c>
      <c r="C1109">
        <v>2011</v>
      </c>
      <c r="D1109">
        <v>2803</v>
      </c>
      <c r="E1109" s="1">
        <v>8.1999999999999993</v>
      </c>
      <c r="F1109">
        <v>834</v>
      </c>
      <c r="G1109">
        <v>3.1</v>
      </c>
      <c r="H1109">
        <v>1888</v>
      </c>
    </row>
    <row r="1110" spans="1:8" hidden="1" x14ac:dyDescent="0.25">
      <c r="A1110" s="1" t="s">
        <v>52</v>
      </c>
      <c r="B1110" s="1" t="s">
        <v>17</v>
      </c>
      <c r="C1110">
        <v>2012</v>
      </c>
      <c r="D1110">
        <v>2924</v>
      </c>
      <c r="E1110" s="1">
        <v>4</v>
      </c>
      <c r="F1110">
        <v>882</v>
      </c>
      <c r="G1110">
        <v>3.3</v>
      </c>
      <c r="H1110">
        <v>1991</v>
      </c>
    </row>
    <row r="1111" spans="1:8" hidden="1" x14ac:dyDescent="0.25">
      <c r="A1111" s="1" t="s">
        <v>52</v>
      </c>
      <c r="B1111" s="1" t="s">
        <v>17</v>
      </c>
      <c r="C1111">
        <v>2013</v>
      </c>
      <c r="D1111">
        <v>2954</v>
      </c>
      <c r="E1111" s="1">
        <v>1.4</v>
      </c>
      <c r="F1111">
        <v>546</v>
      </c>
      <c r="G1111">
        <v>3.1</v>
      </c>
      <c r="H1111">
        <v>1958</v>
      </c>
    </row>
    <row r="1112" spans="1:8" hidden="1" x14ac:dyDescent="0.25">
      <c r="A1112" s="1" t="s">
        <v>52</v>
      </c>
      <c r="B1112" s="1" t="s">
        <v>17</v>
      </c>
      <c r="C1112">
        <v>2014</v>
      </c>
      <c r="D1112">
        <v>3523</v>
      </c>
      <c r="E1112" s="1">
        <v>15.9</v>
      </c>
      <c r="F1112">
        <v>616</v>
      </c>
      <c r="G1112">
        <v>3.3</v>
      </c>
      <c r="H1112">
        <v>2159</v>
      </c>
    </row>
    <row r="1113" spans="1:8" hidden="1" x14ac:dyDescent="0.25">
      <c r="A1113" s="1" t="s">
        <v>52</v>
      </c>
      <c r="B1113" s="1" t="s">
        <v>17</v>
      </c>
      <c r="C1113">
        <v>2015</v>
      </c>
      <c r="D1113">
        <v>3637</v>
      </c>
      <c r="E1113" s="1">
        <v>-1.2</v>
      </c>
      <c r="F1113">
        <v>558</v>
      </c>
      <c r="G1113">
        <v>3.4</v>
      </c>
      <c r="H1113">
        <v>2354</v>
      </c>
    </row>
    <row r="1114" spans="1:8" hidden="1" x14ac:dyDescent="0.25">
      <c r="A1114" s="1" t="s">
        <v>52</v>
      </c>
      <c r="B1114" s="1" t="s">
        <v>17</v>
      </c>
      <c r="C1114">
        <v>2016</v>
      </c>
      <c r="D1114">
        <v>3817</v>
      </c>
      <c r="E1114" s="1">
        <v>3</v>
      </c>
      <c r="F1114">
        <v>456</v>
      </c>
      <c r="G1114">
        <v>3.6</v>
      </c>
      <c r="H1114">
        <v>2581</v>
      </c>
    </row>
    <row r="1115" spans="1:8" hidden="1" x14ac:dyDescent="0.25">
      <c r="A1115" s="1" t="s">
        <v>52</v>
      </c>
      <c r="B1115" s="1" t="s">
        <v>17</v>
      </c>
      <c r="C1115">
        <v>2017</v>
      </c>
      <c r="D1115">
        <v>4033</v>
      </c>
      <c r="E1115" s="1">
        <v>1.1000000000000001</v>
      </c>
      <c r="F1115">
        <v>500</v>
      </c>
      <c r="G1115">
        <v>3.4</v>
      </c>
      <c r="H1115">
        <v>2518</v>
      </c>
    </row>
    <row r="1116" spans="1:8" hidden="1" x14ac:dyDescent="0.25">
      <c r="A1116" s="1" t="s">
        <v>52</v>
      </c>
      <c r="B1116" s="1" t="s">
        <v>17</v>
      </c>
      <c r="C1116">
        <v>2018</v>
      </c>
      <c r="D1116">
        <v>4035</v>
      </c>
      <c r="E1116" s="1">
        <v>4.5999999999999996</v>
      </c>
      <c r="F1116">
        <v>555</v>
      </c>
      <c r="G1116">
        <v>3.3</v>
      </c>
      <c r="H1116">
        <v>2416</v>
      </c>
    </row>
    <row r="1117" spans="1:8" hidden="1" x14ac:dyDescent="0.25">
      <c r="A1117" s="1" t="s">
        <v>52</v>
      </c>
      <c r="B1117" s="1" t="s">
        <v>17</v>
      </c>
      <c r="C1117">
        <v>2019</v>
      </c>
      <c r="D1117">
        <v>3174</v>
      </c>
      <c r="E1117" s="1">
        <v>-21.7</v>
      </c>
      <c r="F1117">
        <v>695</v>
      </c>
      <c r="G1117">
        <v>2.8</v>
      </c>
      <c r="H1117">
        <v>2073</v>
      </c>
    </row>
    <row r="1118" spans="1:8" hidden="1" x14ac:dyDescent="0.25">
      <c r="A1118" s="1" t="s">
        <v>52</v>
      </c>
      <c r="B1118" s="1" t="s">
        <v>18</v>
      </c>
      <c r="C1118">
        <v>2008</v>
      </c>
      <c r="E1118" s="1">
        <v>0</v>
      </c>
    </row>
    <row r="1119" spans="1:8" hidden="1" x14ac:dyDescent="0.25">
      <c r="A1119" s="1" t="s">
        <v>52</v>
      </c>
      <c r="B1119" s="1" t="s">
        <v>18</v>
      </c>
      <c r="C1119">
        <v>2009</v>
      </c>
      <c r="E1119" s="1">
        <v>0</v>
      </c>
    </row>
    <row r="1120" spans="1:8" hidden="1" x14ac:dyDescent="0.25">
      <c r="A1120" s="1" t="s">
        <v>52</v>
      </c>
      <c r="B1120" s="1" t="s">
        <v>18</v>
      </c>
      <c r="C1120">
        <v>2010</v>
      </c>
      <c r="E1120" s="1">
        <v>0</v>
      </c>
    </row>
    <row r="1121" spans="1:8" hidden="1" x14ac:dyDescent="0.25">
      <c r="A1121" s="1" t="s">
        <v>52</v>
      </c>
      <c r="B1121" s="1" t="s">
        <v>18</v>
      </c>
      <c r="C1121">
        <v>2011</v>
      </c>
      <c r="E1121" s="1">
        <v>0</v>
      </c>
    </row>
    <row r="1122" spans="1:8" hidden="1" x14ac:dyDescent="0.25">
      <c r="A1122" s="1" t="s">
        <v>52</v>
      </c>
      <c r="B1122" s="1" t="s">
        <v>18</v>
      </c>
      <c r="C1122">
        <v>2012</v>
      </c>
      <c r="E1122" s="1">
        <v>0</v>
      </c>
    </row>
    <row r="1123" spans="1:8" hidden="1" x14ac:dyDescent="0.25">
      <c r="A1123" s="1" t="s">
        <v>52</v>
      </c>
      <c r="B1123" s="1" t="s">
        <v>18</v>
      </c>
      <c r="C1123">
        <v>2013</v>
      </c>
      <c r="E1123" s="1">
        <v>0</v>
      </c>
    </row>
    <row r="1124" spans="1:8" hidden="1" x14ac:dyDescent="0.25">
      <c r="A1124" s="1" t="s">
        <v>52</v>
      </c>
      <c r="B1124" s="1" t="s">
        <v>18</v>
      </c>
      <c r="C1124">
        <v>2014</v>
      </c>
      <c r="E1124" s="1">
        <v>0</v>
      </c>
    </row>
    <row r="1125" spans="1:8" hidden="1" x14ac:dyDescent="0.25">
      <c r="A1125" s="1" t="s">
        <v>52</v>
      </c>
      <c r="B1125" s="1" t="s">
        <v>18</v>
      </c>
      <c r="C1125">
        <v>2015</v>
      </c>
      <c r="E1125" s="1">
        <v>0</v>
      </c>
    </row>
    <row r="1126" spans="1:8" hidden="1" x14ac:dyDescent="0.25">
      <c r="A1126" s="1" t="s">
        <v>52</v>
      </c>
      <c r="B1126" s="1" t="s">
        <v>18</v>
      </c>
      <c r="C1126">
        <v>2016</v>
      </c>
      <c r="E1126" s="1">
        <v>0</v>
      </c>
    </row>
    <row r="1127" spans="1:8" hidden="1" x14ac:dyDescent="0.25">
      <c r="A1127" s="1" t="s">
        <v>52</v>
      </c>
      <c r="B1127" s="1" t="s">
        <v>18</v>
      </c>
      <c r="C1127">
        <v>2017</v>
      </c>
      <c r="E1127" s="1">
        <v>0</v>
      </c>
    </row>
    <row r="1128" spans="1:8" hidden="1" x14ac:dyDescent="0.25">
      <c r="A1128" s="1" t="s">
        <v>52</v>
      </c>
      <c r="B1128" s="1" t="s">
        <v>18</v>
      </c>
      <c r="C1128">
        <v>2018</v>
      </c>
      <c r="E1128" s="1">
        <v>0</v>
      </c>
    </row>
    <row r="1129" spans="1:8" hidden="1" x14ac:dyDescent="0.25">
      <c r="A1129" s="1" t="s">
        <v>52</v>
      </c>
      <c r="B1129" s="1" t="s">
        <v>18</v>
      </c>
      <c r="C1129">
        <v>2019</v>
      </c>
      <c r="E1129" s="1">
        <v>0</v>
      </c>
    </row>
    <row r="1130" spans="1:8" hidden="1" x14ac:dyDescent="0.25">
      <c r="A1130" s="1" t="s">
        <v>52</v>
      </c>
      <c r="B1130" s="1" t="s">
        <v>19</v>
      </c>
      <c r="C1130">
        <v>2008</v>
      </c>
      <c r="D1130">
        <v>1327</v>
      </c>
      <c r="E1130" s="1">
        <v>0</v>
      </c>
      <c r="F1130">
        <v>234</v>
      </c>
      <c r="G1130">
        <v>1.4</v>
      </c>
      <c r="H1130">
        <v>674</v>
      </c>
    </row>
    <row r="1131" spans="1:8" hidden="1" x14ac:dyDescent="0.25">
      <c r="A1131" s="1" t="s">
        <v>52</v>
      </c>
      <c r="B1131" s="1" t="s">
        <v>19</v>
      </c>
      <c r="C1131">
        <v>2009</v>
      </c>
      <c r="D1131">
        <v>967</v>
      </c>
      <c r="E1131" s="1">
        <v>-21.8</v>
      </c>
      <c r="F1131">
        <v>26</v>
      </c>
      <c r="G1131">
        <v>0.7</v>
      </c>
      <c r="H1131">
        <v>347</v>
      </c>
    </row>
    <row r="1132" spans="1:8" hidden="1" x14ac:dyDescent="0.25">
      <c r="A1132" s="1" t="s">
        <v>52</v>
      </c>
      <c r="B1132" s="1" t="s">
        <v>19</v>
      </c>
      <c r="C1132">
        <v>2010</v>
      </c>
      <c r="D1132">
        <v>1007</v>
      </c>
      <c r="E1132" s="1">
        <v>7.5</v>
      </c>
      <c r="F1132">
        <v>26</v>
      </c>
      <c r="G1132">
        <v>0.7</v>
      </c>
      <c r="H1132">
        <v>362</v>
      </c>
    </row>
    <row r="1133" spans="1:8" hidden="1" x14ac:dyDescent="0.25">
      <c r="A1133" s="1" t="s">
        <v>52</v>
      </c>
      <c r="B1133" s="1" t="s">
        <v>19</v>
      </c>
      <c r="C1133">
        <v>2011</v>
      </c>
      <c r="D1133">
        <v>827</v>
      </c>
      <c r="E1133" s="1">
        <v>-21.9</v>
      </c>
      <c r="F1133">
        <v>26</v>
      </c>
      <c r="G1133">
        <v>0.6</v>
      </c>
      <c r="H1133">
        <v>276</v>
      </c>
    </row>
    <row r="1134" spans="1:8" hidden="1" x14ac:dyDescent="0.25">
      <c r="A1134" s="1" t="s">
        <v>52</v>
      </c>
      <c r="B1134" s="1" t="s">
        <v>19</v>
      </c>
      <c r="C1134">
        <v>2012</v>
      </c>
      <c r="D1134">
        <v>301</v>
      </c>
      <c r="E1134" s="1">
        <v>-64.7</v>
      </c>
      <c r="F1134">
        <v>35</v>
      </c>
      <c r="G1134">
        <v>0.5</v>
      </c>
      <c r="H1134">
        <v>230</v>
      </c>
    </row>
    <row r="1135" spans="1:8" hidden="1" x14ac:dyDescent="0.25">
      <c r="A1135" s="1" t="s">
        <v>52</v>
      </c>
      <c r="B1135" s="1" t="s">
        <v>19</v>
      </c>
      <c r="C1135">
        <v>2013</v>
      </c>
      <c r="D1135">
        <v>263</v>
      </c>
      <c r="E1135" s="1">
        <v>-14.7</v>
      </c>
      <c r="F1135">
        <v>72</v>
      </c>
      <c r="G1135">
        <v>0.5</v>
      </c>
      <c r="H1135">
        <v>231</v>
      </c>
    </row>
    <row r="1136" spans="1:8" hidden="1" x14ac:dyDescent="0.25">
      <c r="A1136" s="1" t="s">
        <v>52</v>
      </c>
      <c r="B1136" s="1" t="s">
        <v>19</v>
      </c>
      <c r="C1136">
        <v>2014</v>
      </c>
      <c r="D1136">
        <v>299</v>
      </c>
      <c r="E1136" s="1">
        <v>9.6</v>
      </c>
      <c r="F1136">
        <v>27</v>
      </c>
      <c r="G1136">
        <v>0.5</v>
      </c>
      <c r="H1136">
        <v>231</v>
      </c>
    </row>
    <row r="1137" spans="1:8" hidden="1" x14ac:dyDescent="0.25">
      <c r="A1137" s="1" t="s">
        <v>52</v>
      </c>
      <c r="B1137" s="1" t="s">
        <v>19</v>
      </c>
      <c r="C1137">
        <v>2015</v>
      </c>
      <c r="D1137">
        <v>435</v>
      </c>
      <c r="E1137" s="1">
        <v>41.4</v>
      </c>
      <c r="F1137">
        <v>43</v>
      </c>
      <c r="G1137">
        <v>0.5</v>
      </c>
      <c r="H1137">
        <v>251</v>
      </c>
    </row>
    <row r="1138" spans="1:8" hidden="1" x14ac:dyDescent="0.25">
      <c r="A1138" s="1" t="s">
        <v>52</v>
      </c>
      <c r="B1138" s="1" t="s">
        <v>19</v>
      </c>
      <c r="C1138">
        <v>2016</v>
      </c>
      <c r="D1138">
        <v>313</v>
      </c>
      <c r="E1138" s="1">
        <v>-27.7</v>
      </c>
      <c r="F1138">
        <v>28</v>
      </c>
      <c r="G1138">
        <v>0.4</v>
      </c>
      <c r="H1138">
        <v>230</v>
      </c>
    </row>
    <row r="1139" spans="1:8" hidden="1" x14ac:dyDescent="0.25">
      <c r="A1139" s="1" t="s">
        <v>52</v>
      </c>
      <c r="B1139" s="1" t="s">
        <v>19</v>
      </c>
      <c r="C1139">
        <v>2017</v>
      </c>
      <c r="D1139">
        <v>340</v>
      </c>
      <c r="E1139" s="1">
        <v>5.2</v>
      </c>
      <c r="F1139">
        <v>23</v>
      </c>
      <c r="G1139">
        <v>0.5</v>
      </c>
      <c r="H1139">
        <v>232</v>
      </c>
    </row>
    <row r="1140" spans="1:8" hidden="1" x14ac:dyDescent="0.25">
      <c r="A1140" s="1" t="s">
        <v>52</v>
      </c>
      <c r="B1140" s="1" t="s">
        <v>19</v>
      </c>
      <c r="C1140">
        <v>2018</v>
      </c>
      <c r="D1140">
        <v>217</v>
      </c>
      <c r="E1140" s="1">
        <v>-37.1</v>
      </c>
      <c r="F1140">
        <v>22</v>
      </c>
      <c r="G1140">
        <v>0.4</v>
      </c>
      <c r="H1140">
        <v>201</v>
      </c>
    </row>
    <row r="1141" spans="1:8" hidden="1" x14ac:dyDescent="0.25">
      <c r="A1141" s="1" t="s">
        <v>52</v>
      </c>
      <c r="B1141" s="1" t="s">
        <v>19</v>
      </c>
      <c r="C1141">
        <v>2019</v>
      </c>
      <c r="D1141">
        <v>273</v>
      </c>
      <c r="E1141" s="1">
        <v>29</v>
      </c>
      <c r="F1141">
        <v>54</v>
      </c>
      <c r="G1141">
        <v>0.4</v>
      </c>
      <c r="H1141">
        <v>255</v>
      </c>
    </row>
    <row r="1142" spans="1:8" hidden="1" x14ac:dyDescent="0.25">
      <c r="A1142" s="1" t="s">
        <v>52</v>
      </c>
      <c r="B1142" s="1" t="s">
        <v>20</v>
      </c>
      <c r="C1142">
        <v>2008</v>
      </c>
      <c r="D1142">
        <v>752</v>
      </c>
      <c r="E1142" s="1">
        <v>0</v>
      </c>
      <c r="F1142">
        <v>86</v>
      </c>
      <c r="G1142">
        <v>1</v>
      </c>
      <c r="H1142">
        <v>539</v>
      </c>
    </row>
    <row r="1143" spans="1:8" hidden="1" x14ac:dyDescent="0.25">
      <c r="A1143" s="1" t="s">
        <v>52</v>
      </c>
      <c r="B1143" s="1" t="s">
        <v>20</v>
      </c>
      <c r="C1143">
        <v>2009</v>
      </c>
      <c r="D1143">
        <v>641</v>
      </c>
      <c r="E1143" s="1">
        <v>-6.4</v>
      </c>
      <c r="F1143">
        <v>84</v>
      </c>
      <c r="G1143">
        <v>0.9</v>
      </c>
      <c r="H1143">
        <v>495</v>
      </c>
    </row>
    <row r="1144" spans="1:8" hidden="1" x14ac:dyDescent="0.25">
      <c r="A1144" s="1" t="s">
        <v>52</v>
      </c>
      <c r="B1144" s="1" t="s">
        <v>20</v>
      </c>
      <c r="C1144">
        <v>2010</v>
      </c>
      <c r="D1144">
        <v>614</v>
      </c>
      <c r="E1144" s="1">
        <v>-6.3</v>
      </c>
      <c r="F1144">
        <v>60</v>
      </c>
      <c r="G1144">
        <v>0.9</v>
      </c>
      <c r="H1144">
        <v>534</v>
      </c>
    </row>
    <row r="1145" spans="1:8" hidden="1" x14ac:dyDescent="0.25">
      <c r="A1145" s="1" t="s">
        <v>52</v>
      </c>
      <c r="B1145" s="1" t="s">
        <v>20</v>
      </c>
      <c r="C1145">
        <v>2011</v>
      </c>
      <c r="D1145">
        <v>603</v>
      </c>
      <c r="E1145" s="1">
        <v>-5.7</v>
      </c>
      <c r="F1145">
        <v>71</v>
      </c>
      <c r="G1145">
        <v>0.8</v>
      </c>
      <c r="H1145">
        <v>474</v>
      </c>
    </row>
    <row r="1146" spans="1:8" hidden="1" x14ac:dyDescent="0.25">
      <c r="A1146" s="1" t="s">
        <v>52</v>
      </c>
      <c r="B1146" s="1" t="s">
        <v>20</v>
      </c>
      <c r="C1146">
        <v>2012</v>
      </c>
      <c r="D1146">
        <v>565</v>
      </c>
      <c r="E1146" s="1">
        <v>-9.5</v>
      </c>
      <c r="F1146">
        <v>66</v>
      </c>
      <c r="G1146">
        <v>0.8</v>
      </c>
      <c r="H1146">
        <v>476</v>
      </c>
    </row>
    <row r="1147" spans="1:8" hidden="1" x14ac:dyDescent="0.25">
      <c r="A1147" s="1" t="s">
        <v>52</v>
      </c>
      <c r="B1147" s="1" t="s">
        <v>20</v>
      </c>
      <c r="C1147">
        <v>2013</v>
      </c>
      <c r="D1147">
        <v>546</v>
      </c>
      <c r="E1147" s="1">
        <v>-6.8</v>
      </c>
      <c r="F1147">
        <v>7</v>
      </c>
      <c r="G1147">
        <v>0.7</v>
      </c>
      <c r="H1147">
        <v>433</v>
      </c>
    </row>
    <row r="1148" spans="1:8" hidden="1" x14ac:dyDescent="0.25">
      <c r="A1148" s="1" t="s">
        <v>52</v>
      </c>
      <c r="B1148" s="1" t="s">
        <v>20</v>
      </c>
      <c r="C1148">
        <v>2014</v>
      </c>
      <c r="D1148">
        <v>475</v>
      </c>
      <c r="E1148" s="1">
        <v>-14.2</v>
      </c>
      <c r="F1148">
        <v>60</v>
      </c>
      <c r="G1148">
        <v>0.7</v>
      </c>
      <c r="H1148">
        <v>399</v>
      </c>
    </row>
    <row r="1149" spans="1:8" hidden="1" x14ac:dyDescent="0.25">
      <c r="A1149" s="1" t="s">
        <v>52</v>
      </c>
      <c r="B1149" s="1" t="s">
        <v>20</v>
      </c>
      <c r="C1149">
        <v>2015</v>
      </c>
      <c r="D1149">
        <v>418</v>
      </c>
      <c r="E1149" s="1">
        <v>-13.9</v>
      </c>
      <c r="F1149">
        <v>18</v>
      </c>
      <c r="G1149">
        <v>0.6</v>
      </c>
      <c r="H1149">
        <v>319</v>
      </c>
    </row>
    <row r="1150" spans="1:8" hidden="1" x14ac:dyDescent="0.25">
      <c r="A1150" s="1" t="s">
        <v>52</v>
      </c>
      <c r="B1150" s="1" t="s">
        <v>20</v>
      </c>
      <c r="C1150">
        <v>2016</v>
      </c>
      <c r="D1150">
        <v>447</v>
      </c>
      <c r="E1150" s="1">
        <v>33.4</v>
      </c>
      <c r="F1150">
        <v>108</v>
      </c>
      <c r="G1150">
        <v>0.6</v>
      </c>
      <c r="H1150">
        <v>327</v>
      </c>
    </row>
    <row r="1151" spans="1:8" hidden="1" x14ac:dyDescent="0.25">
      <c r="A1151" s="1" t="s">
        <v>52</v>
      </c>
      <c r="B1151" s="1" t="s">
        <v>20</v>
      </c>
      <c r="C1151">
        <v>2017</v>
      </c>
      <c r="D1151">
        <v>483</v>
      </c>
      <c r="E1151" s="1">
        <v>15.5</v>
      </c>
      <c r="F1151">
        <v>34</v>
      </c>
      <c r="G1151">
        <v>0.6</v>
      </c>
      <c r="H1151">
        <v>399</v>
      </c>
    </row>
    <row r="1152" spans="1:8" hidden="1" x14ac:dyDescent="0.25">
      <c r="A1152" s="1" t="s">
        <v>52</v>
      </c>
      <c r="B1152" s="1" t="s">
        <v>20</v>
      </c>
      <c r="C1152">
        <v>2018</v>
      </c>
      <c r="D1152">
        <v>428</v>
      </c>
      <c r="E1152" s="1">
        <v>-7.6</v>
      </c>
      <c r="F1152">
        <v>32</v>
      </c>
      <c r="G1152">
        <v>0.6</v>
      </c>
      <c r="H1152">
        <v>381</v>
      </c>
    </row>
    <row r="1153" spans="1:8" hidden="1" x14ac:dyDescent="0.25">
      <c r="A1153" s="1" t="s">
        <v>52</v>
      </c>
      <c r="B1153" s="1" t="s">
        <v>20</v>
      </c>
      <c r="C1153">
        <v>2019</v>
      </c>
      <c r="D1153">
        <v>503</v>
      </c>
      <c r="E1153" s="1">
        <v>27.5</v>
      </c>
      <c r="F1153">
        <v>68</v>
      </c>
      <c r="G1153">
        <v>0.7</v>
      </c>
      <c r="H1153">
        <v>436</v>
      </c>
    </row>
    <row r="1154" spans="1:8" hidden="1" x14ac:dyDescent="0.25">
      <c r="A1154" s="1" t="s">
        <v>52</v>
      </c>
      <c r="B1154" s="1" t="s">
        <v>21</v>
      </c>
      <c r="C1154">
        <v>2008</v>
      </c>
      <c r="D1154">
        <v>2276</v>
      </c>
      <c r="E1154" s="1">
        <v>0</v>
      </c>
      <c r="F1154">
        <v>627</v>
      </c>
      <c r="G1154">
        <v>1.3</v>
      </c>
      <c r="H1154">
        <v>1011</v>
      </c>
    </row>
    <row r="1155" spans="1:8" hidden="1" x14ac:dyDescent="0.25">
      <c r="A1155" s="1" t="s">
        <v>52</v>
      </c>
      <c r="B1155" s="1" t="s">
        <v>21</v>
      </c>
      <c r="C1155">
        <v>2009</v>
      </c>
      <c r="D1155">
        <v>1456</v>
      </c>
      <c r="E1155" s="1">
        <v>-10.3</v>
      </c>
      <c r="F1155">
        <v>145</v>
      </c>
      <c r="G1155">
        <v>1.1000000000000001</v>
      </c>
      <c r="H1155">
        <v>810</v>
      </c>
    </row>
    <row r="1156" spans="1:8" hidden="1" x14ac:dyDescent="0.25">
      <c r="A1156" s="1" t="s">
        <v>52</v>
      </c>
      <c r="B1156" s="1" t="s">
        <v>21</v>
      </c>
      <c r="C1156">
        <v>2010</v>
      </c>
      <c r="D1156">
        <v>1945</v>
      </c>
      <c r="E1156" s="1">
        <v>48.1</v>
      </c>
      <c r="F1156">
        <v>223</v>
      </c>
      <c r="G1156">
        <v>1</v>
      </c>
      <c r="H1156">
        <v>799</v>
      </c>
    </row>
    <row r="1157" spans="1:8" hidden="1" x14ac:dyDescent="0.25">
      <c r="A1157" s="1" t="s">
        <v>52</v>
      </c>
      <c r="B1157" s="1" t="s">
        <v>21</v>
      </c>
      <c r="C1157">
        <v>2011</v>
      </c>
      <c r="D1157">
        <v>1506</v>
      </c>
      <c r="E1157" s="1">
        <v>-18</v>
      </c>
      <c r="F1157">
        <v>310</v>
      </c>
      <c r="G1157">
        <v>1</v>
      </c>
      <c r="H1157">
        <v>796</v>
      </c>
    </row>
    <row r="1158" spans="1:8" hidden="1" x14ac:dyDescent="0.25">
      <c r="A1158" s="1" t="s">
        <v>52</v>
      </c>
      <c r="B1158" s="1" t="s">
        <v>21</v>
      </c>
      <c r="C1158">
        <v>2012</v>
      </c>
      <c r="D1158">
        <v>1216</v>
      </c>
      <c r="E1158" s="1">
        <v>-12.4</v>
      </c>
      <c r="F1158">
        <v>167</v>
      </c>
      <c r="G1158">
        <v>0.7</v>
      </c>
      <c r="H1158">
        <v>591</v>
      </c>
    </row>
    <row r="1159" spans="1:8" hidden="1" x14ac:dyDescent="0.25">
      <c r="A1159" s="1" t="s">
        <v>52</v>
      </c>
      <c r="B1159" s="1" t="s">
        <v>21</v>
      </c>
      <c r="C1159">
        <v>2013</v>
      </c>
      <c r="D1159">
        <v>1339</v>
      </c>
      <c r="E1159" s="1">
        <v>8.3000000000000007</v>
      </c>
      <c r="F1159">
        <v>-48</v>
      </c>
      <c r="G1159">
        <v>0.9</v>
      </c>
      <c r="H1159">
        <v>813</v>
      </c>
    </row>
    <row r="1160" spans="1:8" hidden="1" x14ac:dyDescent="0.25">
      <c r="A1160" s="1" t="s">
        <v>52</v>
      </c>
      <c r="B1160" s="1" t="s">
        <v>21</v>
      </c>
      <c r="C1160">
        <v>2014</v>
      </c>
      <c r="D1160">
        <v>1930</v>
      </c>
      <c r="E1160" s="1">
        <v>47.3</v>
      </c>
      <c r="F1160">
        <v>511</v>
      </c>
      <c r="G1160">
        <v>0.8</v>
      </c>
      <c r="H1160">
        <v>621</v>
      </c>
    </row>
    <row r="1161" spans="1:8" hidden="1" x14ac:dyDescent="0.25">
      <c r="A1161" s="1" t="s">
        <v>52</v>
      </c>
      <c r="B1161" s="1" t="s">
        <v>21</v>
      </c>
      <c r="C1161">
        <v>2015</v>
      </c>
      <c r="D1161">
        <v>1585</v>
      </c>
      <c r="E1161" s="1">
        <v>-26.3</v>
      </c>
      <c r="F1161">
        <v>125</v>
      </c>
      <c r="G1161">
        <v>0.8</v>
      </c>
      <c r="H1161">
        <v>760</v>
      </c>
    </row>
    <row r="1162" spans="1:8" hidden="1" x14ac:dyDescent="0.25">
      <c r="A1162" s="1" t="s">
        <v>52</v>
      </c>
      <c r="B1162" s="1" t="s">
        <v>21</v>
      </c>
      <c r="C1162">
        <v>2016</v>
      </c>
      <c r="D1162">
        <v>2444</v>
      </c>
      <c r="E1162" s="1">
        <v>41.4</v>
      </c>
      <c r="F1162">
        <v>241</v>
      </c>
      <c r="G1162">
        <v>0.8</v>
      </c>
      <c r="H1162">
        <v>729</v>
      </c>
    </row>
    <row r="1163" spans="1:8" hidden="1" x14ac:dyDescent="0.25">
      <c r="A1163" s="1" t="s">
        <v>52</v>
      </c>
      <c r="B1163" s="1" t="s">
        <v>21</v>
      </c>
      <c r="C1163">
        <v>2017</v>
      </c>
      <c r="D1163">
        <v>2584</v>
      </c>
      <c r="E1163" s="1">
        <v>8.4</v>
      </c>
      <c r="F1163">
        <v>106</v>
      </c>
      <c r="G1163">
        <v>0.8</v>
      </c>
      <c r="H1163">
        <v>758</v>
      </c>
    </row>
    <row r="1164" spans="1:8" hidden="1" x14ac:dyDescent="0.25">
      <c r="A1164" s="1" t="s">
        <v>52</v>
      </c>
      <c r="B1164" s="1" t="s">
        <v>21</v>
      </c>
      <c r="C1164">
        <v>2018</v>
      </c>
      <c r="D1164">
        <v>2326</v>
      </c>
      <c r="E1164" s="1">
        <v>-11.1</v>
      </c>
      <c r="F1164">
        <v>164</v>
      </c>
      <c r="G1164">
        <v>0.8</v>
      </c>
      <c r="H1164">
        <v>771</v>
      </c>
    </row>
    <row r="1165" spans="1:8" hidden="1" x14ac:dyDescent="0.25">
      <c r="A1165" s="1" t="s">
        <v>52</v>
      </c>
      <c r="B1165" s="1" t="s">
        <v>21</v>
      </c>
      <c r="C1165">
        <v>2019</v>
      </c>
      <c r="D1165">
        <v>2925</v>
      </c>
      <c r="E1165" s="1">
        <v>16.899999999999999</v>
      </c>
      <c r="F1165">
        <v>338</v>
      </c>
      <c r="G1165">
        <v>0.8</v>
      </c>
      <c r="H1165">
        <v>835</v>
      </c>
    </row>
    <row r="1166" spans="1:8" hidden="1" x14ac:dyDescent="0.25">
      <c r="A1166" s="1" t="s">
        <v>52</v>
      </c>
      <c r="B1166" s="1" t="s">
        <v>22</v>
      </c>
      <c r="C1166">
        <v>2008</v>
      </c>
      <c r="D1166">
        <v>928</v>
      </c>
      <c r="E1166" s="1">
        <v>0</v>
      </c>
      <c r="F1166">
        <v>237</v>
      </c>
      <c r="G1166">
        <v>1</v>
      </c>
      <c r="H1166">
        <v>501</v>
      </c>
    </row>
    <row r="1167" spans="1:8" hidden="1" x14ac:dyDescent="0.25">
      <c r="A1167" s="1" t="s">
        <v>52</v>
      </c>
      <c r="B1167" s="1" t="s">
        <v>22</v>
      </c>
      <c r="C1167">
        <v>2009</v>
      </c>
      <c r="D1167">
        <v>955</v>
      </c>
      <c r="E1167" s="1">
        <v>-6.8</v>
      </c>
      <c r="F1167">
        <v>287</v>
      </c>
      <c r="G1167">
        <v>0.9</v>
      </c>
      <c r="H1167">
        <v>526</v>
      </c>
    </row>
    <row r="1168" spans="1:8" hidden="1" x14ac:dyDescent="0.25">
      <c r="A1168" s="1" t="s">
        <v>52</v>
      </c>
      <c r="B1168" s="1" t="s">
        <v>22</v>
      </c>
      <c r="C1168">
        <v>2010</v>
      </c>
      <c r="D1168">
        <v>809</v>
      </c>
      <c r="E1168" s="1">
        <v>-12</v>
      </c>
      <c r="F1168">
        <v>118</v>
      </c>
      <c r="G1168">
        <v>0.9</v>
      </c>
      <c r="H1168">
        <v>521</v>
      </c>
    </row>
    <row r="1169" spans="1:8" hidden="1" x14ac:dyDescent="0.25">
      <c r="A1169" s="1" t="s">
        <v>52</v>
      </c>
      <c r="B1169" s="1" t="s">
        <v>22</v>
      </c>
      <c r="C1169">
        <v>2011</v>
      </c>
      <c r="D1169">
        <v>924</v>
      </c>
      <c r="E1169" s="1">
        <v>22.2</v>
      </c>
      <c r="F1169">
        <v>77</v>
      </c>
      <c r="G1169">
        <v>0.8</v>
      </c>
      <c r="H1169">
        <v>503</v>
      </c>
    </row>
    <row r="1170" spans="1:8" hidden="1" x14ac:dyDescent="0.25">
      <c r="A1170" s="1" t="s">
        <v>52</v>
      </c>
      <c r="B1170" s="1" t="s">
        <v>22</v>
      </c>
      <c r="C1170">
        <v>2012</v>
      </c>
      <c r="D1170">
        <v>794</v>
      </c>
      <c r="E1170" s="1">
        <v>-16.2</v>
      </c>
      <c r="F1170">
        <v>43</v>
      </c>
      <c r="G1170">
        <v>0.7</v>
      </c>
      <c r="H1170">
        <v>436</v>
      </c>
    </row>
    <row r="1171" spans="1:8" hidden="1" x14ac:dyDescent="0.25">
      <c r="A1171" s="1" t="s">
        <v>52</v>
      </c>
      <c r="B1171" s="1" t="s">
        <v>22</v>
      </c>
      <c r="C1171">
        <v>2013</v>
      </c>
      <c r="D1171">
        <v>1016</v>
      </c>
      <c r="E1171" s="1">
        <v>27.3</v>
      </c>
      <c r="F1171">
        <v>-4</v>
      </c>
      <c r="G1171">
        <v>0.8</v>
      </c>
      <c r="H1171">
        <v>494</v>
      </c>
    </row>
    <row r="1172" spans="1:8" hidden="1" x14ac:dyDescent="0.25">
      <c r="A1172" s="1" t="s">
        <v>52</v>
      </c>
      <c r="B1172" s="1" t="s">
        <v>22</v>
      </c>
      <c r="C1172">
        <v>2014</v>
      </c>
      <c r="D1172">
        <v>1265</v>
      </c>
      <c r="E1172" s="1">
        <v>19</v>
      </c>
      <c r="F1172">
        <v>81</v>
      </c>
      <c r="G1172">
        <v>0.8</v>
      </c>
      <c r="H1172">
        <v>506</v>
      </c>
    </row>
    <row r="1173" spans="1:8" hidden="1" x14ac:dyDescent="0.25">
      <c r="A1173" s="1" t="s">
        <v>52</v>
      </c>
      <c r="B1173" s="1" t="s">
        <v>22</v>
      </c>
      <c r="C1173">
        <v>2015</v>
      </c>
      <c r="D1173">
        <v>1086</v>
      </c>
      <c r="E1173" s="1">
        <v>-15.4</v>
      </c>
      <c r="F1173">
        <v>91</v>
      </c>
      <c r="G1173">
        <v>0.8</v>
      </c>
      <c r="H1173">
        <v>548</v>
      </c>
    </row>
    <row r="1174" spans="1:8" hidden="1" x14ac:dyDescent="0.25">
      <c r="A1174" s="1" t="s">
        <v>52</v>
      </c>
      <c r="B1174" s="1" t="s">
        <v>22</v>
      </c>
      <c r="C1174">
        <v>2016</v>
      </c>
      <c r="D1174">
        <v>851</v>
      </c>
      <c r="E1174" s="1">
        <v>-24.2</v>
      </c>
      <c r="F1174">
        <v>86</v>
      </c>
      <c r="G1174">
        <v>0.7</v>
      </c>
      <c r="H1174">
        <v>495</v>
      </c>
    </row>
    <row r="1175" spans="1:8" hidden="1" x14ac:dyDescent="0.25">
      <c r="A1175" s="1" t="s">
        <v>52</v>
      </c>
      <c r="B1175" s="1" t="s">
        <v>22</v>
      </c>
      <c r="C1175">
        <v>2017</v>
      </c>
      <c r="D1175">
        <v>701</v>
      </c>
      <c r="E1175" s="1">
        <v>-15.6</v>
      </c>
      <c r="F1175">
        <v>91</v>
      </c>
      <c r="G1175">
        <v>0.8</v>
      </c>
      <c r="H1175">
        <v>507</v>
      </c>
    </row>
    <row r="1176" spans="1:8" hidden="1" x14ac:dyDescent="0.25">
      <c r="A1176" s="1" t="s">
        <v>52</v>
      </c>
      <c r="B1176" s="1" t="s">
        <v>22</v>
      </c>
      <c r="C1176">
        <v>2018</v>
      </c>
      <c r="D1176">
        <v>711</v>
      </c>
      <c r="E1176" s="1">
        <v>9</v>
      </c>
      <c r="F1176">
        <v>127</v>
      </c>
      <c r="G1176">
        <v>0.8</v>
      </c>
      <c r="H1176">
        <v>579</v>
      </c>
    </row>
    <row r="1177" spans="1:8" hidden="1" x14ac:dyDescent="0.25">
      <c r="A1177" s="1" t="s">
        <v>52</v>
      </c>
      <c r="B1177" s="1" t="s">
        <v>22</v>
      </c>
      <c r="C1177">
        <v>2019</v>
      </c>
      <c r="D1177">
        <v>706</v>
      </c>
      <c r="E1177" s="1">
        <v>-8.1</v>
      </c>
      <c r="F1177">
        <v>112</v>
      </c>
      <c r="G1177">
        <v>0.7</v>
      </c>
      <c r="H1177">
        <v>463</v>
      </c>
    </row>
    <row r="1178" spans="1:8" hidden="1" x14ac:dyDescent="0.25">
      <c r="A1178" s="1" t="s">
        <v>52</v>
      </c>
      <c r="B1178" s="1" t="s">
        <v>23</v>
      </c>
      <c r="C1178">
        <v>2008</v>
      </c>
      <c r="E1178" s="1">
        <v>0</v>
      </c>
    </row>
    <row r="1179" spans="1:8" hidden="1" x14ac:dyDescent="0.25">
      <c r="A1179" s="1" t="s">
        <v>52</v>
      </c>
      <c r="B1179" s="1" t="s">
        <v>23</v>
      </c>
      <c r="C1179">
        <v>2009</v>
      </c>
      <c r="E1179" s="1">
        <v>0</v>
      </c>
    </row>
    <row r="1180" spans="1:8" hidden="1" x14ac:dyDescent="0.25">
      <c r="A1180" s="1" t="s">
        <v>52</v>
      </c>
      <c r="B1180" s="1" t="s">
        <v>23</v>
      </c>
      <c r="C1180">
        <v>2010</v>
      </c>
      <c r="E1180" s="1">
        <v>0</v>
      </c>
    </row>
    <row r="1181" spans="1:8" hidden="1" x14ac:dyDescent="0.25">
      <c r="A1181" s="1" t="s">
        <v>52</v>
      </c>
      <c r="B1181" s="1" t="s">
        <v>23</v>
      </c>
      <c r="C1181">
        <v>2011</v>
      </c>
      <c r="E1181" s="1">
        <v>0</v>
      </c>
    </row>
    <row r="1182" spans="1:8" hidden="1" x14ac:dyDescent="0.25">
      <c r="A1182" s="1" t="s">
        <v>52</v>
      </c>
      <c r="B1182" s="1" t="s">
        <v>23</v>
      </c>
      <c r="C1182">
        <v>2012</v>
      </c>
      <c r="E1182" s="1">
        <v>0</v>
      </c>
    </row>
    <row r="1183" spans="1:8" hidden="1" x14ac:dyDescent="0.25">
      <c r="A1183" s="1" t="s">
        <v>52</v>
      </c>
      <c r="B1183" s="1" t="s">
        <v>23</v>
      </c>
      <c r="C1183">
        <v>2013</v>
      </c>
      <c r="E1183" s="1">
        <v>0</v>
      </c>
    </row>
    <row r="1184" spans="1:8" hidden="1" x14ac:dyDescent="0.25">
      <c r="A1184" s="1" t="s">
        <v>52</v>
      </c>
      <c r="B1184" s="1" t="s">
        <v>23</v>
      </c>
      <c r="C1184">
        <v>2014</v>
      </c>
      <c r="E1184" s="1">
        <v>0</v>
      </c>
    </row>
    <row r="1185" spans="1:8" hidden="1" x14ac:dyDescent="0.25">
      <c r="A1185" s="1" t="s">
        <v>52</v>
      </c>
      <c r="B1185" s="1" t="s">
        <v>23</v>
      </c>
      <c r="C1185">
        <v>2015</v>
      </c>
      <c r="E1185" s="1">
        <v>0</v>
      </c>
    </row>
    <row r="1186" spans="1:8" hidden="1" x14ac:dyDescent="0.25">
      <c r="A1186" s="1" t="s">
        <v>52</v>
      </c>
      <c r="B1186" s="1" t="s">
        <v>23</v>
      </c>
      <c r="C1186">
        <v>2016</v>
      </c>
      <c r="E1186" s="1">
        <v>0</v>
      </c>
    </row>
    <row r="1187" spans="1:8" hidden="1" x14ac:dyDescent="0.25">
      <c r="A1187" s="1" t="s">
        <v>52</v>
      </c>
      <c r="B1187" s="1" t="s">
        <v>23</v>
      </c>
      <c r="C1187">
        <v>2017</v>
      </c>
      <c r="E1187" s="1">
        <v>0</v>
      </c>
    </row>
    <row r="1188" spans="1:8" hidden="1" x14ac:dyDescent="0.25">
      <c r="A1188" s="1" t="s">
        <v>52</v>
      </c>
      <c r="B1188" s="1" t="s">
        <v>23</v>
      </c>
      <c r="C1188">
        <v>2018</v>
      </c>
      <c r="E1188" s="1">
        <v>0</v>
      </c>
    </row>
    <row r="1189" spans="1:8" hidden="1" x14ac:dyDescent="0.25">
      <c r="A1189" s="1" t="s">
        <v>52</v>
      </c>
      <c r="B1189" s="1" t="s">
        <v>23</v>
      </c>
      <c r="C1189">
        <v>2019</v>
      </c>
      <c r="D1189">
        <v>22</v>
      </c>
      <c r="E1189" s="1">
        <v>-39.1</v>
      </c>
      <c r="F1189">
        <v>0</v>
      </c>
      <c r="G1189">
        <v>0</v>
      </c>
      <c r="H1189">
        <v>13</v>
      </c>
    </row>
    <row r="1190" spans="1:8" hidden="1" x14ac:dyDescent="0.25">
      <c r="A1190" s="1" t="s">
        <v>52</v>
      </c>
      <c r="B1190" s="1" t="s">
        <v>24</v>
      </c>
      <c r="C1190">
        <v>2008</v>
      </c>
      <c r="D1190">
        <v>3034</v>
      </c>
      <c r="E1190" s="1">
        <v>0</v>
      </c>
      <c r="F1190">
        <v>242</v>
      </c>
      <c r="G1190">
        <v>3.5</v>
      </c>
      <c r="H1190">
        <v>2045</v>
      </c>
    </row>
    <row r="1191" spans="1:8" hidden="1" x14ac:dyDescent="0.25">
      <c r="A1191" s="1" t="s">
        <v>52</v>
      </c>
      <c r="B1191" s="1" t="s">
        <v>24</v>
      </c>
      <c r="C1191">
        <v>2009</v>
      </c>
      <c r="D1191">
        <v>2548</v>
      </c>
      <c r="E1191" s="1">
        <v>-13.8</v>
      </c>
      <c r="F1191">
        <v>141</v>
      </c>
      <c r="G1191">
        <v>3.3</v>
      </c>
      <c r="H1191">
        <v>1826</v>
      </c>
    </row>
    <row r="1192" spans="1:8" hidden="1" x14ac:dyDescent="0.25">
      <c r="A1192" s="1" t="s">
        <v>52</v>
      </c>
      <c r="B1192" s="1" t="s">
        <v>24</v>
      </c>
      <c r="C1192">
        <v>2010</v>
      </c>
      <c r="D1192">
        <v>2623</v>
      </c>
      <c r="E1192" s="1">
        <v>1.6</v>
      </c>
      <c r="F1192">
        <v>18</v>
      </c>
      <c r="G1192">
        <v>2.9</v>
      </c>
      <c r="H1192">
        <v>1754</v>
      </c>
    </row>
    <row r="1193" spans="1:8" hidden="1" x14ac:dyDescent="0.25">
      <c r="A1193" s="1" t="s">
        <v>52</v>
      </c>
      <c r="B1193" s="1" t="s">
        <v>24</v>
      </c>
      <c r="C1193">
        <v>2011</v>
      </c>
      <c r="D1193">
        <v>2632</v>
      </c>
      <c r="E1193" s="1">
        <v>0.1</v>
      </c>
      <c r="F1193">
        <v>133</v>
      </c>
      <c r="G1193">
        <v>2.7</v>
      </c>
      <c r="H1193">
        <v>1731</v>
      </c>
    </row>
    <row r="1194" spans="1:8" hidden="1" x14ac:dyDescent="0.25">
      <c r="A1194" s="1" t="s">
        <v>52</v>
      </c>
      <c r="B1194" s="1" t="s">
        <v>24</v>
      </c>
      <c r="C1194">
        <v>2012</v>
      </c>
      <c r="D1194">
        <v>2886</v>
      </c>
      <c r="E1194" s="1">
        <v>5.6</v>
      </c>
      <c r="F1194">
        <v>133</v>
      </c>
      <c r="G1194">
        <v>2.8</v>
      </c>
      <c r="H1194">
        <v>1793</v>
      </c>
    </row>
    <row r="1195" spans="1:8" hidden="1" x14ac:dyDescent="0.25">
      <c r="A1195" s="1" t="s">
        <v>52</v>
      </c>
      <c r="B1195" s="1" t="s">
        <v>24</v>
      </c>
      <c r="C1195">
        <v>2013</v>
      </c>
      <c r="D1195">
        <v>3379</v>
      </c>
      <c r="E1195" s="1">
        <v>19.3</v>
      </c>
      <c r="F1195">
        <v>302</v>
      </c>
      <c r="G1195">
        <v>3</v>
      </c>
      <c r="H1195">
        <v>2012</v>
      </c>
    </row>
    <row r="1196" spans="1:8" hidden="1" x14ac:dyDescent="0.25">
      <c r="A1196" s="1" t="s">
        <v>52</v>
      </c>
      <c r="B1196" s="1" t="s">
        <v>24</v>
      </c>
      <c r="C1196">
        <v>2014</v>
      </c>
      <c r="D1196">
        <v>3771</v>
      </c>
      <c r="E1196" s="1">
        <v>12.7</v>
      </c>
      <c r="F1196">
        <v>202</v>
      </c>
      <c r="G1196">
        <v>3.2</v>
      </c>
      <c r="H1196">
        <v>2308</v>
      </c>
    </row>
    <row r="1197" spans="1:8" hidden="1" x14ac:dyDescent="0.25">
      <c r="A1197" s="1" t="s">
        <v>52</v>
      </c>
      <c r="B1197" s="1" t="s">
        <v>24</v>
      </c>
      <c r="C1197">
        <v>2015</v>
      </c>
      <c r="D1197">
        <v>3525</v>
      </c>
      <c r="E1197" s="1">
        <v>-9.1</v>
      </c>
      <c r="F1197">
        <v>232</v>
      </c>
      <c r="G1197">
        <v>3</v>
      </c>
      <c r="H1197">
        <v>2299</v>
      </c>
    </row>
    <row r="1198" spans="1:8" hidden="1" x14ac:dyDescent="0.25">
      <c r="A1198" s="1" t="s">
        <v>52</v>
      </c>
      <c r="B1198" s="1" t="s">
        <v>24</v>
      </c>
      <c r="C1198">
        <v>2016</v>
      </c>
      <c r="D1198">
        <v>2952</v>
      </c>
      <c r="E1198" s="1">
        <v>-14.4</v>
      </c>
      <c r="F1198">
        <v>220</v>
      </c>
      <c r="G1198">
        <v>2.6</v>
      </c>
      <c r="H1198">
        <v>2094</v>
      </c>
    </row>
    <row r="1199" spans="1:8" hidden="1" x14ac:dyDescent="0.25">
      <c r="A1199" s="1" t="s">
        <v>52</v>
      </c>
      <c r="B1199" s="1" t="s">
        <v>24</v>
      </c>
      <c r="C1199">
        <v>2017</v>
      </c>
      <c r="D1199">
        <v>3124</v>
      </c>
      <c r="E1199" s="1">
        <v>8.3000000000000007</v>
      </c>
      <c r="F1199">
        <v>283</v>
      </c>
      <c r="G1199">
        <v>2.5</v>
      </c>
      <c r="H1199">
        <v>2075</v>
      </c>
    </row>
    <row r="1200" spans="1:8" hidden="1" x14ac:dyDescent="0.25">
      <c r="A1200" s="1" t="s">
        <v>52</v>
      </c>
      <c r="B1200" s="1" t="s">
        <v>24</v>
      </c>
      <c r="C1200">
        <v>2018</v>
      </c>
      <c r="D1200">
        <v>3258</v>
      </c>
      <c r="E1200" s="1">
        <v>1.7</v>
      </c>
      <c r="F1200">
        <v>343</v>
      </c>
      <c r="G1200">
        <v>2.6</v>
      </c>
      <c r="H1200">
        <v>2168</v>
      </c>
    </row>
    <row r="1201" spans="1:8" hidden="1" x14ac:dyDescent="0.25">
      <c r="A1201" s="1" t="s">
        <v>52</v>
      </c>
      <c r="B1201" s="1" t="s">
        <v>24</v>
      </c>
      <c r="C1201">
        <v>2019</v>
      </c>
      <c r="D1201">
        <v>2975</v>
      </c>
      <c r="E1201" s="1">
        <v>-10.8</v>
      </c>
      <c r="F1201">
        <v>866</v>
      </c>
      <c r="G1201">
        <v>2.8</v>
      </c>
      <c r="H1201">
        <v>2298</v>
      </c>
    </row>
    <row r="1202" spans="1:8" hidden="1" x14ac:dyDescent="0.25">
      <c r="A1202" s="1" t="s">
        <v>52</v>
      </c>
      <c r="B1202" s="1" t="s">
        <v>25</v>
      </c>
      <c r="C1202">
        <v>2008</v>
      </c>
      <c r="D1202">
        <v>1475</v>
      </c>
      <c r="E1202" s="1">
        <v>0</v>
      </c>
      <c r="F1202">
        <v>195</v>
      </c>
      <c r="G1202">
        <v>2.2000000000000002</v>
      </c>
      <c r="H1202">
        <v>1511</v>
      </c>
    </row>
    <row r="1203" spans="1:8" hidden="1" x14ac:dyDescent="0.25">
      <c r="A1203" s="1" t="s">
        <v>52</v>
      </c>
      <c r="B1203" s="1" t="s">
        <v>25</v>
      </c>
      <c r="C1203">
        <v>2009</v>
      </c>
      <c r="D1203">
        <v>955</v>
      </c>
      <c r="E1203" s="1">
        <v>-40.1</v>
      </c>
      <c r="F1203">
        <v>70</v>
      </c>
      <c r="G1203">
        <v>2</v>
      </c>
      <c r="H1203">
        <v>1013</v>
      </c>
    </row>
    <row r="1204" spans="1:8" hidden="1" x14ac:dyDescent="0.25">
      <c r="A1204" s="1" t="s">
        <v>52</v>
      </c>
      <c r="B1204" s="1" t="s">
        <v>25</v>
      </c>
      <c r="C1204">
        <v>2010</v>
      </c>
      <c r="D1204">
        <v>903</v>
      </c>
      <c r="E1204" s="1">
        <v>-5.6</v>
      </c>
      <c r="F1204">
        <v>36</v>
      </c>
      <c r="G1204">
        <v>1.2</v>
      </c>
      <c r="H1204">
        <v>1095</v>
      </c>
    </row>
    <row r="1205" spans="1:8" hidden="1" x14ac:dyDescent="0.25">
      <c r="A1205" s="1" t="s">
        <v>52</v>
      </c>
      <c r="B1205" s="1" t="s">
        <v>25</v>
      </c>
      <c r="C1205">
        <v>2011</v>
      </c>
      <c r="D1205">
        <v>883</v>
      </c>
      <c r="E1205" s="1">
        <v>-2.5</v>
      </c>
      <c r="F1205">
        <v>37</v>
      </c>
      <c r="G1205">
        <v>1.4</v>
      </c>
      <c r="H1205">
        <v>1263</v>
      </c>
    </row>
    <row r="1206" spans="1:8" hidden="1" x14ac:dyDescent="0.25">
      <c r="A1206" s="1" t="s">
        <v>52</v>
      </c>
      <c r="B1206" s="1" t="s">
        <v>25</v>
      </c>
      <c r="C1206">
        <v>2012</v>
      </c>
      <c r="D1206">
        <v>1239</v>
      </c>
      <c r="E1206" s="1">
        <v>34.299999999999997</v>
      </c>
      <c r="F1206">
        <v>203</v>
      </c>
      <c r="G1206">
        <v>1.8</v>
      </c>
      <c r="H1206">
        <v>1492</v>
      </c>
    </row>
    <row r="1207" spans="1:8" hidden="1" x14ac:dyDescent="0.25">
      <c r="A1207" s="1" t="s">
        <v>52</v>
      </c>
      <c r="B1207" s="1" t="s">
        <v>25</v>
      </c>
      <c r="C1207">
        <v>2013</v>
      </c>
      <c r="D1207">
        <v>1554</v>
      </c>
      <c r="E1207" s="1">
        <v>31.6</v>
      </c>
      <c r="F1207">
        <v>180</v>
      </c>
      <c r="G1207">
        <v>2</v>
      </c>
      <c r="H1207">
        <v>1770</v>
      </c>
    </row>
    <row r="1208" spans="1:8" hidden="1" x14ac:dyDescent="0.25">
      <c r="A1208" s="1" t="s">
        <v>52</v>
      </c>
      <c r="B1208" s="1" t="s">
        <v>25</v>
      </c>
      <c r="C1208">
        <v>2014</v>
      </c>
      <c r="D1208">
        <v>1640</v>
      </c>
      <c r="E1208" s="1">
        <v>8.6</v>
      </c>
      <c r="F1208">
        <v>76</v>
      </c>
      <c r="G1208">
        <v>2.2000000000000002</v>
      </c>
      <c r="H1208">
        <v>2003</v>
      </c>
    </row>
    <row r="1209" spans="1:8" hidden="1" x14ac:dyDescent="0.25">
      <c r="A1209" s="1" t="s">
        <v>52</v>
      </c>
      <c r="B1209" s="1" t="s">
        <v>25</v>
      </c>
      <c r="C1209">
        <v>2015</v>
      </c>
      <c r="D1209">
        <v>1663</v>
      </c>
      <c r="E1209" s="1">
        <v>-1.8</v>
      </c>
      <c r="F1209">
        <v>58</v>
      </c>
      <c r="G1209">
        <v>2</v>
      </c>
      <c r="H1209">
        <v>1847</v>
      </c>
    </row>
    <row r="1210" spans="1:8" hidden="1" x14ac:dyDescent="0.25">
      <c r="A1210" s="1" t="s">
        <v>52</v>
      </c>
      <c r="B1210" s="1" t="s">
        <v>25</v>
      </c>
      <c r="C1210">
        <v>2016</v>
      </c>
      <c r="D1210">
        <v>903</v>
      </c>
      <c r="E1210" s="1">
        <v>-48.3</v>
      </c>
      <c r="F1210">
        <v>127</v>
      </c>
      <c r="G1210">
        <v>1.1000000000000001</v>
      </c>
      <c r="H1210">
        <v>992</v>
      </c>
    </row>
    <row r="1211" spans="1:8" hidden="1" x14ac:dyDescent="0.25">
      <c r="A1211" s="1" t="s">
        <v>52</v>
      </c>
      <c r="B1211" s="1" t="s">
        <v>25</v>
      </c>
      <c r="C1211">
        <v>2017</v>
      </c>
      <c r="D1211">
        <v>1030</v>
      </c>
      <c r="E1211" s="1">
        <v>12.9</v>
      </c>
      <c r="F1211">
        <v>105</v>
      </c>
      <c r="G1211">
        <v>0.8</v>
      </c>
      <c r="H1211">
        <v>883</v>
      </c>
    </row>
    <row r="1212" spans="1:8" hidden="1" x14ac:dyDescent="0.25">
      <c r="A1212" s="1" t="s">
        <v>52</v>
      </c>
      <c r="B1212" s="1" t="s">
        <v>25</v>
      </c>
      <c r="C1212">
        <v>2018</v>
      </c>
      <c r="D1212">
        <v>854</v>
      </c>
      <c r="E1212" s="1">
        <v>-9.6</v>
      </c>
      <c r="F1212">
        <v>42</v>
      </c>
      <c r="G1212">
        <v>0.7</v>
      </c>
      <c r="H1212">
        <v>815</v>
      </c>
    </row>
    <row r="1213" spans="1:8" hidden="1" x14ac:dyDescent="0.25">
      <c r="A1213" s="1" t="s">
        <v>52</v>
      </c>
      <c r="B1213" s="1" t="s">
        <v>25</v>
      </c>
      <c r="C1213">
        <v>2019</v>
      </c>
      <c r="D1213">
        <v>450</v>
      </c>
      <c r="E1213" s="1">
        <v>-47.8</v>
      </c>
      <c r="F1213">
        <v>37</v>
      </c>
      <c r="G1213">
        <v>0.7</v>
      </c>
      <c r="H1213">
        <v>490</v>
      </c>
    </row>
    <row r="1214" spans="1:8" hidden="1" x14ac:dyDescent="0.25">
      <c r="A1214" s="1" t="s">
        <v>52</v>
      </c>
      <c r="B1214" s="1" t="s">
        <v>26</v>
      </c>
      <c r="C1214">
        <v>2008</v>
      </c>
      <c r="D1214">
        <v>370</v>
      </c>
      <c r="E1214" s="1">
        <v>0</v>
      </c>
      <c r="F1214">
        <v>35</v>
      </c>
      <c r="G1214">
        <v>0.8</v>
      </c>
      <c r="H1214">
        <v>294</v>
      </c>
    </row>
    <row r="1215" spans="1:8" hidden="1" x14ac:dyDescent="0.25">
      <c r="A1215" s="1" t="s">
        <v>52</v>
      </c>
      <c r="B1215" s="1" t="s">
        <v>26</v>
      </c>
      <c r="C1215">
        <v>2009</v>
      </c>
      <c r="D1215">
        <v>286</v>
      </c>
      <c r="E1215" s="1">
        <v>-32.5</v>
      </c>
      <c r="F1215">
        <v>19</v>
      </c>
      <c r="G1215">
        <v>0.8</v>
      </c>
      <c r="H1215">
        <v>322</v>
      </c>
    </row>
    <row r="1216" spans="1:8" hidden="1" x14ac:dyDescent="0.25">
      <c r="A1216" s="1" t="s">
        <v>52</v>
      </c>
      <c r="B1216" s="1" t="s">
        <v>26</v>
      </c>
      <c r="C1216">
        <v>2010</v>
      </c>
      <c r="D1216">
        <v>357</v>
      </c>
      <c r="E1216" s="1">
        <v>22</v>
      </c>
      <c r="F1216">
        <v>39</v>
      </c>
      <c r="G1216">
        <v>0.7</v>
      </c>
      <c r="H1216">
        <v>266</v>
      </c>
    </row>
    <row r="1217" spans="1:8" hidden="1" x14ac:dyDescent="0.25">
      <c r="A1217" s="1" t="s">
        <v>52</v>
      </c>
      <c r="B1217" s="1" t="s">
        <v>26</v>
      </c>
      <c r="C1217">
        <v>2011</v>
      </c>
      <c r="D1217">
        <v>346</v>
      </c>
      <c r="E1217" s="1">
        <v>-6.4</v>
      </c>
      <c r="F1217">
        <v>43</v>
      </c>
      <c r="G1217">
        <v>0.7</v>
      </c>
      <c r="H1217">
        <v>270</v>
      </c>
    </row>
    <row r="1218" spans="1:8" hidden="1" x14ac:dyDescent="0.25">
      <c r="A1218" s="1" t="s">
        <v>52</v>
      </c>
      <c r="B1218" s="1" t="s">
        <v>26</v>
      </c>
      <c r="C1218">
        <v>2012</v>
      </c>
      <c r="D1218">
        <v>360</v>
      </c>
      <c r="E1218" s="1">
        <v>1.4</v>
      </c>
      <c r="F1218">
        <v>17</v>
      </c>
      <c r="G1218">
        <v>0.7</v>
      </c>
      <c r="H1218">
        <v>275</v>
      </c>
    </row>
    <row r="1219" spans="1:8" hidden="1" x14ac:dyDescent="0.25">
      <c r="A1219" s="1" t="s">
        <v>52</v>
      </c>
      <c r="B1219" s="1" t="s">
        <v>26</v>
      </c>
      <c r="C1219">
        <v>2013</v>
      </c>
      <c r="D1219">
        <v>342</v>
      </c>
      <c r="E1219" s="1">
        <v>-7.4</v>
      </c>
      <c r="F1219">
        <v>16</v>
      </c>
      <c r="G1219">
        <v>0.6</v>
      </c>
      <c r="H1219">
        <v>265</v>
      </c>
    </row>
    <row r="1220" spans="1:8" hidden="1" x14ac:dyDescent="0.25">
      <c r="A1220" s="1" t="s">
        <v>52</v>
      </c>
      <c r="B1220" s="1" t="s">
        <v>26</v>
      </c>
      <c r="C1220">
        <v>2014</v>
      </c>
      <c r="D1220">
        <v>332</v>
      </c>
      <c r="E1220" s="1">
        <v>-3.4</v>
      </c>
      <c r="F1220">
        <v>33</v>
      </c>
      <c r="G1220">
        <v>0.6</v>
      </c>
      <c r="H1220">
        <v>275</v>
      </c>
    </row>
    <row r="1221" spans="1:8" hidden="1" x14ac:dyDescent="0.25">
      <c r="A1221" s="1" t="s">
        <v>52</v>
      </c>
      <c r="B1221" s="1" t="s">
        <v>26</v>
      </c>
      <c r="C1221">
        <v>2015</v>
      </c>
      <c r="D1221">
        <v>329</v>
      </c>
      <c r="E1221" s="1">
        <v>-4.0999999999999996</v>
      </c>
      <c r="F1221">
        <v>23</v>
      </c>
      <c r="G1221">
        <v>0.6</v>
      </c>
      <c r="H1221">
        <v>253</v>
      </c>
    </row>
    <row r="1222" spans="1:8" hidden="1" x14ac:dyDescent="0.25">
      <c r="A1222" s="1" t="s">
        <v>52</v>
      </c>
      <c r="B1222" s="1" t="s">
        <v>26</v>
      </c>
      <c r="C1222">
        <v>2016</v>
      </c>
      <c r="D1222">
        <v>400</v>
      </c>
      <c r="E1222" s="1">
        <v>17.600000000000001</v>
      </c>
      <c r="F1222">
        <v>36</v>
      </c>
      <c r="G1222">
        <v>0.6</v>
      </c>
      <c r="H1222">
        <v>310</v>
      </c>
    </row>
    <row r="1223" spans="1:8" hidden="1" x14ac:dyDescent="0.25">
      <c r="A1223" s="1" t="s">
        <v>52</v>
      </c>
      <c r="B1223" s="1" t="s">
        <v>26</v>
      </c>
      <c r="C1223">
        <v>2017</v>
      </c>
      <c r="D1223">
        <v>430</v>
      </c>
      <c r="E1223" s="1">
        <v>6.3</v>
      </c>
      <c r="F1223">
        <v>46</v>
      </c>
      <c r="G1223">
        <v>0.6</v>
      </c>
      <c r="H1223">
        <v>312</v>
      </c>
    </row>
    <row r="1224" spans="1:8" hidden="1" x14ac:dyDescent="0.25">
      <c r="A1224" s="1" t="s">
        <v>52</v>
      </c>
      <c r="B1224" s="1" t="s">
        <v>26</v>
      </c>
      <c r="C1224">
        <v>2018</v>
      </c>
      <c r="D1224">
        <v>445</v>
      </c>
      <c r="E1224" s="1">
        <v>2.6</v>
      </c>
      <c r="F1224">
        <v>40</v>
      </c>
      <c r="G1224">
        <v>0.6</v>
      </c>
      <c r="H1224">
        <v>312</v>
      </c>
    </row>
    <row r="1225" spans="1:8" hidden="1" x14ac:dyDescent="0.25">
      <c r="A1225" s="1" t="s">
        <v>52</v>
      </c>
      <c r="B1225" s="1" t="s">
        <v>26</v>
      </c>
      <c r="C1225">
        <v>2019</v>
      </c>
      <c r="E1225" s="1">
        <v>0</v>
      </c>
    </row>
    <row r="1226" spans="1:8" hidden="1" x14ac:dyDescent="0.25">
      <c r="A1226" s="1" t="s">
        <v>52</v>
      </c>
      <c r="B1226" s="1" t="s">
        <v>27</v>
      </c>
      <c r="C1226">
        <v>2008</v>
      </c>
      <c r="D1226">
        <v>1318</v>
      </c>
      <c r="E1226" s="1">
        <v>0</v>
      </c>
      <c r="F1226">
        <v>21</v>
      </c>
      <c r="G1226">
        <v>2.1</v>
      </c>
      <c r="H1226">
        <v>1556</v>
      </c>
    </row>
    <row r="1227" spans="1:8" hidden="1" x14ac:dyDescent="0.25">
      <c r="A1227" s="1" t="s">
        <v>52</v>
      </c>
      <c r="B1227" s="1" t="s">
        <v>27</v>
      </c>
      <c r="C1227">
        <v>2009</v>
      </c>
      <c r="D1227">
        <v>1865</v>
      </c>
      <c r="E1227" s="1">
        <v>45.6</v>
      </c>
      <c r="F1227">
        <v>12</v>
      </c>
      <c r="G1227">
        <v>1.9</v>
      </c>
      <c r="H1227">
        <v>1350</v>
      </c>
    </row>
    <row r="1228" spans="1:8" hidden="1" x14ac:dyDescent="0.25">
      <c r="A1228" s="1" t="s">
        <v>52</v>
      </c>
      <c r="B1228" s="1" t="s">
        <v>27</v>
      </c>
      <c r="C1228">
        <v>2010</v>
      </c>
      <c r="D1228">
        <v>1252</v>
      </c>
      <c r="E1228" s="1">
        <v>-34.700000000000003</v>
      </c>
      <c r="F1228">
        <v>58</v>
      </c>
      <c r="G1228">
        <v>1.7</v>
      </c>
      <c r="H1228">
        <v>1023</v>
      </c>
    </row>
    <row r="1229" spans="1:8" hidden="1" x14ac:dyDescent="0.25">
      <c r="A1229" s="1" t="s">
        <v>52</v>
      </c>
      <c r="B1229" s="1" t="s">
        <v>27</v>
      </c>
      <c r="C1229">
        <v>2011</v>
      </c>
      <c r="D1229">
        <v>886</v>
      </c>
      <c r="E1229" s="1">
        <v>-31.3</v>
      </c>
      <c r="F1229">
        <v>87</v>
      </c>
      <c r="G1229">
        <v>1.6</v>
      </c>
      <c r="H1229">
        <v>998</v>
      </c>
    </row>
    <row r="1230" spans="1:8" hidden="1" x14ac:dyDescent="0.25">
      <c r="A1230" s="1" t="s">
        <v>52</v>
      </c>
      <c r="B1230" s="1" t="s">
        <v>27</v>
      </c>
      <c r="C1230">
        <v>2012</v>
      </c>
      <c r="D1230">
        <v>1240</v>
      </c>
      <c r="E1230" s="1">
        <v>33.200000000000003</v>
      </c>
      <c r="F1230">
        <v>28</v>
      </c>
      <c r="G1230">
        <v>1.3</v>
      </c>
      <c r="H1230">
        <v>975</v>
      </c>
    </row>
    <row r="1231" spans="1:8" hidden="1" x14ac:dyDescent="0.25">
      <c r="A1231" s="1" t="s">
        <v>52</v>
      </c>
      <c r="B1231" s="1" t="s">
        <v>27</v>
      </c>
      <c r="C1231">
        <v>2013</v>
      </c>
      <c r="D1231">
        <v>2072</v>
      </c>
      <c r="E1231" s="1">
        <v>65.3</v>
      </c>
      <c r="F1231">
        <v>61</v>
      </c>
      <c r="G1231">
        <v>1.8</v>
      </c>
      <c r="H1231">
        <v>1316</v>
      </c>
    </row>
    <row r="1232" spans="1:8" hidden="1" x14ac:dyDescent="0.25">
      <c r="A1232" s="1" t="s">
        <v>52</v>
      </c>
      <c r="B1232" s="1" t="s">
        <v>27</v>
      </c>
      <c r="C1232">
        <v>2014</v>
      </c>
      <c r="D1232">
        <v>2154</v>
      </c>
      <c r="E1232" s="1">
        <v>0.6</v>
      </c>
      <c r="F1232">
        <v>66</v>
      </c>
      <c r="G1232">
        <v>1.7</v>
      </c>
      <c r="H1232">
        <v>1369</v>
      </c>
    </row>
    <row r="1233" spans="1:8" hidden="1" x14ac:dyDescent="0.25">
      <c r="A1233" s="1" t="s">
        <v>52</v>
      </c>
      <c r="B1233" s="1" t="s">
        <v>27</v>
      </c>
      <c r="C1233">
        <v>2015</v>
      </c>
      <c r="D1233">
        <v>2101</v>
      </c>
      <c r="E1233" s="1">
        <v>-2.8</v>
      </c>
      <c r="F1233">
        <v>149</v>
      </c>
      <c r="G1233">
        <v>1.7</v>
      </c>
      <c r="H1233">
        <v>1312</v>
      </c>
    </row>
    <row r="1234" spans="1:8" hidden="1" x14ac:dyDescent="0.25">
      <c r="A1234" s="1" t="s">
        <v>52</v>
      </c>
      <c r="B1234" s="1" t="s">
        <v>27</v>
      </c>
      <c r="C1234">
        <v>2016</v>
      </c>
      <c r="D1234">
        <v>2003</v>
      </c>
      <c r="E1234" s="1">
        <v>-6.8</v>
      </c>
      <c r="F1234">
        <v>342</v>
      </c>
      <c r="G1234">
        <v>1.7</v>
      </c>
      <c r="H1234">
        <v>1437</v>
      </c>
    </row>
    <row r="1235" spans="1:8" hidden="1" x14ac:dyDescent="0.25">
      <c r="A1235" s="1" t="s">
        <v>52</v>
      </c>
      <c r="B1235" s="1" t="s">
        <v>27</v>
      </c>
      <c r="C1235">
        <v>2017</v>
      </c>
      <c r="D1235">
        <v>2157</v>
      </c>
      <c r="E1235" s="1">
        <v>5.3</v>
      </c>
      <c r="F1235">
        <v>229</v>
      </c>
      <c r="G1235">
        <v>1.8</v>
      </c>
      <c r="H1235">
        <v>1404</v>
      </c>
    </row>
    <row r="1236" spans="1:8" hidden="1" x14ac:dyDescent="0.25">
      <c r="A1236" s="1" t="s">
        <v>52</v>
      </c>
      <c r="B1236" s="1" t="s">
        <v>27</v>
      </c>
      <c r="C1236">
        <v>2018</v>
      </c>
      <c r="D1236">
        <v>1737</v>
      </c>
      <c r="E1236" s="1">
        <v>-22.3</v>
      </c>
      <c r="F1236">
        <v>58</v>
      </c>
      <c r="G1236">
        <v>1.8</v>
      </c>
      <c r="H1236">
        <v>1434</v>
      </c>
    </row>
    <row r="1237" spans="1:8" hidden="1" x14ac:dyDescent="0.25">
      <c r="A1237" s="1" t="s">
        <v>52</v>
      </c>
      <c r="B1237" s="1" t="s">
        <v>27</v>
      </c>
      <c r="C1237">
        <v>2019</v>
      </c>
      <c r="E1237" s="1">
        <v>0</v>
      </c>
    </row>
    <row r="1238" spans="1:8" hidden="1" x14ac:dyDescent="0.25">
      <c r="A1238" s="1" t="s">
        <v>52</v>
      </c>
      <c r="B1238" s="1" t="s">
        <v>28</v>
      </c>
      <c r="C1238">
        <v>2008</v>
      </c>
      <c r="D1238">
        <v>196</v>
      </c>
      <c r="E1238" s="1">
        <v>0</v>
      </c>
      <c r="F1238">
        <v>281</v>
      </c>
      <c r="G1238">
        <v>0.4</v>
      </c>
      <c r="H1238">
        <v>293</v>
      </c>
    </row>
    <row r="1239" spans="1:8" hidden="1" x14ac:dyDescent="0.25">
      <c r="A1239" s="1" t="s">
        <v>52</v>
      </c>
      <c r="B1239" s="1" t="s">
        <v>28</v>
      </c>
      <c r="C1239">
        <v>2009</v>
      </c>
      <c r="D1239">
        <v>320</v>
      </c>
      <c r="E1239" s="1">
        <v>77</v>
      </c>
      <c r="F1239">
        <v>484</v>
      </c>
      <c r="G1239">
        <v>0.3</v>
      </c>
      <c r="H1239">
        <v>292</v>
      </c>
    </row>
    <row r="1240" spans="1:8" hidden="1" x14ac:dyDescent="0.25">
      <c r="A1240" s="1" t="s">
        <v>52</v>
      </c>
      <c r="B1240" s="1" t="s">
        <v>28</v>
      </c>
      <c r="C1240">
        <v>2010</v>
      </c>
      <c r="D1240">
        <v>733</v>
      </c>
      <c r="E1240" s="1">
        <v>111.1</v>
      </c>
      <c r="F1240">
        <v>735</v>
      </c>
      <c r="G1240">
        <v>0.3</v>
      </c>
      <c r="H1240">
        <v>282</v>
      </c>
    </row>
    <row r="1241" spans="1:8" hidden="1" x14ac:dyDescent="0.25">
      <c r="A1241" s="1" t="s">
        <v>52</v>
      </c>
      <c r="B1241" s="1" t="s">
        <v>28</v>
      </c>
      <c r="C1241">
        <v>2011</v>
      </c>
      <c r="D1241">
        <v>749</v>
      </c>
      <c r="E1241" s="1">
        <v>-0.7</v>
      </c>
      <c r="F1241">
        <v>581</v>
      </c>
      <c r="G1241">
        <v>0.3</v>
      </c>
      <c r="H1241">
        <v>245</v>
      </c>
    </row>
    <row r="1242" spans="1:8" hidden="1" x14ac:dyDescent="0.25">
      <c r="A1242" s="1" t="s">
        <v>52</v>
      </c>
      <c r="B1242" s="1" t="s">
        <v>28</v>
      </c>
      <c r="C1242">
        <v>2012</v>
      </c>
      <c r="D1242">
        <v>792</v>
      </c>
      <c r="E1242" s="1">
        <v>13.9</v>
      </c>
      <c r="F1242">
        <v>625</v>
      </c>
      <c r="G1242">
        <v>0.3</v>
      </c>
      <c r="H1242">
        <v>242</v>
      </c>
    </row>
    <row r="1243" spans="1:8" hidden="1" x14ac:dyDescent="0.25">
      <c r="A1243" s="1" t="s">
        <v>52</v>
      </c>
      <c r="B1243" s="1" t="s">
        <v>28</v>
      </c>
      <c r="C1243">
        <v>2013</v>
      </c>
      <c r="D1243">
        <v>955</v>
      </c>
      <c r="E1243" s="1">
        <v>8.5</v>
      </c>
      <c r="F1243">
        <v>658</v>
      </c>
      <c r="G1243">
        <v>0.3</v>
      </c>
      <c r="H1243">
        <v>265</v>
      </c>
    </row>
    <row r="1244" spans="1:8" hidden="1" x14ac:dyDescent="0.25">
      <c r="A1244" s="1" t="s">
        <v>52</v>
      </c>
      <c r="B1244" s="1" t="s">
        <v>28</v>
      </c>
      <c r="C1244">
        <v>2014</v>
      </c>
      <c r="D1244">
        <v>828</v>
      </c>
      <c r="E1244" s="1">
        <v>-0.5</v>
      </c>
      <c r="F1244">
        <v>944</v>
      </c>
      <c r="G1244">
        <v>0.3</v>
      </c>
      <c r="H1244">
        <v>311</v>
      </c>
    </row>
    <row r="1245" spans="1:8" hidden="1" x14ac:dyDescent="0.25">
      <c r="A1245" s="1" t="s">
        <v>52</v>
      </c>
      <c r="B1245" s="1" t="s">
        <v>28</v>
      </c>
      <c r="C1245">
        <v>2015</v>
      </c>
      <c r="D1245">
        <v>515</v>
      </c>
      <c r="E1245" s="1">
        <v>-34.299999999999997</v>
      </c>
      <c r="F1245">
        <v>816</v>
      </c>
      <c r="G1245">
        <v>0.2</v>
      </c>
      <c r="H1245">
        <v>191</v>
      </c>
    </row>
    <row r="1246" spans="1:8" hidden="1" x14ac:dyDescent="0.25">
      <c r="A1246" s="1" t="s">
        <v>52</v>
      </c>
      <c r="B1246" s="1" t="s">
        <v>28</v>
      </c>
      <c r="C1246">
        <v>2016</v>
      </c>
      <c r="D1246">
        <v>656</v>
      </c>
      <c r="E1246" s="1">
        <v>9.6999999999999993</v>
      </c>
      <c r="F1246">
        <v>715</v>
      </c>
      <c r="G1246">
        <v>0.2</v>
      </c>
      <c r="H1246">
        <v>234</v>
      </c>
    </row>
    <row r="1247" spans="1:8" hidden="1" x14ac:dyDescent="0.25">
      <c r="A1247" s="1" t="s">
        <v>52</v>
      </c>
      <c r="B1247" s="1" t="s">
        <v>28</v>
      </c>
      <c r="C1247">
        <v>2017</v>
      </c>
      <c r="D1247">
        <v>721</v>
      </c>
      <c r="E1247" s="1">
        <v>1.4</v>
      </c>
      <c r="F1247">
        <v>842</v>
      </c>
      <c r="G1247">
        <v>0.2</v>
      </c>
      <c r="H1247">
        <v>222</v>
      </c>
    </row>
    <row r="1248" spans="1:8" hidden="1" x14ac:dyDescent="0.25">
      <c r="A1248" s="1" t="s">
        <v>52</v>
      </c>
      <c r="B1248" s="1" t="s">
        <v>28</v>
      </c>
      <c r="C1248">
        <v>2018</v>
      </c>
      <c r="D1248">
        <v>798</v>
      </c>
      <c r="E1248" s="1">
        <v>-7.1</v>
      </c>
      <c r="F1248">
        <v>1281</v>
      </c>
      <c r="G1248">
        <v>0.2</v>
      </c>
      <c r="H1248">
        <v>213</v>
      </c>
    </row>
    <row r="1249" spans="1:8" hidden="1" x14ac:dyDescent="0.25">
      <c r="A1249" s="1" t="s">
        <v>52</v>
      </c>
      <c r="B1249" s="1" t="s">
        <v>28</v>
      </c>
      <c r="C1249">
        <v>2019</v>
      </c>
      <c r="D1249">
        <v>842</v>
      </c>
      <c r="E1249" s="1">
        <v>0.6</v>
      </c>
      <c r="F1249">
        <v>689</v>
      </c>
      <c r="G1249">
        <v>0.2</v>
      </c>
      <c r="H1249">
        <v>228</v>
      </c>
    </row>
    <row r="1250" spans="1:8" hidden="1" x14ac:dyDescent="0.25">
      <c r="A1250" s="1" t="s">
        <v>52</v>
      </c>
      <c r="B1250" s="1" t="s">
        <v>29</v>
      </c>
      <c r="C1250">
        <v>2008</v>
      </c>
      <c r="D1250">
        <v>1275</v>
      </c>
      <c r="E1250" s="1">
        <v>0</v>
      </c>
      <c r="F1250">
        <v>861</v>
      </c>
      <c r="G1250">
        <v>1.5</v>
      </c>
      <c r="H1250">
        <v>692</v>
      </c>
    </row>
    <row r="1251" spans="1:8" hidden="1" x14ac:dyDescent="0.25">
      <c r="A1251" s="1" t="s">
        <v>52</v>
      </c>
      <c r="B1251" s="1" t="s">
        <v>29</v>
      </c>
      <c r="C1251">
        <v>2009</v>
      </c>
      <c r="D1251">
        <v>943</v>
      </c>
      <c r="E1251" s="1">
        <v>-29.3</v>
      </c>
      <c r="F1251">
        <v>866</v>
      </c>
      <c r="G1251">
        <v>1.4</v>
      </c>
      <c r="H1251">
        <v>611</v>
      </c>
    </row>
    <row r="1252" spans="1:8" hidden="1" x14ac:dyDescent="0.25">
      <c r="A1252" s="1" t="s">
        <v>52</v>
      </c>
      <c r="B1252" s="1" t="s">
        <v>29</v>
      </c>
      <c r="C1252">
        <v>2010</v>
      </c>
      <c r="D1252">
        <v>1037</v>
      </c>
      <c r="E1252" s="1">
        <v>-0.2</v>
      </c>
      <c r="F1252">
        <v>721</v>
      </c>
      <c r="G1252">
        <v>1.3</v>
      </c>
      <c r="H1252">
        <v>624</v>
      </c>
    </row>
    <row r="1253" spans="1:8" hidden="1" x14ac:dyDescent="0.25">
      <c r="A1253" s="1" t="s">
        <v>52</v>
      </c>
      <c r="B1253" s="1" t="s">
        <v>29</v>
      </c>
      <c r="C1253">
        <v>2011</v>
      </c>
      <c r="D1253">
        <v>1301</v>
      </c>
      <c r="E1253" s="1">
        <v>16.899999999999999</v>
      </c>
      <c r="F1253">
        <v>955</v>
      </c>
      <c r="G1253">
        <v>1.4</v>
      </c>
      <c r="H1253">
        <v>718</v>
      </c>
    </row>
    <row r="1254" spans="1:8" hidden="1" x14ac:dyDescent="0.25">
      <c r="A1254" s="1" t="s">
        <v>52</v>
      </c>
      <c r="B1254" s="1" t="s">
        <v>29</v>
      </c>
      <c r="C1254">
        <v>2012</v>
      </c>
      <c r="D1254">
        <v>1629</v>
      </c>
      <c r="E1254" s="1">
        <v>22.3</v>
      </c>
      <c r="F1254">
        <v>958</v>
      </c>
      <c r="G1254">
        <v>1.5</v>
      </c>
      <c r="H1254">
        <v>821</v>
      </c>
    </row>
    <row r="1255" spans="1:8" hidden="1" x14ac:dyDescent="0.25">
      <c r="A1255" s="1" t="s">
        <v>52</v>
      </c>
      <c r="B1255" s="1" t="s">
        <v>29</v>
      </c>
      <c r="C1255">
        <v>2013</v>
      </c>
      <c r="D1255">
        <v>1616</v>
      </c>
      <c r="E1255" s="1">
        <v>-3.1</v>
      </c>
      <c r="F1255">
        <v>1041</v>
      </c>
      <c r="G1255">
        <v>1.5</v>
      </c>
      <c r="H1255">
        <v>856</v>
      </c>
    </row>
    <row r="1256" spans="1:8" hidden="1" x14ac:dyDescent="0.25">
      <c r="A1256" s="1" t="s">
        <v>52</v>
      </c>
      <c r="B1256" s="1" t="s">
        <v>29</v>
      </c>
      <c r="C1256">
        <v>2014</v>
      </c>
      <c r="D1256">
        <v>1744</v>
      </c>
      <c r="E1256" s="1">
        <v>5.3</v>
      </c>
      <c r="F1256">
        <v>1303</v>
      </c>
      <c r="G1256">
        <v>1.5</v>
      </c>
      <c r="H1256">
        <v>898</v>
      </c>
    </row>
    <row r="1257" spans="1:8" hidden="1" x14ac:dyDescent="0.25">
      <c r="A1257" s="1" t="s">
        <v>52</v>
      </c>
      <c r="B1257" s="1" t="s">
        <v>29</v>
      </c>
      <c r="C1257">
        <v>2015</v>
      </c>
      <c r="D1257">
        <v>1778</v>
      </c>
      <c r="E1257" s="1">
        <v>-4.4000000000000004</v>
      </c>
      <c r="F1257">
        <v>1625</v>
      </c>
      <c r="G1257">
        <v>1.6</v>
      </c>
      <c r="H1257">
        <v>999</v>
      </c>
    </row>
    <row r="1258" spans="1:8" hidden="1" x14ac:dyDescent="0.25">
      <c r="A1258" s="1" t="s">
        <v>52</v>
      </c>
      <c r="B1258" s="1" t="s">
        <v>29</v>
      </c>
      <c r="C1258">
        <v>2016</v>
      </c>
      <c r="D1258">
        <v>1918</v>
      </c>
      <c r="E1258" s="1">
        <v>5.7</v>
      </c>
      <c r="F1258">
        <v>1747</v>
      </c>
      <c r="G1258">
        <v>1.7</v>
      </c>
      <c r="H1258">
        <v>1078</v>
      </c>
    </row>
    <row r="1259" spans="1:8" hidden="1" x14ac:dyDescent="0.25">
      <c r="A1259" s="1" t="s">
        <v>52</v>
      </c>
      <c r="B1259" s="1" t="s">
        <v>29</v>
      </c>
      <c r="C1259">
        <v>2017</v>
      </c>
      <c r="D1259">
        <v>2341</v>
      </c>
      <c r="E1259" s="1">
        <v>16.600000000000001</v>
      </c>
      <c r="F1259">
        <v>1609</v>
      </c>
      <c r="G1259">
        <v>1.7</v>
      </c>
      <c r="H1259">
        <v>1154</v>
      </c>
    </row>
    <row r="1260" spans="1:8" hidden="1" x14ac:dyDescent="0.25">
      <c r="A1260" s="1" t="s">
        <v>52</v>
      </c>
      <c r="B1260" s="1" t="s">
        <v>29</v>
      </c>
      <c r="C1260">
        <v>2018</v>
      </c>
      <c r="D1260">
        <v>2174</v>
      </c>
      <c r="E1260" s="1">
        <v>-12.7</v>
      </c>
      <c r="F1260">
        <v>1835</v>
      </c>
      <c r="G1260">
        <v>1.8</v>
      </c>
      <c r="H1260">
        <v>1252</v>
      </c>
    </row>
    <row r="1261" spans="1:8" hidden="1" x14ac:dyDescent="0.25">
      <c r="A1261" s="1" t="s">
        <v>52</v>
      </c>
      <c r="B1261" s="1" t="s">
        <v>29</v>
      </c>
      <c r="C1261">
        <v>2019</v>
      </c>
      <c r="D1261">
        <v>2337</v>
      </c>
      <c r="E1261" s="1">
        <v>5.4</v>
      </c>
      <c r="F1261">
        <v>2073</v>
      </c>
      <c r="G1261">
        <v>1.9</v>
      </c>
      <c r="H1261">
        <v>1357</v>
      </c>
    </row>
    <row r="1262" spans="1:8" hidden="1" x14ac:dyDescent="0.25">
      <c r="A1262" s="1" t="s">
        <v>52</v>
      </c>
      <c r="B1262" s="1" t="s">
        <v>30</v>
      </c>
      <c r="C1262">
        <v>2008</v>
      </c>
      <c r="D1262">
        <v>10771</v>
      </c>
      <c r="E1262" s="1">
        <v>0</v>
      </c>
      <c r="F1262">
        <v>1008</v>
      </c>
      <c r="G1262">
        <v>17.100000000000001</v>
      </c>
      <c r="H1262">
        <v>6838</v>
      </c>
    </row>
    <row r="1263" spans="1:8" hidden="1" x14ac:dyDescent="0.25">
      <c r="A1263" s="1" t="s">
        <v>52</v>
      </c>
      <c r="B1263" s="1" t="s">
        <v>30</v>
      </c>
      <c r="C1263">
        <v>2009</v>
      </c>
      <c r="D1263">
        <v>9889</v>
      </c>
      <c r="E1263" s="1">
        <v>-13.2</v>
      </c>
      <c r="F1263">
        <v>436</v>
      </c>
      <c r="G1263">
        <v>16.100000000000001</v>
      </c>
      <c r="H1263">
        <v>6454</v>
      </c>
    </row>
    <row r="1264" spans="1:8" hidden="1" x14ac:dyDescent="0.25">
      <c r="A1264" s="1" t="s">
        <v>52</v>
      </c>
      <c r="B1264" s="1" t="s">
        <v>30</v>
      </c>
      <c r="C1264">
        <v>2010</v>
      </c>
      <c r="D1264">
        <v>10516</v>
      </c>
      <c r="E1264" s="1">
        <v>2.2000000000000002</v>
      </c>
      <c r="F1264">
        <v>925</v>
      </c>
      <c r="G1264">
        <v>16.100000000000001</v>
      </c>
      <c r="H1264">
        <v>6793</v>
      </c>
    </row>
    <row r="1265" spans="1:8" hidden="1" x14ac:dyDescent="0.25">
      <c r="A1265" s="1" t="s">
        <v>52</v>
      </c>
      <c r="B1265" s="1" t="s">
        <v>30</v>
      </c>
      <c r="C1265">
        <v>2011</v>
      </c>
      <c r="D1265">
        <v>11694</v>
      </c>
      <c r="E1265" s="1">
        <v>4</v>
      </c>
      <c r="F1265">
        <v>974</v>
      </c>
      <c r="G1265">
        <v>16.899999999999999</v>
      </c>
      <c r="H1265">
        <v>7201</v>
      </c>
    </row>
    <row r="1266" spans="1:8" hidden="1" x14ac:dyDescent="0.25">
      <c r="A1266" s="1" t="s">
        <v>52</v>
      </c>
      <c r="B1266" s="1" t="s">
        <v>30</v>
      </c>
      <c r="C1266">
        <v>2012</v>
      </c>
      <c r="D1266">
        <v>13666</v>
      </c>
      <c r="E1266" s="1">
        <v>10.6</v>
      </c>
      <c r="F1266">
        <v>1108</v>
      </c>
      <c r="G1266">
        <v>18.100000000000001</v>
      </c>
      <c r="H1266">
        <v>8124</v>
      </c>
    </row>
    <row r="1267" spans="1:8" hidden="1" x14ac:dyDescent="0.25">
      <c r="A1267" s="1" t="s">
        <v>52</v>
      </c>
      <c r="B1267" s="1" t="s">
        <v>30</v>
      </c>
      <c r="C1267">
        <v>2013</v>
      </c>
      <c r="D1267">
        <v>13858</v>
      </c>
      <c r="E1267" s="1">
        <v>-0.6</v>
      </c>
      <c r="F1267">
        <v>1533</v>
      </c>
      <c r="G1267">
        <v>18.8</v>
      </c>
      <c r="H1267">
        <v>8665</v>
      </c>
    </row>
    <row r="1268" spans="1:8" hidden="1" x14ac:dyDescent="0.25">
      <c r="A1268" s="1" t="s">
        <v>52</v>
      </c>
      <c r="B1268" s="1" t="s">
        <v>30</v>
      </c>
      <c r="C1268">
        <v>2014</v>
      </c>
      <c r="D1268">
        <v>15712</v>
      </c>
      <c r="E1268" s="1">
        <v>9.5</v>
      </c>
      <c r="F1268">
        <v>1718</v>
      </c>
      <c r="G1268">
        <v>20.2</v>
      </c>
      <c r="H1268">
        <v>9672</v>
      </c>
    </row>
    <row r="1269" spans="1:8" hidden="1" x14ac:dyDescent="0.25">
      <c r="A1269" s="1" t="s">
        <v>52</v>
      </c>
      <c r="B1269" s="1" t="s">
        <v>30</v>
      </c>
      <c r="C1269">
        <v>2015</v>
      </c>
      <c r="D1269">
        <v>16810</v>
      </c>
      <c r="E1269" s="1">
        <v>3.7</v>
      </c>
      <c r="F1269">
        <v>1553</v>
      </c>
      <c r="G1269">
        <v>20.3</v>
      </c>
      <c r="H1269">
        <v>10338</v>
      </c>
    </row>
    <row r="1270" spans="1:8" hidden="1" x14ac:dyDescent="0.25">
      <c r="A1270" s="1" t="s">
        <v>52</v>
      </c>
      <c r="B1270" s="1" t="s">
        <v>30</v>
      </c>
      <c r="C1270">
        <v>2016</v>
      </c>
      <c r="D1270">
        <v>19113</v>
      </c>
      <c r="E1270" s="1">
        <v>13.8</v>
      </c>
      <c r="F1270">
        <v>1764</v>
      </c>
      <c r="G1270">
        <v>22.5</v>
      </c>
      <c r="H1270">
        <v>12332</v>
      </c>
    </row>
    <row r="1271" spans="1:8" hidden="1" x14ac:dyDescent="0.25">
      <c r="A1271" s="1" t="s">
        <v>52</v>
      </c>
      <c r="B1271" s="1" t="s">
        <v>30</v>
      </c>
      <c r="C1271">
        <v>2017</v>
      </c>
      <c r="D1271">
        <v>21596</v>
      </c>
      <c r="E1271" s="1">
        <v>9.6</v>
      </c>
      <c r="F1271">
        <v>1986</v>
      </c>
      <c r="G1271">
        <v>24.4</v>
      </c>
      <c r="H1271">
        <v>13994</v>
      </c>
    </row>
    <row r="1272" spans="1:8" hidden="1" x14ac:dyDescent="0.25">
      <c r="A1272" s="1" t="s">
        <v>52</v>
      </c>
      <c r="B1272" s="1" t="s">
        <v>30</v>
      </c>
      <c r="C1272">
        <v>2018</v>
      </c>
      <c r="D1272">
        <v>22763</v>
      </c>
      <c r="E1272" s="1">
        <v>2.1</v>
      </c>
      <c r="F1272">
        <v>3192</v>
      </c>
      <c r="G1272">
        <v>26.2</v>
      </c>
      <c r="H1272">
        <v>15404</v>
      </c>
    </row>
    <row r="1273" spans="1:8" hidden="1" x14ac:dyDescent="0.25">
      <c r="A1273" s="1" t="s">
        <v>52</v>
      </c>
      <c r="B1273" s="1" t="s">
        <v>30</v>
      </c>
      <c r="C1273">
        <v>2019</v>
      </c>
      <c r="D1273">
        <v>24564</v>
      </c>
      <c r="E1273" s="1">
        <v>6.5</v>
      </c>
      <c r="F1273">
        <v>2536</v>
      </c>
      <c r="G1273">
        <v>27.3</v>
      </c>
      <c r="H1273">
        <v>16683</v>
      </c>
    </row>
    <row r="1274" spans="1:8" hidden="1" x14ac:dyDescent="0.25">
      <c r="A1274" s="1" t="s">
        <v>52</v>
      </c>
      <c r="B1274" s="1" t="s">
        <v>31</v>
      </c>
      <c r="C1274">
        <v>2008</v>
      </c>
      <c r="D1274">
        <v>24294</v>
      </c>
      <c r="E1274" s="1">
        <v>0</v>
      </c>
      <c r="F1274">
        <v>1804</v>
      </c>
      <c r="G1274">
        <v>50.3</v>
      </c>
      <c r="H1274">
        <v>21045</v>
      </c>
    </row>
    <row r="1275" spans="1:8" hidden="1" x14ac:dyDescent="0.25">
      <c r="A1275" s="1" t="s">
        <v>52</v>
      </c>
      <c r="B1275" s="1" t="s">
        <v>31</v>
      </c>
      <c r="C1275">
        <v>2009</v>
      </c>
      <c r="D1275">
        <v>22340</v>
      </c>
      <c r="E1275" s="1">
        <v>-2</v>
      </c>
      <c r="F1275">
        <v>1522</v>
      </c>
      <c r="G1275">
        <v>49.6</v>
      </c>
      <c r="H1275">
        <v>21381</v>
      </c>
    </row>
    <row r="1276" spans="1:8" hidden="1" x14ac:dyDescent="0.25">
      <c r="A1276" s="1" t="s">
        <v>52</v>
      </c>
      <c r="B1276" s="1" t="s">
        <v>31</v>
      </c>
      <c r="C1276">
        <v>2010</v>
      </c>
      <c r="D1276">
        <v>24505</v>
      </c>
      <c r="E1276" s="1">
        <v>7.9</v>
      </c>
      <c r="F1276">
        <v>2085</v>
      </c>
      <c r="G1276">
        <v>48.9</v>
      </c>
      <c r="H1276">
        <v>22019</v>
      </c>
    </row>
    <row r="1277" spans="1:8" hidden="1" x14ac:dyDescent="0.25">
      <c r="A1277" s="1" t="s">
        <v>52</v>
      </c>
      <c r="B1277" s="1" t="s">
        <v>31</v>
      </c>
      <c r="C1277">
        <v>2011</v>
      </c>
      <c r="D1277">
        <v>24388</v>
      </c>
      <c r="E1277" s="1">
        <v>-0.3</v>
      </c>
      <c r="F1277">
        <v>2448</v>
      </c>
      <c r="G1277">
        <v>48.3</v>
      </c>
      <c r="H1277">
        <v>22602</v>
      </c>
    </row>
    <row r="1278" spans="1:8" hidden="1" x14ac:dyDescent="0.25">
      <c r="A1278" s="1" t="s">
        <v>52</v>
      </c>
      <c r="B1278" s="1" t="s">
        <v>31</v>
      </c>
      <c r="C1278">
        <v>2012</v>
      </c>
      <c r="D1278">
        <v>25976</v>
      </c>
      <c r="E1278" s="1">
        <v>5.4</v>
      </c>
      <c r="F1278">
        <v>1556</v>
      </c>
      <c r="G1278">
        <v>49</v>
      </c>
      <c r="H1278">
        <v>23768</v>
      </c>
    </row>
    <row r="1279" spans="1:8" hidden="1" x14ac:dyDescent="0.25">
      <c r="A1279" s="1" t="s">
        <v>52</v>
      </c>
      <c r="B1279" s="1" t="s">
        <v>31</v>
      </c>
      <c r="C1279">
        <v>2013</v>
      </c>
      <c r="D1279">
        <v>32163</v>
      </c>
      <c r="E1279" s="1">
        <v>26.1</v>
      </c>
      <c r="F1279">
        <v>2735</v>
      </c>
      <c r="G1279">
        <v>50.3</v>
      </c>
      <c r="H1279">
        <v>25622</v>
      </c>
    </row>
    <row r="1280" spans="1:8" hidden="1" x14ac:dyDescent="0.25">
      <c r="A1280" s="1" t="s">
        <v>52</v>
      </c>
      <c r="B1280" s="1" t="s">
        <v>31</v>
      </c>
      <c r="C1280">
        <v>2014</v>
      </c>
      <c r="D1280">
        <v>33998</v>
      </c>
      <c r="E1280" s="1">
        <v>3.6</v>
      </c>
      <c r="F1280">
        <v>2491</v>
      </c>
      <c r="G1280">
        <v>51.1</v>
      </c>
      <c r="H1280">
        <v>26196</v>
      </c>
    </row>
    <row r="1281" spans="1:8" hidden="1" x14ac:dyDescent="0.25">
      <c r="A1281" s="1" t="s">
        <v>52</v>
      </c>
      <c r="B1281" s="1" t="s">
        <v>31</v>
      </c>
      <c r="C1281">
        <v>2015</v>
      </c>
      <c r="D1281">
        <v>35126</v>
      </c>
      <c r="E1281" s="1">
        <v>4.8</v>
      </c>
      <c r="F1281">
        <v>2904</v>
      </c>
      <c r="G1281">
        <v>51</v>
      </c>
      <c r="H1281">
        <v>27624</v>
      </c>
    </row>
    <row r="1282" spans="1:8" hidden="1" x14ac:dyDescent="0.25">
      <c r="A1282" s="1" t="s">
        <v>52</v>
      </c>
      <c r="B1282" s="1" t="s">
        <v>31</v>
      </c>
      <c r="C1282">
        <v>2016</v>
      </c>
      <c r="D1282">
        <v>37231</v>
      </c>
      <c r="E1282" s="1">
        <v>3.7</v>
      </c>
      <c r="F1282">
        <v>4147</v>
      </c>
      <c r="G1282">
        <v>51.9</v>
      </c>
      <c r="H1282">
        <v>29024</v>
      </c>
    </row>
    <row r="1283" spans="1:8" hidden="1" x14ac:dyDescent="0.25">
      <c r="A1283" s="1" t="s">
        <v>52</v>
      </c>
      <c r="B1283" s="1" t="s">
        <v>31</v>
      </c>
      <c r="C1283">
        <v>2017</v>
      </c>
      <c r="D1283">
        <v>37792</v>
      </c>
      <c r="E1283" s="1">
        <v>0.7</v>
      </c>
      <c r="F1283">
        <v>4696</v>
      </c>
      <c r="G1283">
        <v>53</v>
      </c>
      <c r="H1283">
        <v>30541</v>
      </c>
    </row>
    <row r="1284" spans="1:8" hidden="1" x14ac:dyDescent="0.25">
      <c r="A1284" s="1" t="s">
        <v>52</v>
      </c>
      <c r="B1284" s="1" t="s">
        <v>31</v>
      </c>
      <c r="C1284">
        <v>2018</v>
      </c>
      <c r="D1284">
        <v>41043</v>
      </c>
      <c r="E1284" s="1">
        <v>3.5</v>
      </c>
      <c r="F1284">
        <v>4161</v>
      </c>
      <c r="G1284">
        <v>53.7</v>
      </c>
      <c r="H1284">
        <v>31428</v>
      </c>
    </row>
    <row r="1285" spans="1:8" hidden="1" x14ac:dyDescent="0.25">
      <c r="A1285" s="1" t="s">
        <v>52</v>
      </c>
      <c r="B1285" s="1" t="s">
        <v>31</v>
      </c>
      <c r="C1285">
        <v>2019</v>
      </c>
      <c r="D1285">
        <v>43138</v>
      </c>
      <c r="E1285" s="1">
        <v>3.1</v>
      </c>
      <c r="F1285">
        <v>5190</v>
      </c>
      <c r="G1285">
        <v>52.9</v>
      </c>
      <c r="H1285">
        <v>32389</v>
      </c>
    </row>
    <row r="1286" spans="1:8" hidden="1" x14ac:dyDescent="0.25">
      <c r="A1286" s="1" t="s">
        <v>52</v>
      </c>
      <c r="B1286" s="1" t="s">
        <v>32</v>
      </c>
      <c r="C1286">
        <v>2008</v>
      </c>
      <c r="D1286">
        <v>0</v>
      </c>
      <c r="E1286" s="1">
        <v>0</v>
      </c>
      <c r="F1286">
        <v>0</v>
      </c>
      <c r="G1286">
        <v>0</v>
      </c>
      <c r="H1286">
        <v>0</v>
      </c>
    </row>
    <row r="1287" spans="1:8" hidden="1" x14ac:dyDescent="0.25">
      <c r="A1287" s="1" t="s">
        <v>52</v>
      </c>
      <c r="B1287" s="1" t="s">
        <v>32</v>
      </c>
      <c r="C1287">
        <v>2009</v>
      </c>
      <c r="D1287">
        <v>0</v>
      </c>
      <c r="E1287" s="1">
        <v>0</v>
      </c>
      <c r="F1287">
        <v>0</v>
      </c>
      <c r="G1287">
        <v>0</v>
      </c>
      <c r="H1287">
        <v>0</v>
      </c>
    </row>
    <row r="1288" spans="1:8" hidden="1" x14ac:dyDescent="0.25">
      <c r="A1288" s="1" t="s">
        <v>52</v>
      </c>
      <c r="B1288" s="1" t="s">
        <v>32</v>
      </c>
      <c r="C1288">
        <v>2010</v>
      </c>
      <c r="D1288">
        <v>0</v>
      </c>
      <c r="E1288" s="1">
        <v>0</v>
      </c>
      <c r="F1288">
        <v>0</v>
      </c>
      <c r="G1288">
        <v>0</v>
      </c>
      <c r="H1288">
        <v>0</v>
      </c>
    </row>
    <row r="1289" spans="1:8" hidden="1" x14ac:dyDescent="0.25">
      <c r="A1289" s="1" t="s">
        <v>52</v>
      </c>
      <c r="B1289" s="1" t="s">
        <v>32</v>
      </c>
      <c r="C1289">
        <v>2011</v>
      </c>
      <c r="D1289">
        <v>0</v>
      </c>
      <c r="E1289" s="1">
        <v>0</v>
      </c>
      <c r="F1289">
        <v>0</v>
      </c>
      <c r="G1289">
        <v>0</v>
      </c>
      <c r="H1289">
        <v>0</v>
      </c>
    </row>
    <row r="1290" spans="1:8" hidden="1" x14ac:dyDescent="0.25">
      <c r="A1290" s="1" t="s">
        <v>52</v>
      </c>
      <c r="B1290" s="1" t="s">
        <v>32</v>
      </c>
      <c r="C1290">
        <v>2012</v>
      </c>
      <c r="D1290">
        <v>0</v>
      </c>
      <c r="E1290" s="1">
        <v>0</v>
      </c>
      <c r="F1290">
        <v>0</v>
      </c>
      <c r="G1290">
        <v>0</v>
      </c>
      <c r="H1290">
        <v>0</v>
      </c>
    </row>
    <row r="1291" spans="1:8" hidden="1" x14ac:dyDescent="0.25">
      <c r="A1291" s="1" t="s">
        <v>52</v>
      </c>
      <c r="B1291" s="1" t="s">
        <v>32</v>
      </c>
      <c r="C1291">
        <v>2013</v>
      </c>
      <c r="D1291">
        <v>0</v>
      </c>
      <c r="E1291" s="1">
        <v>0</v>
      </c>
      <c r="F1291">
        <v>0</v>
      </c>
      <c r="G1291">
        <v>0</v>
      </c>
      <c r="H1291">
        <v>0</v>
      </c>
    </row>
    <row r="1292" spans="1:8" hidden="1" x14ac:dyDescent="0.25">
      <c r="A1292" s="1" t="s">
        <v>52</v>
      </c>
      <c r="B1292" s="1" t="s">
        <v>32</v>
      </c>
      <c r="C1292">
        <v>2014</v>
      </c>
      <c r="D1292">
        <v>0</v>
      </c>
      <c r="E1292" s="1">
        <v>0</v>
      </c>
      <c r="F1292">
        <v>0</v>
      </c>
      <c r="G1292">
        <v>0</v>
      </c>
      <c r="H1292">
        <v>0</v>
      </c>
    </row>
    <row r="1293" spans="1:8" hidden="1" x14ac:dyDescent="0.25">
      <c r="A1293" s="1" t="s">
        <v>52</v>
      </c>
      <c r="B1293" s="1" t="s">
        <v>32</v>
      </c>
      <c r="C1293">
        <v>2015</v>
      </c>
      <c r="D1293">
        <v>0</v>
      </c>
      <c r="E1293" s="1">
        <v>0</v>
      </c>
      <c r="F1293">
        <v>0</v>
      </c>
      <c r="G1293">
        <v>0</v>
      </c>
      <c r="H1293">
        <v>0</v>
      </c>
    </row>
    <row r="1294" spans="1:8" hidden="1" x14ac:dyDescent="0.25">
      <c r="A1294" s="1" t="s">
        <v>52</v>
      </c>
      <c r="B1294" s="1" t="s">
        <v>32</v>
      </c>
      <c r="C1294">
        <v>2016</v>
      </c>
      <c r="D1294">
        <v>0</v>
      </c>
      <c r="E1294" s="1">
        <v>0</v>
      </c>
      <c r="F1294">
        <v>0</v>
      </c>
      <c r="G1294">
        <v>0</v>
      </c>
      <c r="H1294">
        <v>0</v>
      </c>
    </row>
    <row r="1295" spans="1:8" hidden="1" x14ac:dyDescent="0.25">
      <c r="A1295" s="1" t="s">
        <v>52</v>
      </c>
      <c r="B1295" s="1" t="s">
        <v>32</v>
      </c>
      <c r="C1295">
        <v>2017</v>
      </c>
      <c r="D1295">
        <v>0</v>
      </c>
      <c r="E1295" s="1">
        <v>0</v>
      </c>
      <c r="F1295">
        <v>0</v>
      </c>
      <c r="G1295">
        <v>0</v>
      </c>
      <c r="H1295">
        <v>0</v>
      </c>
    </row>
    <row r="1296" spans="1:8" hidden="1" x14ac:dyDescent="0.25">
      <c r="A1296" s="1" t="s">
        <v>52</v>
      </c>
      <c r="B1296" s="1" t="s">
        <v>32</v>
      </c>
      <c r="C1296">
        <v>2018</v>
      </c>
      <c r="D1296">
        <v>0</v>
      </c>
      <c r="E1296" s="1">
        <v>0</v>
      </c>
      <c r="F1296">
        <v>0</v>
      </c>
      <c r="G1296">
        <v>0</v>
      </c>
      <c r="H1296">
        <v>0</v>
      </c>
    </row>
    <row r="1297" spans="1:8" hidden="1" x14ac:dyDescent="0.25">
      <c r="A1297" s="1" t="s">
        <v>52</v>
      </c>
      <c r="B1297" s="1" t="s">
        <v>32</v>
      </c>
      <c r="C1297">
        <v>2019</v>
      </c>
      <c r="D1297">
        <v>0</v>
      </c>
      <c r="E1297" s="1">
        <v>0</v>
      </c>
      <c r="F1297">
        <v>0</v>
      </c>
      <c r="G1297">
        <v>0</v>
      </c>
      <c r="H1297">
        <v>0</v>
      </c>
    </row>
    <row r="1298" spans="1:8" hidden="1" x14ac:dyDescent="0.25">
      <c r="A1298" s="1" t="s">
        <v>52</v>
      </c>
      <c r="B1298" s="1" t="s">
        <v>33</v>
      </c>
      <c r="C1298">
        <v>2008</v>
      </c>
      <c r="D1298">
        <v>1458</v>
      </c>
      <c r="E1298" s="1">
        <v>0</v>
      </c>
      <c r="F1298">
        <v>-516</v>
      </c>
      <c r="G1298">
        <v>3.5</v>
      </c>
      <c r="H1298">
        <v>1698</v>
      </c>
    </row>
    <row r="1299" spans="1:8" hidden="1" x14ac:dyDescent="0.25">
      <c r="A1299" s="1" t="s">
        <v>52</v>
      </c>
      <c r="B1299" s="1" t="s">
        <v>33</v>
      </c>
      <c r="C1299">
        <v>2009</v>
      </c>
      <c r="D1299">
        <v>1099</v>
      </c>
      <c r="E1299" s="1">
        <v>-21.5</v>
      </c>
      <c r="F1299">
        <v>-706</v>
      </c>
      <c r="G1299">
        <v>3.4</v>
      </c>
      <c r="H1299">
        <v>1537</v>
      </c>
    </row>
    <row r="1300" spans="1:8" hidden="1" x14ac:dyDescent="0.25">
      <c r="A1300" s="1" t="s">
        <v>52</v>
      </c>
      <c r="B1300" s="1" t="s">
        <v>33</v>
      </c>
      <c r="C1300">
        <v>2010</v>
      </c>
      <c r="D1300">
        <v>1508</v>
      </c>
      <c r="E1300" s="1">
        <v>19.3</v>
      </c>
      <c r="F1300">
        <v>-748</v>
      </c>
      <c r="G1300">
        <v>2.6</v>
      </c>
      <c r="H1300">
        <v>1143</v>
      </c>
    </row>
    <row r="1301" spans="1:8" hidden="1" x14ac:dyDescent="0.25">
      <c r="A1301" s="1" t="s">
        <v>52</v>
      </c>
      <c r="B1301" s="1" t="s">
        <v>33</v>
      </c>
      <c r="C1301">
        <v>2011</v>
      </c>
      <c r="D1301">
        <v>1582</v>
      </c>
      <c r="E1301" s="1">
        <v>20.7</v>
      </c>
      <c r="F1301">
        <v>-1075</v>
      </c>
      <c r="G1301">
        <v>2.6</v>
      </c>
      <c r="H1301">
        <v>1180</v>
      </c>
    </row>
    <row r="1302" spans="1:8" hidden="1" x14ac:dyDescent="0.25">
      <c r="A1302" s="1" t="s">
        <v>52</v>
      </c>
      <c r="B1302" s="1" t="s">
        <v>33</v>
      </c>
      <c r="C1302">
        <v>2012</v>
      </c>
      <c r="D1302">
        <v>1689</v>
      </c>
      <c r="E1302" s="1">
        <v>7.5</v>
      </c>
      <c r="F1302">
        <v>-562</v>
      </c>
      <c r="G1302">
        <v>2.8</v>
      </c>
      <c r="H1302">
        <v>1338</v>
      </c>
    </row>
    <row r="1303" spans="1:8" hidden="1" x14ac:dyDescent="0.25">
      <c r="A1303" s="1" t="s">
        <v>52</v>
      </c>
      <c r="B1303" s="1" t="s">
        <v>33</v>
      </c>
      <c r="C1303">
        <v>2013</v>
      </c>
      <c r="D1303">
        <v>2700</v>
      </c>
      <c r="E1303" s="1">
        <v>49.1</v>
      </c>
      <c r="F1303">
        <v>113</v>
      </c>
      <c r="G1303">
        <v>3</v>
      </c>
      <c r="H1303">
        <v>1563</v>
      </c>
    </row>
    <row r="1304" spans="1:8" hidden="1" x14ac:dyDescent="0.25">
      <c r="A1304" s="1" t="s">
        <v>52</v>
      </c>
      <c r="B1304" s="1" t="s">
        <v>33</v>
      </c>
      <c r="C1304">
        <v>2014</v>
      </c>
      <c r="D1304">
        <v>1704</v>
      </c>
      <c r="E1304" s="1">
        <v>-36.1</v>
      </c>
      <c r="F1304">
        <v>127</v>
      </c>
      <c r="G1304">
        <v>2</v>
      </c>
      <c r="H1304">
        <v>1234</v>
      </c>
    </row>
    <row r="1305" spans="1:8" hidden="1" x14ac:dyDescent="0.25">
      <c r="A1305" s="1" t="s">
        <v>52</v>
      </c>
      <c r="B1305" s="1" t="s">
        <v>33</v>
      </c>
      <c r="C1305">
        <v>2015</v>
      </c>
      <c r="D1305">
        <v>1018</v>
      </c>
      <c r="E1305" s="1">
        <v>-43.2</v>
      </c>
      <c r="F1305">
        <v>-66</v>
      </c>
      <c r="G1305">
        <v>2</v>
      </c>
      <c r="H1305">
        <v>1524</v>
      </c>
    </row>
    <row r="1306" spans="1:8" hidden="1" x14ac:dyDescent="0.25">
      <c r="A1306" s="1" t="s">
        <v>52</v>
      </c>
      <c r="B1306" s="1" t="s">
        <v>33</v>
      </c>
      <c r="C1306">
        <v>2016</v>
      </c>
      <c r="D1306">
        <v>539</v>
      </c>
      <c r="E1306" s="1">
        <v>-37</v>
      </c>
      <c r="F1306">
        <v>-125</v>
      </c>
      <c r="G1306">
        <v>1.8</v>
      </c>
      <c r="H1306">
        <v>945</v>
      </c>
    </row>
    <row r="1307" spans="1:8" hidden="1" x14ac:dyDescent="0.25">
      <c r="A1307" s="1" t="s">
        <v>52</v>
      </c>
      <c r="B1307" s="1" t="s">
        <v>33</v>
      </c>
      <c r="C1307">
        <v>2017</v>
      </c>
      <c r="D1307">
        <v>901</v>
      </c>
      <c r="E1307" s="1">
        <v>80.2</v>
      </c>
      <c r="F1307">
        <v>-299</v>
      </c>
      <c r="G1307">
        <v>2</v>
      </c>
      <c r="H1307">
        <v>1079</v>
      </c>
    </row>
    <row r="1308" spans="1:8" hidden="1" x14ac:dyDescent="0.25">
      <c r="A1308" s="1" t="s">
        <v>52</v>
      </c>
      <c r="B1308" s="1" t="s">
        <v>33</v>
      </c>
      <c r="C1308">
        <v>2018</v>
      </c>
      <c r="D1308">
        <v>657</v>
      </c>
      <c r="E1308" s="1">
        <v>-17.3</v>
      </c>
      <c r="F1308">
        <v>-909</v>
      </c>
      <c r="G1308">
        <v>1.2</v>
      </c>
      <c r="H1308">
        <v>556</v>
      </c>
    </row>
    <row r="1309" spans="1:8" hidden="1" x14ac:dyDescent="0.25">
      <c r="A1309" s="1" t="s">
        <v>52</v>
      </c>
      <c r="B1309" s="1" t="s">
        <v>33</v>
      </c>
      <c r="C1309">
        <v>2019</v>
      </c>
      <c r="D1309">
        <v>1624</v>
      </c>
      <c r="E1309" s="1">
        <v>134.6</v>
      </c>
      <c r="F1309">
        <v>122</v>
      </c>
      <c r="G1309">
        <v>1.6</v>
      </c>
      <c r="H1309">
        <v>669</v>
      </c>
    </row>
    <row r="1310" spans="1:8" hidden="1" x14ac:dyDescent="0.25">
      <c r="A1310" s="1" t="s">
        <v>52</v>
      </c>
      <c r="B1310" s="1" t="s">
        <v>34</v>
      </c>
      <c r="C1310">
        <v>2008</v>
      </c>
      <c r="D1310">
        <v>12959</v>
      </c>
      <c r="E1310" s="1">
        <v>0</v>
      </c>
      <c r="F1310">
        <v>1856</v>
      </c>
      <c r="G1310">
        <v>16.5</v>
      </c>
      <c r="H1310">
        <v>8199</v>
      </c>
    </row>
    <row r="1311" spans="1:8" hidden="1" x14ac:dyDescent="0.25">
      <c r="A1311" s="1" t="s">
        <v>52</v>
      </c>
      <c r="B1311" s="1" t="s">
        <v>34</v>
      </c>
      <c r="C1311">
        <v>2009</v>
      </c>
      <c r="D1311">
        <v>12016</v>
      </c>
      <c r="E1311" s="1">
        <v>-12</v>
      </c>
      <c r="F1311">
        <v>2224</v>
      </c>
      <c r="G1311">
        <v>15.8</v>
      </c>
      <c r="H1311">
        <v>7580</v>
      </c>
    </row>
    <row r="1312" spans="1:8" hidden="1" x14ac:dyDescent="0.25">
      <c r="A1312" s="1" t="s">
        <v>52</v>
      </c>
      <c r="B1312" s="1" t="s">
        <v>34</v>
      </c>
      <c r="C1312">
        <v>2010</v>
      </c>
      <c r="D1312">
        <v>12046</v>
      </c>
      <c r="E1312" s="1">
        <v>-4.2</v>
      </c>
      <c r="F1312">
        <v>3044</v>
      </c>
      <c r="G1312">
        <v>15.8</v>
      </c>
      <c r="H1312">
        <v>7686</v>
      </c>
    </row>
    <row r="1313" spans="1:8" hidden="1" x14ac:dyDescent="0.25">
      <c r="A1313" s="1" t="s">
        <v>52</v>
      </c>
      <c r="B1313" s="1" t="s">
        <v>34</v>
      </c>
      <c r="C1313">
        <v>2011</v>
      </c>
      <c r="D1313">
        <v>13034</v>
      </c>
      <c r="E1313" s="1">
        <v>6.1</v>
      </c>
      <c r="F1313">
        <v>3020</v>
      </c>
      <c r="G1313">
        <v>16.3</v>
      </c>
      <c r="H1313">
        <v>8277</v>
      </c>
    </row>
    <row r="1314" spans="1:8" hidden="1" x14ac:dyDescent="0.25">
      <c r="A1314" s="1" t="s">
        <v>52</v>
      </c>
      <c r="B1314" s="1" t="s">
        <v>34</v>
      </c>
      <c r="C1314">
        <v>2012</v>
      </c>
      <c r="D1314">
        <v>12609</v>
      </c>
      <c r="E1314" s="1">
        <v>-9.9</v>
      </c>
      <c r="F1314">
        <v>4796</v>
      </c>
      <c r="G1314">
        <v>16.399999999999999</v>
      </c>
      <c r="H1314">
        <v>8389</v>
      </c>
    </row>
    <row r="1315" spans="1:8" hidden="1" x14ac:dyDescent="0.25">
      <c r="A1315" s="1" t="s">
        <v>52</v>
      </c>
      <c r="B1315" s="1" t="s">
        <v>34</v>
      </c>
      <c r="C1315">
        <v>2013</v>
      </c>
      <c r="D1315">
        <v>13079</v>
      </c>
      <c r="E1315" s="1">
        <v>-0.7</v>
      </c>
      <c r="F1315">
        <v>4300</v>
      </c>
      <c r="G1315">
        <v>16.3</v>
      </c>
      <c r="H1315">
        <v>8879</v>
      </c>
    </row>
    <row r="1316" spans="1:8" hidden="1" x14ac:dyDescent="0.25">
      <c r="A1316" s="1" t="s">
        <v>52</v>
      </c>
      <c r="B1316" s="1" t="s">
        <v>34</v>
      </c>
      <c r="C1316">
        <v>2014</v>
      </c>
      <c r="D1316">
        <v>12856</v>
      </c>
      <c r="E1316" s="1">
        <v>-7.4</v>
      </c>
      <c r="F1316">
        <v>1905</v>
      </c>
      <c r="G1316">
        <v>16.399999999999999</v>
      </c>
      <c r="H1316">
        <v>9310</v>
      </c>
    </row>
    <row r="1317" spans="1:8" hidden="1" x14ac:dyDescent="0.25">
      <c r="A1317" s="1" t="s">
        <v>52</v>
      </c>
      <c r="B1317" s="1" t="s">
        <v>34</v>
      </c>
      <c r="C1317">
        <v>2015</v>
      </c>
      <c r="D1317">
        <v>14176</v>
      </c>
      <c r="E1317" s="1">
        <v>4.8</v>
      </c>
      <c r="F1317">
        <v>1849</v>
      </c>
      <c r="G1317">
        <v>17.100000000000001</v>
      </c>
      <c r="H1317">
        <v>9890</v>
      </c>
    </row>
    <row r="1318" spans="1:8" hidden="1" x14ac:dyDescent="0.25">
      <c r="A1318" s="1" t="s">
        <v>52</v>
      </c>
      <c r="B1318" s="1" t="s">
        <v>34</v>
      </c>
      <c r="C1318">
        <v>2016</v>
      </c>
      <c r="D1318">
        <v>14889</v>
      </c>
      <c r="E1318" s="1">
        <v>-1.5</v>
      </c>
      <c r="F1318">
        <v>4576</v>
      </c>
      <c r="G1318">
        <v>17</v>
      </c>
      <c r="H1318">
        <v>10368</v>
      </c>
    </row>
    <row r="1319" spans="1:8" hidden="1" x14ac:dyDescent="0.25">
      <c r="A1319" s="1" t="s">
        <v>52</v>
      </c>
      <c r="B1319" s="1" t="s">
        <v>34</v>
      </c>
      <c r="C1319">
        <v>2017</v>
      </c>
      <c r="D1319">
        <v>15645</v>
      </c>
      <c r="E1319" s="1">
        <v>7.9</v>
      </c>
      <c r="F1319">
        <v>2394</v>
      </c>
      <c r="G1319">
        <v>17.2</v>
      </c>
      <c r="H1319">
        <v>10799</v>
      </c>
    </row>
    <row r="1320" spans="1:8" hidden="1" x14ac:dyDescent="0.25">
      <c r="A1320" s="1" t="s">
        <v>52</v>
      </c>
      <c r="B1320" s="1" t="s">
        <v>34</v>
      </c>
      <c r="C1320">
        <v>2018</v>
      </c>
      <c r="D1320">
        <v>14204</v>
      </c>
      <c r="E1320" s="1">
        <v>1</v>
      </c>
      <c r="F1320">
        <v>1461</v>
      </c>
      <c r="G1320">
        <v>17.899999999999999</v>
      </c>
      <c r="H1320">
        <v>11693</v>
      </c>
    </row>
    <row r="1321" spans="1:8" hidden="1" x14ac:dyDescent="0.25">
      <c r="A1321" s="1" t="s">
        <v>52</v>
      </c>
      <c r="B1321" s="1" t="s">
        <v>34</v>
      </c>
      <c r="C1321">
        <v>2019</v>
      </c>
      <c r="E1321" s="1">
        <v>0</v>
      </c>
    </row>
    <row r="1322" spans="1:8" hidden="1" x14ac:dyDescent="0.25">
      <c r="A1322" s="1" t="s">
        <v>52</v>
      </c>
      <c r="B1322" s="1" t="s">
        <v>35</v>
      </c>
      <c r="C1322">
        <v>2008</v>
      </c>
      <c r="D1322">
        <v>952</v>
      </c>
      <c r="E1322" s="1">
        <v>0</v>
      </c>
      <c r="F1322">
        <v>32</v>
      </c>
      <c r="G1322">
        <v>2.4</v>
      </c>
      <c r="H1322">
        <v>845</v>
      </c>
    </row>
    <row r="1323" spans="1:8" hidden="1" x14ac:dyDescent="0.25">
      <c r="A1323" s="1" t="s">
        <v>52</v>
      </c>
      <c r="B1323" s="1" t="s">
        <v>35</v>
      </c>
      <c r="C1323">
        <v>2009</v>
      </c>
      <c r="D1323">
        <v>914</v>
      </c>
      <c r="E1323" s="1">
        <v>-19.8</v>
      </c>
      <c r="F1323">
        <v>719</v>
      </c>
      <c r="G1323">
        <v>1.9</v>
      </c>
      <c r="H1323">
        <v>653</v>
      </c>
    </row>
    <row r="1324" spans="1:8" hidden="1" x14ac:dyDescent="0.25">
      <c r="A1324" s="1" t="s">
        <v>52</v>
      </c>
      <c r="B1324" s="1" t="s">
        <v>35</v>
      </c>
      <c r="C1324">
        <v>2010</v>
      </c>
      <c r="D1324">
        <v>1482</v>
      </c>
      <c r="E1324" s="1">
        <v>65.3</v>
      </c>
      <c r="F1324">
        <v>89</v>
      </c>
      <c r="G1324">
        <v>2.7</v>
      </c>
      <c r="H1324">
        <v>997</v>
      </c>
    </row>
    <row r="1325" spans="1:8" hidden="1" x14ac:dyDescent="0.25">
      <c r="A1325" s="1" t="s">
        <v>52</v>
      </c>
      <c r="B1325" s="1" t="s">
        <v>35</v>
      </c>
      <c r="C1325">
        <v>2011</v>
      </c>
      <c r="D1325">
        <v>1764</v>
      </c>
      <c r="E1325" s="1">
        <v>18.7</v>
      </c>
      <c r="F1325">
        <v>195</v>
      </c>
      <c r="G1325">
        <v>3.6</v>
      </c>
      <c r="H1325">
        <v>1343</v>
      </c>
    </row>
    <row r="1326" spans="1:8" hidden="1" x14ac:dyDescent="0.25">
      <c r="A1326" s="1" t="s">
        <v>52</v>
      </c>
      <c r="B1326" s="1" t="s">
        <v>35</v>
      </c>
      <c r="C1326">
        <v>2012</v>
      </c>
      <c r="D1326">
        <v>1877</v>
      </c>
      <c r="E1326" s="1">
        <v>14.6</v>
      </c>
      <c r="F1326">
        <v>80</v>
      </c>
      <c r="G1326">
        <v>3.6</v>
      </c>
      <c r="H1326">
        <v>1427</v>
      </c>
    </row>
    <row r="1327" spans="1:8" hidden="1" x14ac:dyDescent="0.25">
      <c r="A1327" s="1" t="s">
        <v>52</v>
      </c>
      <c r="B1327" s="1" t="s">
        <v>35</v>
      </c>
      <c r="C1327">
        <v>2013</v>
      </c>
      <c r="D1327">
        <v>1683</v>
      </c>
      <c r="E1327" s="1">
        <v>-4.4000000000000004</v>
      </c>
      <c r="F1327">
        <v>86</v>
      </c>
      <c r="G1327">
        <v>3.5</v>
      </c>
      <c r="H1327">
        <v>1413</v>
      </c>
    </row>
    <row r="1328" spans="1:8" hidden="1" x14ac:dyDescent="0.25">
      <c r="A1328" s="1" t="s">
        <v>52</v>
      </c>
      <c r="B1328" s="1" t="s">
        <v>35</v>
      </c>
      <c r="C1328">
        <v>2014</v>
      </c>
      <c r="D1328">
        <v>1673</v>
      </c>
      <c r="E1328" s="1">
        <v>-4.9000000000000004</v>
      </c>
      <c r="F1328">
        <v>70</v>
      </c>
      <c r="G1328">
        <v>3.4</v>
      </c>
      <c r="H1328">
        <v>1450</v>
      </c>
    </row>
    <row r="1329" spans="1:8" hidden="1" x14ac:dyDescent="0.25">
      <c r="A1329" s="1" t="s">
        <v>52</v>
      </c>
      <c r="B1329" s="1" t="s">
        <v>35</v>
      </c>
      <c r="C1329">
        <v>2015</v>
      </c>
      <c r="D1329">
        <v>1535</v>
      </c>
      <c r="E1329" s="1">
        <v>-13.5</v>
      </c>
      <c r="F1329">
        <v>103</v>
      </c>
      <c r="G1329">
        <v>2.9</v>
      </c>
      <c r="H1329">
        <v>1226</v>
      </c>
    </row>
    <row r="1330" spans="1:8" hidden="1" x14ac:dyDescent="0.25">
      <c r="A1330" s="1" t="s">
        <v>52</v>
      </c>
      <c r="B1330" s="1" t="s">
        <v>35</v>
      </c>
      <c r="C1330">
        <v>2016</v>
      </c>
      <c r="D1330">
        <v>1555</v>
      </c>
      <c r="E1330" s="1">
        <v>-2.1</v>
      </c>
      <c r="F1330">
        <v>97</v>
      </c>
      <c r="G1330">
        <v>2.9</v>
      </c>
      <c r="H1330">
        <v>1230</v>
      </c>
    </row>
    <row r="1331" spans="1:8" hidden="1" x14ac:dyDescent="0.25">
      <c r="A1331" s="1" t="s">
        <v>52</v>
      </c>
      <c r="B1331" s="1" t="s">
        <v>35</v>
      </c>
      <c r="C1331">
        <v>2017</v>
      </c>
      <c r="D1331">
        <v>1794</v>
      </c>
      <c r="E1331" s="1">
        <v>5.6</v>
      </c>
      <c r="F1331">
        <v>196</v>
      </c>
      <c r="G1331">
        <v>3</v>
      </c>
      <c r="H1331">
        <v>1341</v>
      </c>
    </row>
    <row r="1332" spans="1:8" hidden="1" x14ac:dyDescent="0.25">
      <c r="A1332" s="1" t="s">
        <v>52</v>
      </c>
      <c r="B1332" s="1" t="s">
        <v>35</v>
      </c>
      <c r="C1332">
        <v>2018</v>
      </c>
      <c r="D1332">
        <v>1827</v>
      </c>
      <c r="E1332" s="1">
        <v>0.9</v>
      </c>
      <c r="F1332">
        <v>126</v>
      </c>
      <c r="G1332">
        <v>2.8</v>
      </c>
      <c r="H1332">
        <v>1374</v>
      </c>
    </row>
    <row r="1333" spans="1:8" hidden="1" x14ac:dyDescent="0.25">
      <c r="A1333" s="1" t="s">
        <v>52</v>
      </c>
      <c r="B1333" s="1" t="s">
        <v>35</v>
      </c>
      <c r="C1333">
        <v>2019</v>
      </c>
      <c r="E1333" s="1">
        <v>0</v>
      </c>
    </row>
    <row r="1334" spans="1:8" hidden="1" x14ac:dyDescent="0.25">
      <c r="A1334" s="1" t="s">
        <v>52</v>
      </c>
      <c r="B1334" s="1" t="s">
        <v>36</v>
      </c>
      <c r="C1334">
        <v>2008</v>
      </c>
      <c r="D1334">
        <v>2693</v>
      </c>
      <c r="E1334" s="1">
        <v>0</v>
      </c>
      <c r="F1334">
        <v>178</v>
      </c>
      <c r="G1334">
        <v>6.9</v>
      </c>
      <c r="H1334">
        <v>1786</v>
      </c>
    </row>
    <row r="1335" spans="1:8" hidden="1" x14ac:dyDescent="0.25">
      <c r="A1335" s="1" t="s">
        <v>52</v>
      </c>
      <c r="B1335" s="1" t="s">
        <v>36</v>
      </c>
      <c r="C1335">
        <v>2009</v>
      </c>
      <c r="D1335">
        <v>2633</v>
      </c>
      <c r="E1335" s="1">
        <v>-8.1</v>
      </c>
      <c r="F1335">
        <v>162</v>
      </c>
      <c r="G1335">
        <v>6.8</v>
      </c>
      <c r="H1335">
        <v>1755</v>
      </c>
    </row>
    <row r="1336" spans="1:8" hidden="1" x14ac:dyDescent="0.25">
      <c r="A1336" s="1" t="s">
        <v>52</v>
      </c>
      <c r="B1336" s="1" t="s">
        <v>36</v>
      </c>
      <c r="C1336">
        <v>2010</v>
      </c>
      <c r="D1336">
        <v>2830</v>
      </c>
      <c r="E1336" s="1">
        <v>2.5</v>
      </c>
      <c r="F1336">
        <v>125</v>
      </c>
      <c r="G1336">
        <v>7</v>
      </c>
      <c r="H1336">
        <v>2008</v>
      </c>
    </row>
    <row r="1337" spans="1:8" hidden="1" x14ac:dyDescent="0.25">
      <c r="A1337" s="1" t="s">
        <v>52</v>
      </c>
      <c r="B1337" s="1" t="s">
        <v>36</v>
      </c>
      <c r="C1337">
        <v>2011</v>
      </c>
      <c r="D1337">
        <v>3393</v>
      </c>
      <c r="E1337" s="1">
        <v>14.7</v>
      </c>
      <c r="F1337">
        <v>156</v>
      </c>
      <c r="G1337">
        <v>7.2</v>
      </c>
      <c r="H1337">
        <v>2438</v>
      </c>
    </row>
    <row r="1338" spans="1:8" hidden="1" x14ac:dyDescent="0.25">
      <c r="A1338" s="1" t="s">
        <v>52</v>
      </c>
      <c r="B1338" s="1" t="s">
        <v>36</v>
      </c>
      <c r="C1338">
        <v>2012</v>
      </c>
      <c r="D1338">
        <v>3553</v>
      </c>
      <c r="E1338" s="1">
        <v>-1</v>
      </c>
      <c r="F1338">
        <v>155</v>
      </c>
      <c r="G1338">
        <v>7.8</v>
      </c>
      <c r="H1338">
        <v>2496</v>
      </c>
    </row>
    <row r="1339" spans="1:8" hidden="1" x14ac:dyDescent="0.25">
      <c r="A1339" s="1" t="s">
        <v>52</v>
      </c>
      <c r="B1339" s="1" t="s">
        <v>36</v>
      </c>
      <c r="C1339">
        <v>2013</v>
      </c>
      <c r="D1339">
        <v>3747</v>
      </c>
      <c r="E1339" s="1">
        <v>4.3</v>
      </c>
      <c r="F1339">
        <v>158</v>
      </c>
      <c r="G1339">
        <v>8</v>
      </c>
      <c r="H1339">
        <v>2630</v>
      </c>
    </row>
    <row r="1340" spans="1:8" hidden="1" x14ac:dyDescent="0.25">
      <c r="A1340" s="1" t="s">
        <v>52</v>
      </c>
      <c r="B1340" s="1" t="s">
        <v>36</v>
      </c>
      <c r="C1340">
        <v>2014</v>
      </c>
      <c r="D1340">
        <v>3858</v>
      </c>
      <c r="E1340" s="1">
        <v>2.2999999999999998</v>
      </c>
      <c r="F1340">
        <v>331</v>
      </c>
      <c r="G1340">
        <v>8.8000000000000007</v>
      </c>
      <c r="H1340">
        <v>2799</v>
      </c>
    </row>
    <row r="1341" spans="1:8" hidden="1" x14ac:dyDescent="0.25">
      <c r="A1341" s="1" t="s">
        <v>52</v>
      </c>
      <c r="B1341" s="1" t="s">
        <v>36</v>
      </c>
      <c r="C1341">
        <v>2015</v>
      </c>
      <c r="D1341">
        <v>3827</v>
      </c>
      <c r="E1341" s="1">
        <v>-1.6</v>
      </c>
      <c r="F1341">
        <v>184</v>
      </c>
      <c r="G1341">
        <v>8.1999999999999993</v>
      </c>
      <c r="H1341">
        <v>2879</v>
      </c>
    </row>
    <row r="1342" spans="1:8" hidden="1" x14ac:dyDescent="0.25">
      <c r="A1342" s="1" t="s">
        <v>52</v>
      </c>
      <c r="B1342" s="1" t="s">
        <v>36</v>
      </c>
      <c r="C1342">
        <v>2016</v>
      </c>
      <c r="D1342">
        <v>4388</v>
      </c>
      <c r="E1342" s="1">
        <v>11.1</v>
      </c>
      <c r="F1342">
        <v>184</v>
      </c>
      <c r="G1342">
        <v>9</v>
      </c>
      <c r="H1342">
        <v>3164</v>
      </c>
    </row>
    <row r="1343" spans="1:8" hidden="1" x14ac:dyDescent="0.25">
      <c r="A1343" s="1" t="s">
        <v>52</v>
      </c>
      <c r="B1343" s="1" t="s">
        <v>36</v>
      </c>
      <c r="C1343">
        <v>2017</v>
      </c>
      <c r="D1343">
        <v>4359</v>
      </c>
      <c r="E1343" s="1">
        <v>-5.5</v>
      </c>
      <c r="F1343">
        <v>317</v>
      </c>
      <c r="G1343">
        <v>9.1999999999999993</v>
      </c>
      <c r="H1343">
        <v>3255</v>
      </c>
    </row>
    <row r="1344" spans="1:8" hidden="1" x14ac:dyDescent="0.25">
      <c r="A1344" s="1" t="s">
        <v>52</v>
      </c>
      <c r="B1344" s="1" t="s">
        <v>36</v>
      </c>
      <c r="C1344">
        <v>2018</v>
      </c>
      <c r="D1344">
        <v>4739</v>
      </c>
      <c r="E1344" s="1">
        <v>8.5</v>
      </c>
      <c r="F1344">
        <v>343</v>
      </c>
      <c r="G1344">
        <v>9.3000000000000007</v>
      </c>
      <c r="H1344">
        <v>3576</v>
      </c>
    </row>
    <row r="1345" spans="1:8" hidden="1" x14ac:dyDescent="0.25">
      <c r="A1345" s="1" t="s">
        <v>52</v>
      </c>
      <c r="B1345" s="1" t="s">
        <v>36</v>
      </c>
      <c r="C1345">
        <v>2019</v>
      </c>
      <c r="D1345">
        <v>4747</v>
      </c>
      <c r="E1345" s="1">
        <v>-2.2000000000000002</v>
      </c>
      <c r="F1345">
        <v>275</v>
      </c>
      <c r="G1345">
        <v>9.6999999999999993</v>
      </c>
      <c r="H1345">
        <v>3838</v>
      </c>
    </row>
    <row r="1346" spans="1:8" hidden="1" x14ac:dyDescent="0.25">
      <c r="A1346" s="1" t="s">
        <v>52</v>
      </c>
      <c r="B1346" s="1" t="s">
        <v>37</v>
      </c>
      <c r="C1346">
        <v>2008</v>
      </c>
      <c r="D1346">
        <v>15241</v>
      </c>
      <c r="E1346" s="1">
        <v>0</v>
      </c>
      <c r="F1346">
        <v>4032</v>
      </c>
      <c r="G1346">
        <v>12.3</v>
      </c>
      <c r="H1346">
        <v>8126</v>
      </c>
    </row>
    <row r="1347" spans="1:8" hidden="1" x14ac:dyDescent="0.25">
      <c r="A1347" s="1" t="s">
        <v>52</v>
      </c>
      <c r="B1347" s="1" t="s">
        <v>37</v>
      </c>
      <c r="C1347">
        <v>2009</v>
      </c>
      <c r="D1347">
        <v>16823</v>
      </c>
      <c r="E1347" s="1">
        <v>12.5</v>
      </c>
      <c r="F1347">
        <v>3780</v>
      </c>
      <c r="G1347">
        <v>12.8</v>
      </c>
      <c r="H1347">
        <v>8985</v>
      </c>
    </row>
    <row r="1348" spans="1:8" hidden="1" x14ac:dyDescent="0.25">
      <c r="A1348" s="1" t="s">
        <v>52</v>
      </c>
      <c r="B1348" s="1" t="s">
        <v>37</v>
      </c>
      <c r="C1348">
        <v>2010</v>
      </c>
      <c r="D1348">
        <v>20646</v>
      </c>
      <c r="E1348" s="1">
        <v>25.3</v>
      </c>
      <c r="F1348">
        <v>2814</v>
      </c>
      <c r="G1348">
        <v>12.4</v>
      </c>
      <c r="H1348">
        <v>9024</v>
      </c>
    </row>
    <row r="1349" spans="1:8" hidden="1" x14ac:dyDescent="0.25">
      <c r="A1349" s="1" t="s">
        <v>52</v>
      </c>
      <c r="B1349" s="1" t="s">
        <v>37</v>
      </c>
      <c r="C1349">
        <v>2011</v>
      </c>
      <c r="D1349">
        <v>19322</v>
      </c>
      <c r="E1349" s="1">
        <v>-5.6</v>
      </c>
      <c r="F1349">
        <v>2830</v>
      </c>
      <c r="G1349">
        <v>12.4</v>
      </c>
      <c r="H1349">
        <v>9853</v>
      </c>
    </row>
    <row r="1350" spans="1:8" hidden="1" x14ac:dyDescent="0.25">
      <c r="A1350" s="1" t="s">
        <v>52</v>
      </c>
      <c r="B1350" s="1" t="s">
        <v>37</v>
      </c>
      <c r="C1350">
        <v>2012</v>
      </c>
      <c r="D1350">
        <v>21640</v>
      </c>
      <c r="E1350" s="1">
        <v>10.5</v>
      </c>
      <c r="F1350">
        <v>4198</v>
      </c>
      <c r="G1350">
        <v>12.7</v>
      </c>
      <c r="H1350">
        <v>10656</v>
      </c>
    </row>
    <row r="1351" spans="1:8" hidden="1" x14ac:dyDescent="0.25">
      <c r="A1351" s="1" t="s">
        <v>52</v>
      </c>
      <c r="B1351" s="1" t="s">
        <v>37</v>
      </c>
      <c r="C1351">
        <v>2013</v>
      </c>
      <c r="D1351">
        <v>21335</v>
      </c>
      <c r="E1351" s="1">
        <v>-0.7</v>
      </c>
      <c r="F1351">
        <v>5546</v>
      </c>
      <c r="G1351">
        <v>13</v>
      </c>
      <c r="H1351">
        <v>11267</v>
      </c>
    </row>
    <row r="1352" spans="1:8" hidden="1" x14ac:dyDescent="0.25">
      <c r="A1352" s="1" t="s">
        <v>52</v>
      </c>
      <c r="B1352" s="1" t="s">
        <v>37</v>
      </c>
      <c r="C1352">
        <v>2014</v>
      </c>
      <c r="D1352">
        <v>24251</v>
      </c>
      <c r="E1352" s="1">
        <v>14.2</v>
      </c>
      <c r="F1352">
        <v>4362</v>
      </c>
      <c r="G1352">
        <v>14.1</v>
      </c>
      <c r="H1352">
        <v>12202</v>
      </c>
    </row>
    <row r="1353" spans="1:8" hidden="1" x14ac:dyDescent="0.25">
      <c r="A1353" s="1" t="s">
        <v>52</v>
      </c>
      <c r="B1353" s="1" t="s">
        <v>37</v>
      </c>
      <c r="C1353">
        <v>2015</v>
      </c>
      <c r="D1353">
        <v>23618</v>
      </c>
      <c r="E1353" s="1">
        <v>-1.4</v>
      </c>
      <c r="F1353">
        <v>6084</v>
      </c>
      <c r="G1353">
        <v>14.3</v>
      </c>
      <c r="H1353">
        <v>13890</v>
      </c>
    </row>
    <row r="1354" spans="1:8" hidden="1" x14ac:dyDescent="0.25">
      <c r="A1354" s="1" t="s">
        <v>52</v>
      </c>
      <c r="B1354" s="1" t="s">
        <v>37</v>
      </c>
      <c r="C1354">
        <v>2016</v>
      </c>
      <c r="D1354">
        <v>25430</v>
      </c>
      <c r="E1354" s="1">
        <v>8.1</v>
      </c>
      <c r="F1354">
        <v>5812</v>
      </c>
      <c r="G1354">
        <v>14.3</v>
      </c>
      <c r="H1354">
        <v>14086</v>
      </c>
    </row>
    <row r="1355" spans="1:8" hidden="1" x14ac:dyDescent="0.25">
      <c r="A1355" s="1" t="s">
        <v>52</v>
      </c>
      <c r="B1355" s="1" t="s">
        <v>37</v>
      </c>
      <c r="C1355">
        <v>2017</v>
      </c>
      <c r="D1355">
        <v>25806</v>
      </c>
      <c r="E1355" s="1">
        <v>1.3</v>
      </c>
      <c r="F1355">
        <v>6817</v>
      </c>
      <c r="G1355">
        <v>14.1</v>
      </c>
      <c r="H1355">
        <v>14156</v>
      </c>
    </row>
    <row r="1356" spans="1:8" hidden="1" x14ac:dyDescent="0.25">
      <c r="A1356" s="1" t="s">
        <v>52</v>
      </c>
      <c r="B1356" s="1" t="s">
        <v>37</v>
      </c>
      <c r="C1356">
        <v>2018</v>
      </c>
      <c r="D1356">
        <v>28413</v>
      </c>
      <c r="E1356" s="1">
        <v>9.8000000000000007</v>
      </c>
      <c r="F1356">
        <v>7783</v>
      </c>
      <c r="G1356">
        <v>14.5</v>
      </c>
      <c r="H1356">
        <v>14825</v>
      </c>
    </row>
    <row r="1357" spans="1:8" hidden="1" x14ac:dyDescent="0.25">
      <c r="A1357" s="1" t="s">
        <v>52</v>
      </c>
      <c r="B1357" s="1" t="s">
        <v>37</v>
      </c>
      <c r="C1357">
        <v>2019</v>
      </c>
      <c r="D1357">
        <v>30230</v>
      </c>
      <c r="E1357" s="1">
        <v>2.6</v>
      </c>
      <c r="F1357">
        <v>7613</v>
      </c>
      <c r="G1357">
        <v>14.7</v>
      </c>
      <c r="H1357">
        <v>15390</v>
      </c>
    </row>
    <row r="1358" spans="1:8" hidden="1" x14ac:dyDescent="0.25">
      <c r="A1358" s="1" t="s">
        <v>52</v>
      </c>
      <c r="B1358" s="1" t="s">
        <v>38</v>
      </c>
      <c r="C1358">
        <v>2008</v>
      </c>
      <c r="D1358">
        <v>15985</v>
      </c>
      <c r="E1358" s="1">
        <v>0</v>
      </c>
      <c r="F1358">
        <v>2371</v>
      </c>
      <c r="G1358">
        <v>10.1</v>
      </c>
      <c r="H1358">
        <v>7676</v>
      </c>
    </row>
    <row r="1359" spans="1:8" hidden="1" x14ac:dyDescent="0.25">
      <c r="A1359" s="1" t="s">
        <v>52</v>
      </c>
      <c r="B1359" s="1" t="s">
        <v>38</v>
      </c>
      <c r="C1359">
        <v>2009</v>
      </c>
      <c r="D1359">
        <v>19341</v>
      </c>
      <c r="E1359" s="1">
        <v>1.6</v>
      </c>
      <c r="F1359">
        <v>1473</v>
      </c>
      <c r="G1359">
        <v>10.6</v>
      </c>
      <c r="H1359">
        <v>8063</v>
      </c>
    </row>
    <row r="1360" spans="1:8" hidden="1" x14ac:dyDescent="0.25">
      <c r="A1360" s="1" t="s">
        <v>52</v>
      </c>
      <c r="B1360" s="1" t="s">
        <v>38</v>
      </c>
      <c r="C1360">
        <v>2010</v>
      </c>
      <c r="D1360">
        <v>9057</v>
      </c>
      <c r="E1360" s="1">
        <v>-54.7</v>
      </c>
      <c r="F1360">
        <v>453</v>
      </c>
      <c r="G1360">
        <v>4.9000000000000004</v>
      </c>
      <c r="H1360">
        <v>3736</v>
      </c>
    </row>
    <row r="1361" spans="1:8" hidden="1" x14ac:dyDescent="0.25">
      <c r="A1361" s="1" t="s">
        <v>52</v>
      </c>
      <c r="B1361" s="1" t="s">
        <v>38</v>
      </c>
      <c r="C1361">
        <v>2011</v>
      </c>
      <c r="D1361">
        <v>9107</v>
      </c>
      <c r="E1361" s="1">
        <v>1.1000000000000001</v>
      </c>
      <c r="F1361">
        <v>926</v>
      </c>
      <c r="G1361">
        <v>4.8</v>
      </c>
      <c r="H1361">
        <v>3846</v>
      </c>
    </row>
    <row r="1362" spans="1:8" hidden="1" x14ac:dyDescent="0.25">
      <c r="A1362" s="1" t="s">
        <v>52</v>
      </c>
      <c r="B1362" s="1" t="s">
        <v>38</v>
      </c>
      <c r="C1362">
        <v>2012</v>
      </c>
      <c r="D1362">
        <v>8993</v>
      </c>
      <c r="E1362" s="1">
        <v>-13.3</v>
      </c>
      <c r="F1362">
        <v>504</v>
      </c>
      <c r="G1362">
        <v>3.7</v>
      </c>
      <c r="H1362">
        <v>3192</v>
      </c>
    </row>
    <row r="1363" spans="1:8" hidden="1" x14ac:dyDescent="0.25">
      <c r="A1363" s="1" t="s">
        <v>52</v>
      </c>
      <c r="B1363" s="1" t="s">
        <v>38</v>
      </c>
      <c r="C1363">
        <v>2013</v>
      </c>
      <c r="D1363">
        <v>9253</v>
      </c>
      <c r="E1363" s="1">
        <v>-0.9</v>
      </c>
      <c r="F1363">
        <v>591</v>
      </c>
      <c r="G1363">
        <v>3.6</v>
      </c>
      <c r="H1363">
        <v>3286</v>
      </c>
    </row>
    <row r="1364" spans="1:8" hidden="1" x14ac:dyDescent="0.25">
      <c r="A1364" s="1" t="s">
        <v>52</v>
      </c>
      <c r="B1364" s="1" t="s">
        <v>38</v>
      </c>
      <c r="C1364">
        <v>2014</v>
      </c>
      <c r="D1364">
        <v>9135</v>
      </c>
      <c r="E1364" s="1">
        <v>1.9</v>
      </c>
      <c r="F1364">
        <v>560</v>
      </c>
      <c r="G1364">
        <v>3.5</v>
      </c>
      <c r="H1364">
        <v>3283</v>
      </c>
    </row>
    <row r="1365" spans="1:8" hidden="1" x14ac:dyDescent="0.25">
      <c r="A1365" s="1" t="s">
        <v>52</v>
      </c>
      <c r="B1365" s="1" t="s">
        <v>38</v>
      </c>
      <c r="C1365">
        <v>2015</v>
      </c>
      <c r="D1365">
        <v>9648</v>
      </c>
      <c r="E1365" s="1">
        <v>8.1999999999999993</v>
      </c>
      <c r="F1365">
        <v>362</v>
      </c>
      <c r="G1365">
        <v>3.6</v>
      </c>
      <c r="H1365">
        <v>3503</v>
      </c>
    </row>
    <row r="1366" spans="1:8" hidden="1" x14ac:dyDescent="0.25">
      <c r="A1366" s="1" t="s">
        <v>52</v>
      </c>
      <c r="B1366" s="1" t="s">
        <v>38</v>
      </c>
      <c r="C1366">
        <v>2016</v>
      </c>
      <c r="D1366">
        <v>9693</v>
      </c>
      <c r="E1366" s="1">
        <v>2.2000000000000002</v>
      </c>
      <c r="F1366">
        <v>363</v>
      </c>
      <c r="G1366">
        <v>3.3</v>
      </c>
      <c r="H1366">
        <v>3401</v>
      </c>
    </row>
    <row r="1367" spans="1:8" hidden="1" x14ac:dyDescent="0.25">
      <c r="A1367" s="1" t="s">
        <v>52</v>
      </c>
      <c r="B1367" s="1" t="s">
        <v>38</v>
      </c>
      <c r="C1367">
        <v>2017</v>
      </c>
      <c r="D1367">
        <v>10483</v>
      </c>
      <c r="E1367" s="1">
        <v>4.0999999999999996</v>
      </c>
      <c r="F1367">
        <v>465</v>
      </c>
      <c r="G1367">
        <v>3.2</v>
      </c>
      <c r="H1367">
        <v>3361</v>
      </c>
    </row>
    <row r="1368" spans="1:8" hidden="1" x14ac:dyDescent="0.25">
      <c r="A1368" s="1" t="s">
        <v>52</v>
      </c>
      <c r="B1368" s="1" t="s">
        <v>38</v>
      </c>
      <c r="C1368">
        <v>2018</v>
      </c>
      <c r="D1368">
        <v>10455</v>
      </c>
      <c r="E1368" s="1">
        <v>0.3</v>
      </c>
      <c r="F1368">
        <v>627</v>
      </c>
      <c r="G1368">
        <v>3.2</v>
      </c>
      <c r="H1368">
        <v>3417</v>
      </c>
    </row>
    <row r="1369" spans="1:8" hidden="1" x14ac:dyDescent="0.25">
      <c r="A1369" s="1" t="s">
        <v>52</v>
      </c>
      <c r="B1369" s="1" t="s">
        <v>38</v>
      </c>
      <c r="C1369">
        <v>2019</v>
      </c>
      <c r="D1369">
        <v>10154</v>
      </c>
      <c r="E1369" s="1">
        <v>-3.6</v>
      </c>
      <c r="F1369">
        <v>1194</v>
      </c>
      <c r="G1369">
        <v>3.4</v>
      </c>
      <c r="H1369">
        <v>3519</v>
      </c>
    </row>
    <row r="1370" spans="1:8" hidden="1" x14ac:dyDescent="0.25">
      <c r="A1370" s="1" t="s">
        <v>52</v>
      </c>
      <c r="B1370" s="1" t="s">
        <v>39</v>
      </c>
      <c r="C1370">
        <v>2008</v>
      </c>
      <c r="D1370">
        <v>4412</v>
      </c>
      <c r="E1370" s="1">
        <v>0</v>
      </c>
      <c r="F1370">
        <v>2388</v>
      </c>
      <c r="G1370">
        <v>2.5</v>
      </c>
      <c r="H1370">
        <v>1120</v>
      </c>
    </row>
    <row r="1371" spans="1:8" hidden="1" x14ac:dyDescent="0.25">
      <c r="A1371" s="1" t="s">
        <v>52</v>
      </c>
      <c r="B1371" s="1" t="s">
        <v>39</v>
      </c>
      <c r="C1371">
        <v>2009</v>
      </c>
      <c r="D1371">
        <v>5783</v>
      </c>
      <c r="E1371" s="1">
        <v>27</v>
      </c>
      <c r="F1371">
        <v>2650</v>
      </c>
      <c r="G1371">
        <v>2.4</v>
      </c>
      <c r="H1371">
        <v>1213</v>
      </c>
    </row>
    <row r="1372" spans="1:8" hidden="1" x14ac:dyDescent="0.25">
      <c r="A1372" s="1" t="s">
        <v>52</v>
      </c>
      <c r="B1372" s="1" t="s">
        <v>39</v>
      </c>
      <c r="C1372">
        <v>2010</v>
      </c>
      <c r="D1372">
        <v>5751</v>
      </c>
      <c r="E1372" s="1">
        <v>-4.2</v>
      </c>
      <c r="F1372">
        <v>2898</v>
      </c>
      <c r="G1372">
        <v>2.4</v>
      </c>
      <c r="H1372">
        <v>1267</v>
      </c>
    </row>
    <row r="1373" spans="1:8" hidden="1" x14ac:dyDescent="0.25">
      <c r="A1373" s="1" t="s">
        <v>52</v>
      </c>
      <c r="B1373" s="1" t="s">
        <v>39</v>
      </c>
      <c r="C1373">
        <v>2011</v>
      </c>
      <c r="D1373">
        <v>6462</v>
      </c>
      <c r="E1373" s="1">
        <v>8.4</v>
      </c>
      <c r="F1373">
        <v>1804</v>
      </c>
      <c r="G1373">
        <v>2.6</v>
      </c>
      <c r="H1373">
        <v>1406</v>
      </c>
    </row>
    <row r="1374" spans="1:8" hidden="1" x14ac:dyDescent="0.25">
      <c r="A1374" s="1" t="s">
        <v>52</v>
      </c>
      <c r="B1374" s="1" t="s">
        <v>39</v>
      </c>
      <c r="C1374">
        <v>2012</v>
      </c>
      <c r="D1374">
        <v>7054</v>
      </c>
      <c r="E1374" s="1">
        <v>3.8</v>
      </c>
      <c r="F1374">
        <v>2982</v>
      </c>
      <c r="G1374">
        <v>2.5</v>
      </c>
      <c r="H1374">
        <v>1411</v>
      </c>
    </row>
    <row r="1375" spans="1:8" hidden="1" x14ac:dyDescent="0.25">
      <c r="A1375" s="1" t="s">
        <v>52</v>
      </c>
      <c r="B1375" s="1" t="s">
        <v>39</v>
      </c>
      <c r="C1375">
        <v>2013</v>
      </c>
      <c r="D1375">
        <v>7452</v>
      </c>
      <c r="E1375" s="1">
        <v>3</v>
      </c>
      <c r="F1375">
        <v>1969</v>
      </c>
      <c r="G1375">
        <v>2.4</v>
      </c>
      <c r="H1375">
        <v>1413</v>
      </c>
    </row>
    <row r="1376" spans="1:8" hidden="1" x14ac:dyDescent="0.25">
      <c r="A1376" s="1" t="s">
        <v>52</v>
      </c>
      <c r="B1376" s="1" t="s">
        <v>39</v>
      </c>
      <c r="C1376">
        <v>2014</v>
      </c>
      <c r="D1376">
        <v>7754</v>
      </c>
      <c r="E1376" s="1">
        <v>1.9</v>
      </c>
      <c r="F1376">
        <v>2997</v>
      </c>
      <c r="G1376">
        <v>2.5</v>
      </c>
      <c r="H1376">
        <v>1484</v>
      </c>
    </row>
    <row r="1377" spans="1:8" hidden="1" x14ac:dyDescent="0.25">
      <c r="A1377" s="1" t="s">
        <v>52</v>
      </c>
      <c r="B1377" s="1" t="s">
        <v>39</v>
      </c>
      <c r="C1377">
        <v>2015</v>
      </c>
      <c r="D1377">
        <v>8211</v>
      </c>
      <c r="E1377" s="1">
        <v>3.3</v>
      </c>
      <c r="F1377">
        <v>4575</v>
      </c>
      <c r="G1377">
        <v>2.6</v>
      </c>
      <c r="H1377">
        <v>1679</v>
      </c>
    </row>
    <row r="1378" spans="1:8" hidden="1" x14ac:dyDescent="0.25">
      <c r="A1378" s="1" t="s">
        <v>52</v>
      </c>
      <c r="B1378" s="1" t="s">
        <v>39</v>
      </c>
      <c r="C1378">
        <v>2016</v>
      </c>
      <c r="D1378">
        <v>8978</v>
      </c>
      <c r="E1378" s="1">
        <v>5.4</v>
      </c>
      <c r="F1378">
        <v>6869</v>
      </c>
      <c r="G1378">
        <v>2.7</v>
      </c>
      <c r="H1378">
        <v>1768</v>
      </c>
    </row>
    <row r="1379" spans="1:8" hidden="1" x14ac:dyDescent="0.25">
      <c r="A1379" s="1" t="s">
        <v>52</v>
      </c>
      <c r="B1379" s="1" t="s">
        <v>39</v>
      </c>
      <c r="C1379">
        <v>2017</v>
      </c>
      <c r="D1379">
        <v>8678</v>
      </c>
      <c r="E1379" s="1">
        <v>-4.5999999999999996</v>
      </c>
      <c r="F1379">
        <v>3792</v>
      </c>
      <c r="G1379">
        <v>2.7</v>
      </c>
      <c r="H1379">
        <v>1773</v>
      </c>
    </row>
    <row r="1380" spans="1:8" hidden="1" x14ac:dyDescent="0.25">
      <c r="A1380" s="1" t="s">
        <v>52</v>
      </c>
      <c r="B1380" s="1" t="s">
        <v>39</v>
      </c>
      <c r="C1380">
        <v>2018</v>
      </c>
      <c r="D1380">
        <v>9251</v>
      </c>
      <c r="E1380" s="1">
        <v>4.5</v>
      </c>
      <c r="F1380">
        <v>3985</v>
      </c>
      <c r="G1380">
        <v>2.8</v>
      </c>
      <c r="H1380">
        <v>1898</v>
      </c>
    </row>
    <row r="1381" spans="1:8" hidden="1" x14ac:dyDescent="0.25">
      <c r="A1381" s="1" t="s">
        <v>52</v>
      </c>
      <c r="B1381" s="1" t="s">
        <v>39</v>
      </c>
      <c r="C1381">
        <v>2019</v>
      </c>
      <c r="D1381">
        <v>9874</v>
      </c>
      <c r="E1381" s="1">
        <v>4.8</v>
      </c>
      <c r="F1381">
        <v>4591</v>
      </c>
      <c r="G1381">
        <v>2.8</v>
      </c>
      <c r="H1381">
        <v>2017</v>
      </c>
    </row>
    <row r="1382" spans="1:8" hidden="1" x14ac:dyDescent="0.25">
      <c r="A1382" s="1" t="s">
        <v>52</v>
      </c>
      <c r="B1382" s="1" t="s">
        <v>40</v>
      </c>
      <c r="C1382">
        <v>2008</v>
      </c>
      <c r="D1382">
        <v>10509</v>
      </c>
      <c r="E1382" s="1">
        <v>0</v>
      </c>
      <c r="F1382">
        <v>11621</v>
      </c>
    </row>
    <row r="1383" spans="1:8" hidden="1" x14ac:dyDescent="0.25">
      <c r="A1383" s="1" t="s">
        <v>52</v>
      </c>
      <c r="B1383" s="1" t="s">
        <v>40</v>
      </c>
      <c r="C1383">
        <v>2009</v>
      </c>
      <c r="D1383">
        <v>10033</v>
      </c>
      <c r="E1383" s="1">
        <v>-5.5</v>
      </c>
      <c r="F1383">
        <v>9887</v>
      </c>
    </row>
    <row r="1384" spans="1:8" hidden="1" x14ac:dyDescent="0.25">
      <c r="A1384" s="1" t="s">
        <v>52</v>
      </c>
      <c r="B1384" s="1" t="s">
        <v>40</v>
      </c>
      <c r="C1384">
        <v>2010</v>
      </c>
      <c r="D1384">
        <v>10741</v>
      </c>
      <c r="E1384" s="1">
        <v>3.9</v>
      </c>
      <c r="F1384">
        <v>8648</v>
      </c>
    </row>
    <row r="1385" spans="1:8" hidden="1" x14ac:dyDescent="0.25">
      <c r="A1385" s="1" t="s">
        <v>52</v>
      </c>
      <c r="B1385" s="1" t="s">
        <v>40</v>
      </c>
      <c r="C1385">
        <v>2011</v>
      </c>
      <c r="D1385">
        <v>11545</v>
      </c>
      <c r="E1385" s="1">
        <v>4.8</v>
      </c>
      <c r="F1385">
        <v>12620</v>
      </c>
    </row>
    <row r="1386" spans="1:8" hidden="1" x14ac:dyDescent="0.25">
      <c r="A1386" s="1" t="s">
        <v>52</v>
      </c>
      <c r="B1386" s="1" t="s">
        <v>40</v>
      </c>
      <c r="C1386">
        <v>2012</v>
      </c>
      <c r="D1386">
        <v>11574</v>
      </c>
      <c r="E1386" s="1">
        <v>3</v>
      </c>
      <c r="F1386">
        <v>14625</v>
      </c>
    </row>
    <row r="1387" spans="1:8" hidden="1" x14ac:dyDescent="0.25">
      <c r="A1387" s="1" t="s">
        <v>52</v>
      </c>
      <c r="B1387" s="1" t="s">
        <v>40</v>
      </c>
      <c r="C1387">
        <v>2013</v>
      </c>
      <c r="D1387">
        <v>12854</v>
      </c>
      <c r="E1387" s="1">
        <v>10.3</v>
      </c>
      <c r="F1387">
        <v>16998</v>
      </c>
    </row>
    <row r="1388" spans="1:8" hidden="1" x14ac:dyDescent="0.25">
      <c r="A1388" s="1" t="s">
        <v>52</v>
      </c>
      <c r="B1388" s="1" t="s">
        <v>40</v>
      </c>
      <c r="C1388">
        <v>2014</v>
      </c>
      <c r="D1388">
        <v>13035</v>
      </c>
      <c r="E1388" s="1">
        <v>-3.2</v>
      </c>
      <c r="F1388">
        <v>16345</v>
      </c>
    </row>
    <row r="1389" spans="1:8" hidden="1" x14ac:dyDescent="0.25">
      <c r="A1389" s="1" t="s">
        <v>52</v>
      </c>
      <c r="B1389" s="1" t="s">
        <v>40</v>
      </c>
      <c r="C1389">
        <v>2015</v>
      </c>
      <c r="D1389">
        <v>14439</v>
      </c>
      <c r="E1389" s="1">
        <v>5.9</v>
      </c>
      <c r="F1389">
        <v>18434</v>
      </c>
    </row>
    <row r="1390" spans="1:8" hidden="1" x14ac:dyDescent="0.25">
      <c r="A1390" s="1" t="s">
        <v>52</v>
      </c>
      <c r="B1390" s="1" t="s">
        <v>40</v>
      </c>
      <c r="C1390">
        <v>2016</v>
      </c>
      <c r="D1390">
        <v>15070</v>
      </c>
      <c r="E1390" s="1">
        <v>0.8</v>
      </c>
      <c r="F1390">
        <v>21323</v>
      </c>
    </row>
    <row r="1391" spans="1:8" hidden="1" x14ac:dyDescent="0.25">
      <c r="A1391" s="1" t="s">
        <v>52</v>
      </c>
      <c r="B1391" s="1" t="s">
        <v>40</v>
      </c>
      <c r="C1391">
        <v>2017</v>
      </c>
      <c r="D1391">
        <v>15447</v>
      </c>
      <c r="E1391" s="1">
        <v>1.8</v>
      </c>
      <c r="F1391">
        <v>24420</v>
      </c>
    </row>
    <row r="1392" spans="1:8" hidden="1" x14ac:dyDescent="0.25">
      <c r="A1392" s="1" t="s">
        <v>52</v>
      </c>
      <c r="B1392" s="1" t="s">
        <v>40</v>
      </c>
      <c r="C1392">
        <v>2018</v>
      </c>
      <c r="D1392">
        <v>16182</v>
      </c>
      <c r="E1392" s="1">
        <v>1.1000000000000001</v>
      </c>
      <c r="F1392">
        <v>24558</v>
      </c>
    </row>
    <row r="1393" spans="1:8" hidden="1" x14ac:dyDescent="0.25">
      <c r="A1393" s="1" t="s">
        <v>52</v>
      </c>
      <c r="B1393" s="1" t="s">
        <v>40</v>
      </c>
      <c r="C1393">
        <v>2019</v>
      </c>
      <c r="D1393">
        <v>17410</v>
      </c>
      <c r="E1393" s="1">
        <v>6.3</v>
      </c>
      <c r="F1393">
        <v>24216</v>
      </c>
      <c r="G1393">
        <v>0</v>
      </c>
      <c r="H1393">
        <v>17410</v>
      </c>
    </row>
    <row r="1394" spans="1:8" hidden="1" x14ac:dyDescent="0.25">
      <c r="A1394" s="1" t="s">
        <v>52</v>
      </c>
      <c r="B1394" s="1" t="s">
        <v>41</v>
      </c>
      <c r="C1394">
        <v>2008</v>
      </c>
      <c r="D1394">
        <v>17935</v>
      </c>
      <c r="E1394" s="1">
        <v>0</v>
      </c>
      <c r="F1394">
        <v>3724</v>
      </c>
      <c r="G1394">
        <v>16.899999999999999</v>
      </c>
      <c r="H1394">
        <v>10628</v>
      </c>
    </row>
    <row r="1395" spans="1:8" hidden="1" x14ac:dyDescent="0.25">
      <c r="A1395" s="1" t="s">
        <v>52</v>
      </c>
      <c r="B1395" s="1" t="s">
        <v>41</v>
      </c>
      <c r="C1395">
        <v>2009</v>
      </c>
      <c r="D1395">
        <v>17780</v>
      </c>
      <c r="E1395" s="1">
        <v>-4.5</v>
      </c>
      <c r="F1395">
        <v>3244</v>
      </c>
      <c r="G1395">
        <v>17</v>
      </c>
      <c r="H1395">
        <v>10879</v>
      </c>
    </row>
    <row r="1396" spans="1:8" hidden="1" x14ac:dyDescent="0.25">
      <c r="A1396" s="1" t="s">
        <v>52</v>
      </c>
      <c r="B1396" s="1" t="s">
        <v>41</v>
      </c>
      <c r="C1396">
        <v>2010</v>
      </c>
      <c r="D1396">
        <v>16527</v>
      </c>
      <c r="E1396" s="1">
        <v>-10.3</v>
      </c>
      <c r="F1396">
        <v>6640</v>
      </c>
      <c r="G1396">
        <v>16.899999999999999</v>
      </c>
      <c r="H1396">
        <v>11009</v>
      </c>
    </row>
    <row r="1397" spans="1:8" hidden="1" x14ac:dyDescent="0.25">
      <c r="A1397" s="1" t="s">
        <v>52</v>
      </c>
      <c r="B1397" s="1" t="s">
        <v>41</v>
      </c>
      <c r="C1397">
        <v>2011</v>
      </c>
      <c r="D1397">
        <v>16821</v>
      </c>
      <c r="E1397" s="1">
        <v>-0.7</v>
      </c>
      <c r="F1397">
        <v>1271</v>
      </c>
      <c r="G1397">
        <v>17</v>
      </c>
      <c r="H1397">
        <v>11246</v>
      </c>
    </row>
    <row r="1398" spans="1:8" hidden="1" x14ac:dyDescent="0.25">
      <c r="A1398" s="1" t="s">
        <v>52</v>
      </c>
      <c r="B1398" s="1" t="s">
        <v>41</v>
      </c>
      <c r="C1398">
        <v>2012</v>
      </c>
      <c r="D1398">
        <v>19921</v>
      </c>
      <c r="E1398" s="1">
        <v>12.5</v>
      </c>
      <c r="F1398">
        <v>1399</v>
      </c>
      <c r="G1398">
        <v>17.600000000000001</v>
      </c>
      <c r="H1398">
        <v>12528</v>
      </c>
    </row>
    <row r="1399" spans="1:8" hidden="1" x14ac:dyDescent="0.25">
      <c r="A1399" s="1" t="s">
        <v>52</v>
      </c>
      <c r="B1399" s="1" t="s">
        <v>41</v>
      </c>
      <c r="C1399">
        <v>2013</v>
      </c>
      <c r="D1399">
        <v>18889</v>
      </c>
      <c r="E1399" s="1">
        <v>-8.6</v>
      </c>
      <c r="F1399">
        <v>1611</v>
      </c>
      <c r="G1399">
        <v>17.5</v>
      </c>
      <c r="H1399">
        <v>12719</v>
      </c>
    </row>
    <row r="1400" spans="1:8" hidden="1" x14ac:dyDescent="0.25">
      <c r="A1400" s="1" t="s">
        <v>52</v>
      </c>
      <c r="B1400" s="1" t="s">
        <v>41</v>
      </c>
      <c r="C1400">
        <v>2014</v>
      </c>
      <c r="D1400">
        <v>17713</v>
      </c>
      <c r="E1400" s="1">
        <v>-8.6999999999999993</v>
      </c>
      <c r="F1400">
        <v>1278</v>
      </c>
      <c r="G1400">
        <v>17</v>
      </c>
      <c r="H1400">
        <v>12292</v>
      </c>
    </row>
    <row r="1401" spans="1:8" hidden="1" x14ac:dyDescent="0.25">
      <c r="A1401" s="1" t="s">
        <v>52</v>
      </c>
      <c r="B1401" s="1" t="s">
        <v>41</v>
      </c>
      <c r="C1401">
        <v>2015</v>
      </c>
      <c r="D1401">
        <v>17200</v>
      </c>
      <c r="E1401" s="1">
        <v>-4.4000000000000004</v>
      </c>
      <c r="F1401">
        <v>2399</v>
      </c>
      <c r="G1401">
        <v>16.8</v>
      </c>
      <c r="H1401">
        <v>12265</v>
      </c>
    </row>
    <row r="1402" spans="1:8" hidden="1" x14ac:dyDescent="0.25">
      <c r="A1402" s="1" t="s">
        <v>52</v>
      </c>
      <c r="B1402" s="1" t="s">
        <v>41</v>
      </c>
      <c r="C1402">
        <v>2016</v>
      </c>
      <c r="D1402">
        <v>16105</v>
      </c>
      <c r="E1402" s="1">
        <v>-6.8</v>
      </c>
      <c r="F1402">
        <v>3705</v>
      </c>
      <c r="G1402">
        <v>16.2</v>
      </c>
      <c r="H1402">
        <v>11872</v>
      </c>
    </row>
    <row r="1403" spans="1:8" hidden="1" x14ac:dyDescent="0.25">
      <c r="A1403" s="1" t="s">
        <v>52</v>
      </c>
      <c r="B1403" s="1" t="s">
        <v>41</v>
      </c>
      <c r="C1403">
        <v>2017</v>
      </c>
      <c r="D1403">
        <v>16093</v>
      </c>
      <c r="E1403" s="1">
        <v>-1.8</v>
      </c>
      <c r="F1403">
        <v>4163</v>
      </c>
      <c r="G1403">
        <v>15.3</v>
      </c>
      <c r="H1403">
        <v>11317</v>
      </c>
    </row>
    <row r="1404" spans="1:8" hidden="1" x14ac:dyDescent="0.25">
      <c r="A1404" s="1" t="s">
        <v>52</v>
      </c>
      <c r="B1404" s="1" t="s">
        <v>41</v>
      </c>
      <c r="C1404">
        <v>2018</v>
      </c>
      <c r="D1404">
        <v>17176</v>
      </c>
      <c r="E1404" s="1">
        <v>4.5999999999999996</v>
      </c>
      <c r="F1404">
        <v>2292</v>
      </c>
      <c r="G1404">
        <v>16.100000000000001</v>
      </c>
      <c r="H1404">
        <v>12217</v>
      </c>
    </row>
    <row r="1405" spans="1:8" hidden="1" x14ac:dyDescent="0.25">
      <c r="A1405" s="1" t="s">
        <v>52</v>
      </c>
      <c r="B1405" s="1" t="s">
        <v>41</v>
      </c>
      <c r="C1405">
        <v>2019</v>
      </c>
      <c r="D1405">
        <v>20287</v>
      </c>
      <c r="E1405" s="1">
        <v>14.9</v>
      </c>
      <c r="F1405">
        <v>3062</v>
      </c>
      <c r="G1405">
        <v>16.3</v>
      </c>
      <c r="H1405">
        <v>12862</v>
      </c>
    </row>
    <row r="1406" spans="1:8" hidden="1" x14ac:dyDescent="0.25">
      <c r="A1406" s="1" t="s">
        <v>52</v>
      </c>
      <c r="B1406" s="1" t="s">
        <v>42</v>
      </c>
      <c r="C1406">
        <v>2008</v>
      </c>
      <c r="D1406">
        <v>6427</v>
      </c>
      <c r="E1406" s="1">
        <v>0</v>
      </c>
      <c r="F1406">
        <v>1965</v>
      </c>
      <c r="G1406">
        <v>12.6</v>
      </c>
      <c r="H1406">
        <v>4682</v>
      </c>
    </row>
    <row r="1407" spans="1:8" hidden="1" x14ac:dyDescent="0.25">
      <c r="A1407" s="1" t="s">
        <v>52</v>
      </c>
      <c r="B1407" s="1" t="s">
        <v>42</v>
      </c>
      <c r="C1407">
        <v>2009</v>
      </c>
      <c r="D1407">
        <v>5706</v>
      </c>
      <c r="E1407" s="1">
        <v>-14.2</v>
      </c>
      <c r="F1407">
        <v>599</v>
      </c>
      <c r="G1407">
        <v>10.9</v>
      </c>
      <c r="H1407">
        <v>3951</v>
      </c>
    </row>
    <row r="1408" spans="1:8" hidden="1" x14ac:dyDescent="0.25">
      <c r="A1408" s="1" t="s">
        <v>52</v>
      </c>
      <c r="B1408" s="1" t="s">
        <v>42</v>
      </c>
      <c r="C1408">
        <v>2010</v>
      </c>
      <c r="D1408">
        <v>5685</v>
      </c>
      <c r="E1408" s="1">
        <v>-2.6</v>
      </c>
      <c r="F1408">
        <v>495</v>
      </c>
      <c r="G1408">
        <v>10.7</v>
      </c>
      <c r="H1408">
        <v>3976</v>
      </c>
    </row>
    <row r="1409" spans="1:8" hidden="1" x14ac:dyDescent="0.25">
      <c r="A1409" s="1" t="s">
        <v>52</v>
      </c>
      <c r="B1409" s="1" t="s">
        <v>42</v>
      </c>
      <c r="C1409">
        <v>2011</v>
      </c>
      <c r="D1409">
        <v>6242</v>
      </c>
      <c r="E1409" s="1">
        <v>5.5</v>
      </c>
      <c r="F1409">
        <v>841</v>
      </c>
      <c r="G1409">
        <v>11.2</v>
      </c>
      <c r="H1409">
        <v>4386</v>
      </c>
    </row>
    <row r="1410" spans="1:8" hidden="1" x14ac:dyDescent="0.25">
      <c r="A1410" s="1" t="s">
        <v>52</v>
      </c>
      <c r="B1410" s="1" t="s">
        <v>42</v>
      </c>
      <c r="C1410">
        <v>2012</v>
      </c>
      <c r="D1410">
        <v>7266</v>
      </c>
      <c r="E1410" s="1">
        <v>15.6</v>
      </c>
      <c r="F1410">
        <v>947</v>
      </c>
      <c r="G1410">
        <v>12</v>
      </c>
      <c r="H1410">
        <v>4839</v>
      </c>
    </row>
    <row r="1411" spans="1:8" hidden="1" x14ac:dyDescent="0.25">
      <c r="A1411" s="1" t="s">
        <v>52</v>
      </c>
      <c r="B1411" s="1" t="s">
        <v>42</v>
      </c>
      <c r="C1411">
        <v>2013</v>
      </c>
      <c r="D1411">
        <v>7961</v>
      </c>
      <c r="E1411" s="1">
        <v>9.1999999999999993</v>
      </c>
      <c r="F1411">
        <v>1084</v>
      </c>
      <c r="G1411">
        <v>12.5</v>
      </c>
      <c r="H1411">
        <v>5325</v>
      </c>
    </row>
    <row r="1412" spans="1:8" hidden="1" x14ac:dyDescent="0.25">
      <c r="A1412" s="1" t="s">
        <v>52</v>
      </c>
      <c r="B1412" s="1" t="s">
        <v>42</v>
      </c>
      <c r="C1412">
        <v>2014</v>
      </c>
      <c r="D1412">
        <v>8918</v>
      </c>
      <c r="E1412" s="1">
        <v>8.6999999999999993</v>
      </c>
      <c r="F1412">
        <v>961</v>
      </c>
      <c r="G1412">
        <v>14</v>
      </c>
      <c r="H1412">
        <v>6253</v>
      </c>
    </row>
    <row r="1413" spans="1:8" hidden="1" x14ac:dyDescent="0.25">
      <c r="A1413" s="1" t="s">
        <v>52</v>
      </c>
      <c r="B1413" s="1" t="s">
        <v>42</v>
      </c>
      <c r="C1413">
        <v>2015</v>
      </c>
      <c r="D1413">
        <v>9840</v>
      </c>
      <c r="E1413" s="1">
        <v>7.8</v>
      </c>
      <c r="F1413">
        <v>1563</v>
      </c>
      <c r="G1413">
        <v>14.2</v>
      </c>
      <c r="H1413">
        <v>6473</v>
      </c>
    </row>
    <row r="1414" spans="1:8" hidden="1" x14ac:dyDescent="0.25">
      <c r="A1414" s="1" t="s">
        <v>52</v>
      </c>
      <c r="B1414" s="1" t="s">
        <v>42</v>
      </c>
      <c r="C1414">
        <v>2016</v>
      </c>
      <c r="D1414">
        <v>10776</v>
      </c>
      <c r="E1414" s="1">
        <v>7.9</v>
      </c>
      <c r="F1414">
        <v>1606</v>
      </c>
      <c r="G1414">
        <v>14</v>
      </c>
      <c r="H1414">
        <v>6503</v>
      </c>
    </row>
    <row r="1415" spans="1:8" hidden="1" x14ac:dyDescent="0.25">
      <c r="A1415" s="1" t="s">
        <v>52</v>
      </c>
      <c r="B1415" s="1" t="s">
        <v>42</v>
      </c>
      <c r="C1415">
        <v>2017</v>
      </c>
      <c r="D1415">
        <v>11198</v>
      </c>
      <c r="E1415" s="1">
        <v>4</v>
      </c>
      <c r="F1415">
        <v>2252</v>
      </c>
      <c r="G1415">
        <v>14.4</v>
      </c>
      <c r="H1415">
        <v>6892</v>
      </c>
    </row>
    <row r="1416" spans="1:8" hidden="1" x14ac:dyDescent="0.25">
      <c r="A1416" s="1" t="s">
        <v>52</v>
      </c>
      <c r="B1416" s="1" t="s">
        <v>42</v>
      </c>
      <c r="C1416">
        <v>2018</v>
      </c>
      <c r="D1416">
        <v>11482</v>
      </c>
      <c r="E1416" s="1">
        <v>0.4</v>
      </c>
      <c r="F1416">
        <v>2677</v>
      </c>
      <c r="G1416">
        <v>16</v>
      </c>
      <c r="H1416">
        <v>8094</v>
      </c>
    </row>
    <row r="1417" spans="1:8" hidden="1" x14ac:dyDescent="0.25">
      <c r="A1417" s="1" t="s">
        <v>52</v>
      </c>
      <c r="B1417" s="1" t="s">
        <v>42</v>
      </c>
      <c r="C1417">
        <v>2019</v>
      </c>
      <c r="D1417">
        <v>11152</v>
      </c>
      <c r="E1417" s="1">
        <v>-7.1</v>
      </c>
      <c r="F1417">
        <v>2617</v>
      </c>
      <c r="G1417">
        <v>16.2</v>
      </c>
      <c r="H1417">
        <v>8665</v>
      </c>
    </row>
    <row r="1418" spans="1:8" hidden="1" x14ac:dyDescent="0.25">
      <c r="A1418" s="1" t="s">
        <v>52</v>
      </c>
      <c r="B1418" s="1" t="s">
        <v>43</v>
      </c>
      <c r="C1418">
        <v>2008</v>
      </c>
      <c r="D1418">
        <v>9798</v>
      </c>
      <c r="E1418" s="1">
        <v>0</v>
      </c>
      <c r="F1418">
        <v>5063</v>
      </c>
      <c r="G1418">
        <v>13.6</v>
      </c>
      <c r="H1418">
        <v>6685</v>
      </c>
    </row>
    <row r="1419" spans="1:8" hidden="1" x14ac:dyDescent="0.25">
      <c r="A1419" s="1" t="s">
        <v>52</v>
      </c>
      <c r="B1419" s="1" t="s">
        <v>43</v>
      </c>
      <c r="C1419">
        <v>2009</v>
      </c>
      <c r="D1419">
        <v>10847</v>
      </c>
      <c r="E1419" s="1">
        <v>6.1</v>
      </c>
      <c r="F1419">
        <v>5365</v>
      </c>
      <c r="G1419">
        <v>14.3</v>
      </c>
      <c r="H1419">
        <v>7323</v>
      </c>
    </row>
    <row r="1420" spans="1:8" hidden="1" x14ac:dyDescent="0.25">
      <c r="A1420" s="1" t="s">
        <v>52</v>
      </c>
      <c r="B1420" s="1" t="s">
        <v>43</v>
      </c>
      <c r="C1420">
        <v>2010</v>
      </c>
      <c r="D1420">
        <v>11718</v>
      </c>
      <c r="E1420" s="1">
        <v>6.4</v>
      </c>
      <c r="F1420">
        <v>4995</v>
      </c>
      <c r="G1420">
        <v>14.3</v>
      </c>
      <c r="H1420">
        <v>7801</v>
      </c>
    </row>
    <row r="1421" spans="1:8" hidden="1" x14ac:dyDescent="0.25">
      <c r="A1421" s="1" t="s">
        <v>52</v>
      </c>
      <c r="B1421" s="1" t="s">
        <v>43</v>
      </c>
      <c r="C1421">
        <v>2011</v>
      </c>
      <c r="D1421">
        <v>12242</v>
      </c>
      <c r="E1421" s="1">
        <v>1.9</v>
      </c>
      <c r="F1421">
        <v>6513</v>
      </c>
      <c r="G1421">
        <v>14.8</v>
      </c>
      <c r="H1421">
        <v>8181</v>
      </c>
    </row>
    <row r="1422" spans="1:8" hidden="1" x14ac:dyDescent="0.25">
      <c r="A1422" s="1" t="s">
        <v>52</v>
      </c>
      <c r="B1422" s="1" t="s">
        <v>43</v>
      </c>
      <c r="C1422">
        <v>2012</v>
      </c>
      <c r="D1422">
        <v>13148</v>
      </c>
      <c r="E1422" s="1">
        <v>2.2999999999999998</v>
      </c>
      <c r="F1422">
        <v>5934</v>
      </c>
      <c r="G1422">
        <v>14.8</v>
      </c>
      <c r="H1422">
        <v>8662</v>
      </c>
    </row>
    <row r="1423" spans="1:8" hidden="1" x14ac:dyDescent="0.25">
      <c r="A1423" s="1" t="s">
        <v>52</v>
      </c>
      <c r="B1423" s="1" t="s">
        <v>43</v>
      </c>
      <c r="C1423">
        <v>2013</v>
      </c>
      <c r="D1423">
        <v>13111</v>
      </c>
      <c r="E1423" s="1">
        <v>-3.6</v>
      </c>
      <c r="F1423">
        <v>6507</v>
      </c>
      <c r="G1423">
        <v>14.6</v>
      </c>
      <c r="H1423">
        <v>8631</v>
      </c>
    </row>
    <row r="1424" spans="1:8" hidden="1" x14ac:dyDescent="0.25">
      <c r="A1424" s="1" t="s">
        <v>52</v>
      </c>
      <c r="B1424" s="1" t="s">
        <v>43</v>
      </c>
      <c r="C1424">
        <v>2014</v>
      </c>
      <c r="D1424">
        <v>14033</v>
      </c>
      <c r="E1424" s="1">
        <v>5.3</v>
      </c>
      <c r="F1424">
        <v>6941</v>
      </c>
      <c r="G1424">
        <v>14.7</v>
      </c>
      <c r="H1424">
        <v>9353</v>
      </c>
    </row>
    <row r="1425" spans="1:8" hidden="1" x14ac:dyDescent="0.25">
      <c r="A1425" s="1" t="s">
        <v>52</v>
      </c>
      <c r="B1425" s="1" t="s">
        <v>43</v>
      </c>
      <c r="C1425">
        <v>2015</v>
      </c>
      <c r="D1425">
        <v>14781</v>
      </c>
      <c r="E1425" s="1">
        <v>4.5</v>
      </c>
      <c r="F1425">
        <v>7063</v>
      </c>
      <c r="G1425">
        <v>15.3</v>
      </c>
      <c r="H1425">
        <v>9658</v>
      </c>
    </row>
    <row r="1426" spans="1:8" hidden="1" x14ac:dyDescent="0.25">
      <c r="A1426" s="1" t="s">
        <v>52</v>
      </c>
      <c r="B1426" s="1" t="s">
        <v>43</v>
      </c>
      <c r="C1426">
        <v>2016</v>
      </c>
      <c r="D1426">
        <v>16135</v>
      </c>
      <c r="E1426" s="1">
        <v>7.3</v>
      </c>
      <c r="F1426">
        <v>8020</v>
      </c>
      <c r="G1426">
        <v>16.2</v>
      </c>
      <c r="H1426">
        <v>10653</v>
      </c>
    </row>
    <row r="1427" spans="1:8" hidden="1" x14ac:dyDescent="0.25">
      <c r="A1427" s="1" t="s">
        <v>52</v>
      </c>
      <c r="B1427" s="1" t="s">
        <v>43</v>
      </c>
      <c r="C1427">
        <v>2017</v>
      </c>
      <c r="D1427">
        <v>16884</v>
      </c>
      <c r="E1427" s="1">
        <v>2.5</v>
      </c>
      <c r="F1427">
        <v>8366</v>
      </c>
      <c r="G1427">
        <v>16.5</v>
      </c>
      <c r="H1427">
        <v>11007</v>
      </c>
    </row>
    <row r="1428" spans="1:8" hidden="1" x14ac:dyDescent="0.25">
      <c r="A1428" s="1" t="s">
        <v>52</v>
      </c>
      <c r="B1428" s="1" t="s">
        <v>43</v>
      </c>
      <c r="C1428">
        <v>2018</v>
      </c>
      <c r="D1428">
        <v>18528</v>
      </c>
      <c r="E1428" s="1">
        <v>6.4</v>
      </c>
      <c r="F1428">
        <v>10386</v>
      </c>
      <c r="G1428">
        <v>17.100000000000001</v>
      </c>
      <c r="H1428">
        <v>12073</v>
      </c>
    </row>
    <row r="1429" spans="1:8" hidden="1" x14ac:dyDescent="0.25">
      <c r="A1429" s="1" t="s">
        <v>52</v>
      </c>
      <c r="B1429" s="1" t="s">
        <v>43</v>
      </c>
      <c r="C1429">
        <v>2019</v>
      </c>
      <c r="D1429">
        <v>19827</v>
      </c>
      <c r="E1429" s="1">
        <v>4.0999999999999996</v>
      </c>
      <c r="F1429">
        <v>11708</v>
      </c>
      <c r="G1429">
        <v>17.399999999999999</v>
      </c>
      <c r="H1429">
        <v>12745</v>
      </c>
    </row>
    <row r="1430" spans="1:8" hidden="1" x14ac:dyDescent="0.25">
      <c r="A1430" s="1" t="s">
        <v>52</v>
      </c>
      <c r="B1430" s="1" t="s">
        <v>44</v>
      </c>
      <c r="C1430">
        <v>2008</v>
      </c>
      <c r="D1430">
        <v>8463</v>
      </c>
      <c r="E1430" s="1">
        <v>0</v>
      </c>
      <c r="F1430">
        <v>2025</v>
      </c>
      <c r="G1430">
        <v>17.7</v>
      </c>
      <c r="H1430">
        <v>7361</v>
      </c>
    </row>
    <row r="1431" spans="1:8" hidden="1" x14ac:dyDescent="0.25">
      <c r="A1431" s="1" t="s">
        <v>52</v>
      </c>
      <c r="B1431" s="1" t="s">
        <v>44</v>
      </c>
      <c r="C1431">
        <v>2009</v>
      </c>
      <c r="D1431">
        <v>9219</v>
      </c>
      <c r="E1431" s="1">
        <v>2.2000000000000002</v>
      </c>
      <c r="F1431">
        <v>2123</v>
      </c>
      <c r="G1431">
        <v>18.2</v>
      </c>
      <c r="H1431">
        <v>8023</v>
      </c>
    </row>
    <row r="1432" spans="1:8" hidden="1" x14ac:dyDescent="0.25">
      <c r="A1432" s="1" t="s">
        <v>52</v>
      </c>
      <c r="B1432" s="1" t="s">
        <v>44</v>
      </c>
      <c r="C1432">
        <v>2010</v>
      </c>
      <c r="D1432">
        <v>9939</v>
      </c>
      <c r="E1432" s="1">
        <v>4.7</v>
      </c>
      <c r="F1432">
        <v>2006</v>
      </c>
      <c r="G1432">
        <v>18.2</v>
      </c>
      <c r="H1432">
        <v>8323</v>
      </c>
    </row>
    <row r="1433" spans="1:8" hidden="1" x14ac:dyDescent="0.25">
      <c r="A1433" s="1" t="s">
        <v>52</v>
      </c>
      <c r="B1433" s="1" t="s">
        <v>44</v>
      </c>
      <c r="C1433">
        <v>2011</v>
      </c>
      <c r="D1433">
        <v>10427</v>
      </c>
      <c r="E1433" s="1">
        <v>1.5</v>
      </c>
      <c r="F1433">
        <v>1886</v>
      </c>
      <c r="G1433">
        <v>18.3</v>
      </c>
      <c r="H1433">
        <v>8741</v>
      </c>
    </row>
    <row r="1434" spans="1:8" hidden="1" x14ac:dyDescent="0.25">
      <c r="A1434" s="1" t="s">
        <v>52</v>
      </c>
      <c r="B1434" s="1" t="s">
        <v>44</v>
      </c>
      <c r="C1434">
        <v>2012</v>
      </c>
      <c r="D1434">
        <v>11070</v>
      </c>
      <c r="E1434" s="1">
        <v>1.4</v>
      </c>
      <c r="F1434">
        <v>1752</v>
      </c>
      <c r="G1434">
        <v>18.7</v>
      </c>
      <c r="H1434">
        <v>9207</v>
      </c>
    </row>
    <row r="1435" spans="1:8" hidden="1" x14ac:dyDescent="0.25">
      <c r="A1435" s="1" t="s">
        <v>52</v>
      </c>
      <c r="B1435" s="1" t="s">
        <v>44</v>
      </c>
      <c r="C1435">
        <v>2013</v>
      </c>
      <c r="D1435">
        <v>11658</v>
      </c>
      <c r="E1435" s="1">
        <v>1.8</v>
      </c>
      <c r="F1435">
        <v>1931</v>
      </c>
      <c r="G1435">
        <v>18.399999999999999</v>
      </c>
      <c r="H1435">
        <v>9667</v>
      </c>
    </row>
    <row r="1436" spans="1:8" hidden="1" x14ac:dyDescent="0.25">
      <c r="A1436" s="1" t="s">
        <v>52</v>
      </c>
      <c r="B1436" s="1" t="s">
        <v>44</v>
      </c>
      <c r="C1436">
        <v>2014</v>
      </c>
      <c r="D1436">
        <v>12213</v>
      </c>
      <c r="E1436" s="1">
        <v>1.3</v>
      </c>
      <c r="F1436">
        <v>2260</v>
      </c>
      <c r="G1436">
        <v>19.2</v>
      </c>
      <c r="H1436">
        <v>9985</v>
      </c>
    </row>
    <row r="1437" spans="1:8" hidden="1" x14ac:dyDescent="0.25">
      <c r="A1437" s="1" t="s">
        <v>52</v>
      </c>
      <c r="B1437" s="1" t="s">
        <v>44</v>
      </c>
      <c r="C1437">
        <v>2015</v>
      </c>
      <c r="D1437">
        <v>12355</v>
      </c>
      <c r="E1437" s="1">
        <v>-2.8</v>
      </c>
      <c r="F1437">
        <v>2178</v>
      </c>
      <c r="G1437">
        <v>20.100000000000001</v>
      </c>
      <c r="H1437">
        <v>10739</v>
      </c>
    </row>
    <row r="1438" spans="1:8" hidden="1" x14ac:dyDescent="0.25">
      <c r="A1438" s="1" t="s">
        <v>52</v>
      </c>
      <c r="B1438" s="1" t="s">
        <v>44</v>
      </c>
      <c r="C1438">
        <v>2016</v>
      </c>
      <c r="D1438">
        <v>13444</v>
      </c>
      <c r="E1438" s="1">
        <v>8.1999999999999993</v>
      </c>
      <c r="F1438">
        <v>2998</v>
      </c>
      <c r="G1438">
        <v>20.399999999999999</v>
      </c>
      <c r="H1438">
        <v>11277</v>
      </c>
    </row>
    <row r="1439" spans="1:8" hidden="1" x14ac:dyDescent="0.25">
      <c r="A1439" s="1" t="s">
        <v>52</v>
      </c>
      <c r="B1439" s="1" t="s">
        <v>44</v>
      </c>
      <c r="C1439">
        <v>2017</v>
      </c>
      <c r="D1439">
        <v>14105</v>
      </c>
      <c r="E1439" s="1">
        <v>0.7</v>
      </c>
      <c r="F1439">
        <v>4435</v>
      </c>
      <c r="G1439">
        <v>20.8</v>
      </c>
      <c r="H1439">
        <v>11812</v>
      </c>
    </row>
    <row r="1440" spans="1:8" hidden="1" x14ac:dyDescent="0.25">
      <c r="A1440" s="1" t="s">
        <v>52</v>
      </c>
      <c r="B1440" s="1" t="s">
        <v>44</v>
      </c>
      <c r="C1440">
        <v>2018</v>
      </c>
      <c r="D1440">
        <v>15441</v>
      </c>
      <c r="E1440" s="1">
        <v>4.5</v>
      </c>
      <c r="F1440">
        <v>3410</v>
      </c>
      <c r="G1440">
        <v>21.3</v>
      </c>
      <c r="H1440">
        <v>12388</v>
      </c>
    </row>
    <row r="1441" spans="1:8" hidden="1" x14ac:dyDescent="0.25">
      <c r="A1441" s="1" t="s">
        <v>52</v>
      </c>
      <c r="B1441" s="1" t="s">
        <v>44</v>
      </c>
      <c r="C1441">
        <v>2019</v>
      </c>
      <c r="D1441">
        <v>16322</v>
      </c>
      <c r="E1441" s="1">
        <v>0.8</v>
      </c>
      <c r="F1441">
        <v>3428</v>
      </c>
      <c r="G1441">
        <v>21.7</v>
      </c>
      <c r="H1441">
        <v>13100</v>
      </c>
    </row>
    <row r="1442" spans="1:8" hidden="1" x14ac:dyDescent="0.25">
      <c r="A1442" s="1" t="s">
        <v>52</v>
      </c>
      <c r="B1442" s="1" t="s">
        <v>45</v>
      </c>
      <c r="C1442">
        <v>2008</v>
      </c>
      <c r="D1442">
        <v>19463</v>
      </c>
      <c r="E1442" s="1">
        <v>0</v>
      </c>
      <c r="F1442">
        <v>2172</v>
      </c>
      <c r="G1442">
        <v>48.8</v>
      </c>
      <c r="H1442">
        <v>16923</v>
      </c>
    </row>
    <row r="1443" spans="1:8" hidden="1" x14ac:dyDescent="0.25">
      <c r="A1443" s="1" t="s">
        <v>52</v>
      </c>
      <c r="B1443" s="1" t="s">
        <v>45</v>
      </c>
      <c r="C1443">
        <v>2009</v>
      </c>
      <c r="D1443">
        <v>20828</v>
      </c>
      <c r="E1443" s="1">
        <v>1</v>
      </c>
      <c r="F1443">
        <v>1785</v>
      </c>
      <c r="G1443">
        <v>50.1</v>
      </c>
      <c r="H1443">
        <v>18258</v>
      </c>
    </row>
    <row r="1444" spans="1:8" hidden="1" x14ac:dyDescent="0.25">
      <c r="A1444" s="1" t="s">
        <v>52</v>
      </c>
      <c r="B1444" s="1" t="s">
        <v>45</v>
      </c>
      <c r="C1444">
        <v>2010</v>
      </c>
      <c r="D1444">
        <v>21198</v>
      </c>
      <c r="E1444" s="1">
        <v>-2</v>
      </c>
      <c r="F1444">
        <v>1541</v>
      </c>
      <c r="G1444">
        <v>49.8</v>
      </c>
      <c r="H1444">
        <v>18535</v>
      </c>
    </row>
    <row r="1445" spans="1:8" hidden="1" x14ac:dyDescent="0.25">
      <c r="A1445" s="1" t="s">
        <v>52</v>
      </c>
      <c r="B1445" s="1" t="s">
        <v>45</v>
      </c>
      <c r="C1445">
        <v>2011</v>
      </c>
      <c r="D1445">
        <v>23214</v>
      </c>
      <c r="E1445" s="1">
        <v>2.8</v>
      </c>
      <c r="F1445">
        <v>1676</v>
      </c>
      <c r="G1445">
        <v>51.7</v>
      </c>
      <c r="H1445">
        <v>20345</v>
      </c>
    </row>
    <row r="1446" spans="1:8" hidden="1" x14ac:dyDescent="0.25">
      <c r="A1446" s="1" t="s">
        <v>52</v>
      </c>
      <c r="B1446" s="1" t="s">
        <v>45</v>
      </c>
      <c r="C1446">
        <v>2012</v>
      </c>
      <c r="D1446">
        <v>24967</v>
      </c>
      <c r="E1446" s="1">
        <v>3.7</v>
      </c>
      <c r="F1446">
        <v>1727</v>
      </c>
      <c r="G1446">
        <v>53.2</v>
      </c>
      <c r="H1446">
        <v>21878</v>
      </c>
    </row>
    <row r="1447" spans="1:8" hidden="1" x14ac:dyDescent="0.25">
      <c r="A1447" s="1" t="s">
        <v>52</v>
      </c>
      <c r="B1447" s="1" t="s">
        <v>45</v>
      </c>
      <c r="C1447">
        <v>2013</v>
      </c>
      <c r="D1447">
        <v>27039</v>
      </c>
      <c r="E1447" s="1">
        <v>2.8</v>
      </c>
      <c r="F1447">
        <v>2293</v>
      </c>
      <c r="G1447">
        <v>54.7</v>
      </c>
      <c r="H1447">
        <v>23728</v>
      </c>
    </row>
    <row r="1448" spans="1:8" hidden="1" x14ac:dyDescent="0.25">
      <c r="A1448" s="1" t="s">
        <v>52</v>
      </c>
      <c r="B1448" s="1" t="s">
        <v>45</v>
      </c>
      <c r="C1448">
        <v>2014</v>
      </c>
      <c r="D1448">
        <v>28748</v>
      </c>
      <c r="E1448" s="1">
        <v>1.1000000000000001</v>
      </c>
      <c r="F1448">
        <v>2499</v>
      </c>
      <c r="G1448">
        <v>56.6</v>
      </c>
      <c r="H1448">
        <v>25159</v>
      </c>
    </row>
    <row r="1449" spans="1:8" hidden="1" x14ac:dyDescent="0.25">
      <c r="A1449" s="1" t="s">
        <v>52</v>
      </c>
      <c r="B1449" s="1" t="s">
        <v>45</v>
      </c>
      <c r="C1449">
        <v>2015</v>
      </c>
      <c r="D1449">
        <v>30306</v>
      </c>
      <c r="E1449" s="1">
        <v>2.4</v>
      </c>
      <c r="F1449">
        <v>2479</v>
      </c>
      <c r="G1449">
        <v>56.6</v>
      </c>
      <c r="H1449">
        <v>26495</v>
      </c>
    </row>
    <row r="1450" spans="1:8" hidden="1" x14ac:dyDescent="0.25">
      <c r="A1450" s="1" t="s">
        <v>52</v>
      </c>
      <c r="B1450" s="1" t="s">
        <v>45</v>
      </c>
      <c r="C1450">
        <v>2016</v>
      </c>
      <c r="D1450">
        <v>32528</v>
      </c>
      <c r="E1450" s="1">
        <v>4.5</v>
      </c>
      <c r="F1450">
        <v>3306</v>
      </c>
      <c r="G1450">
        <v>58</v>
      </c>
      <c r="H1450">
        <v>28448</v>
      </c>
    </row>
    <row r="1451" spans="1:8" hidden="1" x14ac:dyDescent="0.25">
      <c r="A1451" s="1" t="s">
        <v>52</v>
      </c>
      <c r="B1451" s="1" t="s">
        <v>45</v>
      </c>
      <c r="C1451">
        <v>2017</v>
      </c>
      <c r="D1451">
        <v>34088</v>
      </c>
      <c r="E1451" s="1">
        <v>1.6</v>
      </c>
      <c r="F1451">
        <v>3131</v>
      </c>
      <c r="G1451">
        <v>59</v>
      </c>
      <c r="H1451">
        <v>29903</v>
      </c>
    </row>
    <row r="1452" spans="1:8" hidden="1" x14ac:dyDescent="0.25">
      <c r="A1452" s="1" t="s">
        <v>52</v>
      </c>
      <c r="B1452" s="1" t="s">
        <v>45</v>
      </c>
      <c r="C1452">
        <v>2018</v>
      </c>
      <c r="D1452">
        <v>35638</v>
      </c>
      <c r="E1452" s="1">
        <v>-0.1</v>
      </c>
      <c r="F1452">
        <v>3167</v>
      </c>
      <c r="G1452">
        <v>59.6</v>
      </c>
      <c r="H1452">
        <v>31346</v>
      </c>
    </row>
    <row r="1453" spans="1:8" hidden="1" x14ac:dyDescent="0.25">
      <c r="A1453" s="1" t="s">
        <v>52</v>
      </c>
      <c r="B1453" s="1" t="s">
        <v>45</v>
      </c>
      <c r="C1453">
        <v>2019</v>
      </c>
      <c r="D1453">
        <v>37651</v>
      </c>
      <c r="E1453" s="1">
        <v>1.2</v>
      </c>
      <c r="F1453">
        <v>3916</v>
      </c>
      <c r="G1453">
        <v>60.9</v>
      </c>
      <c r="H1453">
        <v>33264</v>
      </c>
    </row>
    <row r="1454" spans="1:8" hidden="1" x14ac:dyDescent="0.25">
      <c r="A1454" s="1" t="s">
        <v>52</v>
      </c>
      <c r="B1454" s="1" t="s">
        <v>46</v>
      </c>
      <c r="C1454">
        <v>2008</v>
      </c>
      <c r="D1454">
        <v>3618</v>
      </c>
      <c r="E1454" s="1">
        <v>0</v>
      </c>
      <c r="F1454">
        <v>588</v>
      </c>
      <c r="G1454">
        <v>8.1</v>
      </c>
      <c r="H1454">
        <v>2022</v>
      </c>
    </row>
    <row r="1455" spans="1:8" hidden="1" x14ac:dyDescent="0.25">
      <c r="A1455" s="1" t="s">
        <v>52</v>
      </c>
      <c r="B1455" s="1" t="s">
        <v>46</v>
      </c>
      <c r="C1455">
        <v>2009</v>
      </c>
      <c r="D1455">
        <v>3556</v>
      </c>
      <c r="E1455" s="1">
        <v>-7.8</v>
      </c>
      <c r="F1455">
        <v>644</v>
      </c>
      <c r="G1455">
        <v>8.3000000000000007</v>
      </c>
      <c r="H1455">
        <v>2094</v>
      </c>
    </row>
    <row r="1456" spans="1:8" hidden="1" x14ac:dyDescent="0.25">
      <c r="A1456" s="1" t="s">
        <v>52</v>
      </c>
      <c r="B1456" s="1" t="s">
        <v>46</v>
      </c>
      <c r="C1456">
        <v>2010</v>
      </c>
      <c r="D1456">
        <v>3200</v>
      </c>
      <c r="E1456" s="1">
        <v>-14.9</v>
      </c>
      <c r="F1456">
        <v>514</v>
      </c>
      <c r="G1456">
        <v>7.5</v>
      </c>
      <c r="H1456">
        <v>1848</v>
      </c>
    </row>
    <row r="1457" spans="1:8" hidden="1" x14ac:dyDescent="0.25">
      <c r="A1457" s="1" t="s">
        <v>52</v>
      </c>
      <c r="B1457" s="1" t="s">
        <v>46</v>
      </c>
      <c r="C1457">
        <v>2011</v>
      </c>
      <c r="D1457">
        <v>3430</v>
      </c>
      <c r="E1457" s="1">
        <v>4.9000000000000004</v>
      </c>
      <c r="F1457">
        <v>585</v>
      </c>
      <c r="G1457">
        <v>7.5</v>
      </c>
      <c r="H1457">
        <v>1953</v>
      </c>
    </row>
    <row r="1458" spans="1:8" hidden="1" x14ac:dyDescent="0.25">
      <c r="A1458" s="1" t="s">
        <v>52</v>
      </c>
      <c r="B1458" s="1" t="s">
        <v>46</v>
      </c>
      <c r="C1458">
        <v>2012</v>
      </c>
      <c r="D1458">
        <v>3559</v>
      </c>
      <c r="E1458" s="1">
        <v>1.3</v>
      </c>
      <c r="F1458">
        <v>567</v>
      </c>
      <c r="G1458">
        <v>8</v>
      </c>
      <c r="H1458">
        <v>2066</v>
      </c>
    </row>
    <row r="1459" spans="1:8" hidden="1" x14ac:dyDescent="0.25">
      <c r="A1459" s="1" t="s">
        <v>52</v>
      </c>
      <c r="B1459" s="1" t="s">
        <v>46</v>
      </c>
      <c r="C1459">
        <v>2013</v>
      </c>
      <c r="D1459">
        <v>3636</v>
      </c>
      <c r="E1459" s="1">
        <v>1.2</v>
      </c>
      <c r="F1459">
        <v>584</v>
      </c>
      <c r="G1459">
        <v>7.4</v>
      </c>
      <c r="H1459">
        <v>2189</v>
      </c>
    </row>
    <row r="1460" spans="1:8" hidden="1" x14ac:dyDescent="0.25">
      <c r="A1460" s="1" t="s">
        <v>52</v>
      </c>
      <c r="B1460" s="1" t="s">
        <v>46</v>
      </c>
      <c r="C1460">
        <v>2014</v>
      </c>
      <c r="D1460">
        <v>3910</v>
      </c>
      <c r="E1460" s="1">
        <v>5.2</v>
      </c>
      <c r="F1460">
        <v>593</v>
      </c>
      <c r="G1460">
        <v>8.1</v>
      </c>
      <c r="H1460">
        <v>2214</v>
      </c>
    </row>
    <row r="1461" spans="1:8" hidden="1" x14ac:dyDescent="0.25">
      <c r="A1461" s="1" t="s">
        <v>52</v>
      </c>
      <c r="B1461" s="1" t="s">
        <v>46</v>
      </c>
      <c r="C1461">
        <v>2015</v>
      </c>
      <c r="D1461">
        <v>4068</v>
      </c>
      <c r="E1461" s="1">
        <v>0.3</v>
      </c>
      <c r="F1461">
        <v>464</v>
      </c>
      <c r="G1461">
        <v>7.9</v>
      </c>
      <c r="H1461">
        <v>2300</v>
      </c>
    </row>
    <row r="1462" spans="1:8" hidden="1" x14ac:dyDescent="0.25">
      <c r="A1462" s="1" t="s">
        <v>52</v>
      </c>
      <c r="B1462" s="1" t="s">
        <v>46</v>
      </c>
      <c r="C1462">
        <v>2016</v>
      </c>
      <c r="D1462">
        <v>4313</v>
      </c>
      <c r="E1462" s="1">
        <v>1.7</v>
      </c>
      <c r="F1462">
        <v>510</v>
      </c>
      <c r="G1462">
        <v>8.5</v>
      </c>
      <c r="H1462">
        <v>2422</v>
      </c>
    </row>
    <row r="1463" spans="1:8" hidden="1" x14ac:dyDescent="0.25">
      <c r="A1463" s="1" t="s">
        <v>52</v>
      </c>
      <c r="B1463" s="1" t="s">
        <v>46</v>
      </c>
      <c r="C1463">
        <v>2017</v>
      </c>
      <c r="D1463">
        <v>4357</v>
      </c>
      <c r="E1463" s="1">
        <v>-3.8</v>
      </c>
      <c r="F1463">
        <v>642</v>
      </c>
      <c r="G1463">
        <v>8.6999999999999993</v>
      </c>
      <c r="H1463">
        <v>2538</v>
      </c>
    </row>
    <row r="1464" spans="1:8" hidden="1" x14ac:dyDescent="0.25">
      <c r="A1464" s="1" t="s">
        <v>52</v>
      </c>
      <c r="B1464" s="1" t="s">
        <v>46</v>
      </c>
      <c r="C1464">
        <v>2018</v>
      </c>
      <c r="D1464">
        <v>4634</v>
      </c>
      <c r="E1464" s="1">
        <v>4.5999999999999996</v>
      </c>
      <c r="F1464">
        <v>931</v>
      </c>
      <c r="G1464">
        <v>9.4</v>
      </c>
      <c r="H1464">
        <v>2765</v>
      </c>
    </row>
    <row r="1465" spans="1:8" hidden="1" x14ac:dyDescent="0.25">
      <c r="A1465" s="1" t="s">
        <v>52</v>
      </c>
      <c r="B1465" s="1" t="s">
        <v>46</v>
      </c>
      <c r="C1465">
        <v>2019</v>
      </c>
      <c r="D1465">
        <v>4803</v>
      </c>
      <c r="E1465" s="1">
        <v>-0.6</v>
      </c>
      <c r="F1465">
        <v>1099</v>
      </c>
      <c r="G1465">
        <v>9.5</v>
      </c>
      <c r="H1465">
        <v>2826</v>
      </c>
    </row>
    <row r="1466" spans="1:8" hidden="1" x14ac:dyDescent="0.25">
      <c r="A1466" s="1" t="s">
        <v>52</v>
      </c>
      <c r="B1466" s="1" t="s">
        <v>47</v>
      </c>
      <c r="C1466">
        <v>2008</v>
      </c>
      <c r="D1466">
        <v>0</v>
      </c>
      <c r="E1466" s="1">
        <v>0</v>
      </c>
      <c r="F1466">
        <v>0</v>
      </c>
      <c r="G1466">
        <v>0</v>
      </c>
      <c r="H1466">
        <v>0</v>
      </c>
    </row>
    <row r="1467" spans="1:8" hidden="1" x14ac:dyDescent="0.25">
      <c r="A1467" s="1" t="s">
        <v>52</v>
      </c>
      <c r="B1467" s="1" t="s">
        <v>47</v>
      </c>
      <c r="C1467">
        <v>2009</v>
      </c>
      <c r="D1467">
        <v>0</v>
      </c>
      <c r="E1467" s="1">
        <v>0</v>
      </c>
      <c r="F1467">
        <v>0</v>
      </c>
      <c r="G1467">
        <v>0</v>
      </c>
      <c r="H1467">
        <v>0</v>
      </c>
    </row>
    <row r="1468" spans="1:8" hidden="1" x14ac:dyDescent="0.25">
      <c r="A1468" s="1" t="s">
        <v>52</v>
      </c>
      <c r="B1468" s="1" t="s">
        <v>47</v>
      </c>
      <c r="C1468">
        <v>2010</v>
      </c>
      <c r="D1468">
        <v>0</v>
      </c>
      <c r="E1468" s="1">
        <v>0</v>
      </c>
      <c r="F1468">
        <v>0</v>
      </c>
      <c r="G1468">
        <v>0</v>
      </c>
      <c r="H1468">
        <v>0</v>
      </c>
    </row>
    <row r="1469" spans="1:8" hidden="1" x14ac:dyDescent="0.25">
      <c r="A1469" s="1" t="s">
        <v>52</v>
      </c>
      <c r="B1469" s="1" t="s">
        <v>47</v>
      </c>
      <c r="C1469">
        <v>2011</v>
      </c>
      <c r="D1469">
        <v>0</v>
      </c>
      <c r="E1469" s="1">
        <v>0</v>
      </c>
      <c r="F1469">
        <v>0</v>
      </c>
      <c r="G1469">
        <v>0</v>
      </c>
      <c r="H1469">
        <v>0</v>
      </c>
    </row>
    <row r="1470" spans="1:8" hidden="1" x14ac:dyDescent="0.25">
      <c r="A1470" s="1" t="s">
        <v>52</v>
      </c>
      <c r="B1470" s="1" t="s">
        <v>47</v>
      </c>
      <c r="C1470">
        <v>2012</v>
      </c>
      <c r="D1470">
        <v>0</v>
      </c>
      <c r="E1470" s="1">
        <v>0</v>
      </c>
      <c r="F1470">
        <v>0</v>
      </c>
      <c r="G1470">
        <v>0</v>
      </c>
      <c r="H1470">
        <v>0</v>
      </c>
    </row>
    <row r="1471" spans="1:8" hidden="1" x14ac:dyDescent="0.25">
      <c r="A1471" s="1" t="s">
        <v>52</v>
      </c>
      <c r="B1471" s="1" t="s">
        <v>47</v>
      </c>
      <c r="C1471">
        <v>2013</v>
      </c>
      <c r="D1471">
        <v>0</v>
      </c>
      <c r="E1471" s="1">
        <v>0</v>
      </c>
      <c r="F1471">
        <v>0</v>
      </c>
      <c r="G1471">
        <v>0</v>
      </c>
      <c r="H1471">
        <v>0</v>
      </c>
    </row>
    <row r="1472" spans="1:8" hidden="1" x14ac:dyDescent="0.25">
      <c r="A1472" s="1" t="s">
        <v>52</v>
      </c>
      <c r="B1472" s="1" t="s">
        <v>47</v>
      </c>
      <c r="C1472">
        <v>2014</v>
      </c>
      <c r="D1472">
        <v>0</v>
      </c>
      <c r="E1472" s="1">
        <v>0</v>
      </c>
      <c r="F1472">
        <v>0</v>
      </c>
      <c r="G1472">
        <v>0</v>
      </c>
      <c r="H1472">
        <v>0</v>
      </c>
    </row>
    <row r="1473" spans="1:8" hidden="1" x14ac:dyDescent="0.25">
      <c r="A1473" s="1" t="s">
        <v>52</v>
      </c>
      <c r="B1473" s="1" t="s">
        <v>47</v>
      </c>
      <c r="C1473">
        <v>2015</v>
      </c>
      <c r="D1473">
        <v>0</v>
      </c>
      <c r="E1473" s="1">
        <v>0</v>
      </c>
      <c r="F1473">
        <v>0</v>
      </c>
      <c r="G1473">
        <v>0</v>
      </c>
      <c r="H1473">
        <v>0</v>
      </c>
    </row>
    <row r="1474" spans="1:8" hidden="1" x14ac:dyDescent="0.25">
      <c r="A1474" s="1" t="s">
        <v>52</v>
      </c>
      <c r="B1474" s="1" t="s">
        <v>47</v>
      </c>
      <c r="C1474">
        <v>2016</v>
      </c>
      <c r="D1474">
        <v>0</v>
      </c>
      <c r="E1474" s="1">
        <v>0</v>
      </c>
      <c r="F1474">
        <v>0</v>
      </c>
      <c r="G1474">
        <v>0</v>
      </c>
      <c r="H1474">
        <v>0</v>
      </c>
    </row>
    <row r="1475" spans="1:8" hidden="1" x14ac:dyDescent="0.25">
      <c r="A1475" s="1" t="s">
        <v>52</v>
      </c>
      <c r="B1475" s="1" t="s">
        <v>47</v>
      </c>
      <c r="C1475">
        <v>2017</v>
      </c>
      <c r="D1475">
        <v>0</v>
      </c>
      <c r="E1475" s="1">
        <v>0</v>
      </c>
      <c r="F1475">
        <v>0</v>
      </c>
      <c r="G1475">
        <v>0</v>
      </c>
      <c r="H1475">
        <v>0</v>
      </c>
    </row>
    <row r="1476" spans="1:8" hidden="1" x14ac:dyDescent="0.25">
      <c r="A1476" s="1" t="s">
        <v>52</v>
      </c>
      <c r="B1476" s="1" t="s">
        <v>47</v>
      </c>
      <c r="C1476">
        <v>2018</v>
      </c>
      <c r="D1476">
        <v>0</v>
      </c>
      <c r="E1476" s="1">
        <v>0</v>
      </c>
      <c r="F1476">
        <v>0</v>
      </c>
      <c r="G1476">
        <v>0</v>
      </c>
      <c r="H1476">
        <v>0</v>
      </c>
    </row>
    <row r="1477" spans="1:8" hidden="1" x14ac:dyDescent="0.25">
      <c r="A1477" s="1" t="s">
        <v>52</v>
      </c>
      <c r="B1477" s="1" t="s">
        <v>47</v>
      </c>
      <c r="C1477">
        <v>2019</v>
      </c>
      <c r="D1477">
        <v>0</v>
      </c>
      <c r="E1477" s="1">
        <v>0</v>
      </c>
      <c r="F1477">
        <v>0</v>
      </c>
      <c r="G1477">
        <v>0</v>
      </c>
      <c r="H1477">
        <v>0</v>
      </c>
    </row>
    <row r="1478" spans="1:8" hidden="1" x14ac:dyDescent="0.25">
      <c r="A1478" s="1" t="s">
        <v>52</v>
      </c>
      <c r="B1478" s="1" t="s">
        <v>48</v>
      </c>
      <c r="C1478">
        <v>2008</v>
      </c>
      <c r="D1478">
        <v>32940</v>
      </c>
      <c r="E1478" s="1">
        <v>0</v>
      </c>
      <c r="F1478">
        <v>9349</v>
      </c>
      <c r="G1478">
        <v>66.2</v>
      </c>
      <c r="H1478">
        <v>27243</v>
      </c>
    </row>
    <row r="1479" spans="1:8" hidden="1" x14ac:dyDescent="0.25">
      <c r="A1479" s="1" t="s">
        <v>52</v>
      </c>
      <c r="B1479" s="1" t="s">
        <v>48</v>
      </c>
      <c r="C1479">
        <v>2009</v>
      </c>
      <c r="D1479">
        <v>35670</v>
      </c>
      <c r="E1479" s="1">
        <v>2.6</v>
      </c>
      <c r="F1479">
        <v>9496</v>
      </c>
      <c r="G1479">
        <v>68.099999999999994</v>
      </c>
      <c r="H1479">
        <v>29508</v>
      </c>
    </row>
    <row r="1480" spans="1:8" hidden="1" x14ac:dyDescent="0.25">
      <c r="A1480" s="1" t="s">
        <v>52</v>
      </c>
      <c r="B1480" s="1" t="s">
        <v>48</v>
      </c>
      <c r="C1480">
        <v>2010</v>
      </c>
      <c r="D1480">
        <v>37137</v>
      </c>
      <c r="E1480" s="1">
        <v>0.8</v>
      </c>
      <c r="F1480">
        <v>8609</v>
      </c>
      <c r="G1480">
        <v>68</v>
      </c>
      <c r="H1480">
        <v>30541</v>
      </c>
    </row>
    <row r="1481" spans="1:8" hidden="1" x14ac:dyDescent="0.25">
      <c r="A1481" s="1" t="s">
        <v>52</v>
      </c>
      <c r="B1481" s="1" t="s">
        <v>48</v>
      </c>
      <c r="C1481">
        <v>2011</v>
      </c>
      <c r="D1481">
        <v>40075</v>
      </c>
      <c r="E1481" s="1">
        <v>3</v>
      </c>
      <c r="F1481">
        <v>10420</v>
      </c>
      <c r="G1481">
        <v>70.3</v>
      </c>
      <c r="H1481">
        <v>32901</v>
      </c>
    </row>
    <row r="1482" spans="1:8" hidden="1" x14ac:dyDescent="0.25">
      <c r="A1482" s="1" t="s">
        <v>52</v>
      </c>
      <c r="B1482" s="1" t="s">
        <v>48</v>
      </c>
      <c r="C1482">
        <v>2012</v>
      </c>
      <c r="D1482">
        <v>43290</v>
      </c>
      <c r="E1482" s="1">
        <v>3.7</v>
      </c>
      <c r="F1482">
        <v>9697</v>
      </c>
      <c r="G1482">
        <v>72.3</v>
      </c>
      <c r="H1482">
        <v>35231</v>
      </c>
    </row>
    <row r="1483" spans="1:8" hidden="1" x14ac:dyDescent="0.25">
      <c r="A1483" s="1" t="s">
        <v>52</v>
      </c>
      <c r="B1483" s="1" t="s">
        <v>48</v>
      </c>
      <c r="C1483">
        <v>2013</v>
      </c>
      <c r="D1483">
        <v>45508</v>
      </c>
      <c r="E1483" s="1">
        <v>0.3</v>
      </c>
      <c r="F1483">
        <v>11172</v>
      </c>
      <c r="G1483">
        <v>73.400000000000006</v>
      </c>
      <c r="H1483">
        <v>37319</v>
      </c>
    </row>
    <row r="1484" spans="1:8" hidden="1" x14ac:dyDescent="0.25">
      <c r="A1484" s="1" t="s">
        <v>52</v>
      </c>
      <c r="B1484" s="1" t="s">
        <v>48</v>
      </c>
      <c r="C1484">
        <v>2014</v>
      </c>
      <c r="D1484">
        <v>48231</v>
      </c>
      <c r="E1484" s="1">
        <v>2.1</v>
      </c>
      <c r="F1484">
        <v>12288</v>
      </c>
      <c r="G1484">
        <v>75.3</v>
      </c>
      <c r="H1484">
        <v>39582</v>
      </c>
    </row>
    <row r="1485" spans="1:8" hidden="1" x14ac:dyDescent="0.25">
      <c r="A1485" s="1" t="s">
        <v>52</v>
      </c>
      <c r="B1485" s="1" t="s">
        <v>48</v>
      </c>
      <c r="C1485">
        <v>2015</v>
      </c>
      <c r="D1485">
        <v>51020</v>
      </c>
      <c r="E1485" s="1">
        <v>2.9</v>
      </c>
      <c r="F1485">
        <v>12663</v>
      </c>
      <c r="G1485">
        <v>76.7</v>
      </c>
      <c r="H1485">
        <v>41553</v>
      </c>
    </row>
    <row r="1486" spans="1:8" hidden="1" x14ac:dyDescent="0.25">
      <c r="A1486" s="1" t="s">
        <v>52</v>
      </c>
      <c r="B1486" s="1" t="s">
        <v>48</v>
      </c>
      <c r="C1486">
        <v>2016</v>
      </c>
      <c r="D1486">
        <v>54803</v>
      </c>
      <c r="E1486" s="1">
        <v>5.3</v>
      </c>
      <c r="F1486">
        <v>15357</v>
      </c>
      <c r="G1486">
        <v>78.599999999999994</v>
      </c>
      <c r="H1486">
        <v>44587</v>
      </c>
    </row>
    <row r="1487" spans="1:8" hidden="1" x14ac:dyDescent="0.25">
      <c r="A1487" s="1" t="s">
        <v>52</v>
      </c>
      <c r="B1487" s="1" t="s">
        <v>48</v>
      </c>
      <c r="C1487">
        <v>2017</v>
      </c>
      <c r="D1487">
        <v>57342</v>
      </c>
      <c r="E1487" s="1">
        <v>1.5</v>
      </c>
      <c r="F1487">
        <v>16510</v>
      </c>
      <c r="G1487">
        <v>79.8</v>
      </c>
      <c r="H1487">
        <v>46493</v>
      </c>
    </row>
    <row r="1488" spans="1:8" hidden="1" x14ac:dyDescent="0.25">
      <c r="A1488" s="1" t="s">
        <v>52</v>
      </c>
      <c r="B1488" s="1" t="s">
        <v>48</v>
      </c>
      <c r="C1488">
        <v>2018</v>
      </c>
      <c r="D1488">
        <v>61092</v>
      </c>
      <c r="E1488" s="1">
        <v>2</v>
      </c>
      <c r="F1488">
        <v>17824</v>
      </c>
      <c r="G1488">
        <v>81.900000000000006</v>
      </c>
      <c r="H1488">
        <v>49389</v>
      </c>
    </row>
    <row r="1489" spans="1:8" hidden="1" x14ac:dyDescent="0.25">
      <c r="A1489" s="1" t="s">
        <v>52</v>
      </c>
      <c r="B1489" s="1" t="s">
        <v>48</v>
      </c>
      <c r="C1489">
        <v>2019</v>
      </c>
      <c r="D1489">
        <v>64841</v>
      </c>
      <c r="E1489" s="1">
        <v>2</v>
      </c>
      <c r="F1489">
        <v>20105</v>
      </c>
      <c r="G1489">
        <v>83.4</v>
      </c>
      <c r="H1489">
        <v>52267</v>
      </c>
    </row>
    <row r="1490" spans="1:8" hidden="1" x14ac:dyDescent="0.25">
      <c r="A1490" s="1" t="s">
        <v>52</v>
      </c>
      <c r="B1490" s="1" t="s">
        <v>49</v>
      </c>
      <c r="C1490">
        <v>2008</v>
      </c>
      <c r="D1490">
        <v>13860</v>
      </c>
      <c r="E1490" s="1">
        <v>0</v>
      </c>
      <c r="F1490">
        <v>4762</v>
      </c>
      <c r="G1490">
        <v>21</v>
      </c>
      <c r="H1490">
        <v>10499</v>
      </c>
    </row>
    <row r="1491" spans="1:8" hidden="1" x14ac:dyDescent="0.25">
      <c r="A1491" s="1" t="s">
        <v>52</v>
      </c>
      <c r="B1491" s="1" t="s">
        <v>49</v>
      </c>
      <c r="C1491">
        <v>2009</v>
      </c>
      <c r="D1491">
        <v>14900</v>
      </c>
      <c r="E1491" s="1">
        <v>2.6</v>
      </c>
      <c r="F1491">
        <v>4942</v>
      </c>
      <c r="G1491">
        <v>21.4</v>
      </c>
      <c r="H1491">
        <v>11126</v>
      </c>
    </row>
    <row r="1492" spans="1:8" hidden="1" x14ac:dyDescent="0.25">
      <c r="A1492" s="1" t="s">
        <v>52</v>
      </c>
      <c r="B1492" s="1" t="s">
        <v>49</v>
      </c>
      <c r="C1492">
        <v>2010</v>
      </c>
      <c r="D1492">
        <v>14919</v>
      </c>
      <c r="E1492" s="1">
        <v>-3.7</v>
      </c>
      <c r="F1492">
        <v>4170</v>
      </c>
      <c r="G1492">
        <v>20.5</v>
      </c>
      <c r="H1492">
        <v>11226</v>
      </c>
    </row>
    <row r="1493" spans="1:8" hidden="1" x14ac:dyDescent="0.25">
      <c r="A1493" s="1" t="s">
        <v>52</v>
      </c>
      <c r="B1493" s="1" t="s">
        <v>49</v>
      </c>
      <c r="C1493">
        <v>2011</v>
      </c>
      <c r="D1493">
        <v>16004</v>
      </c>
      <c r="E1493" s="1">
        <v>1.3</v>
      </c>
      <c r="F1493">
        <v>4970</v>
      </c>
      <c r="G1493">
        <v>21.4</v>
      </c>
      <c r="H1493">
        <v>12098</v>
      </c>
    </row>
    <row r="1494" spans="1:8" hidden="1" x14ac:dyDescent="0.25">
      <c r="A1494" s="1" t="s">
        <v>52</v>
      </c>
      <c r="B1494" s="1" t="s">
        <v>49</v>
      </c>
      <c r="C1494">
        <v>2012</v>
      </c>
      <c r="D1494">
        <v>16934</v>
      </c>
      <c r="E1494" s="1">
        <v>2.2999999999999998</v>
      </c>
      <c r="F1494">
        <v>4704</v>
      </c>
      <c r="G1494">
        <v>21.6</v>
      </c>
      <c r="H1494">
        <v>12726</v>
      </c>
    </row>
    <row r="1495" spans="1:8" hidden="1" x14ac:dyDescent="0.25">
      <c r="A1495" s="1" t="s">
        <v>52</v>
      </c>
      <c r="B1495" s="1" t="s">
        <v>49</v>
      </c>
      <c r="C1495">
        <v>2013</v>
      </c>
      <c r="D1495">
        <v>17419</v>
      </c>
      <c r="E1495" s="1">
        <v>-0.9</v>
      </c>
      <c r="F1495">
        <v>5268</v>
      </c>
      <c r="G1495">
        <v>21.4</v>
      </c>
      <c r="H1495">
        <v>13099</v>
      </c>
    </row>
    <row r="1496" spans="1:8" hidden="1" x14ac:dyDescent="0.25">
      <c r="A1496" s="1" t="s">
        <v>52</v>
      </c>
      <c r="B1496" s="1" t="s">
        <v>49</v>
      </c>
      <c r="C1496">
        <v>2014</v>
      </c>
      <c r="D1496">
        <v>18577</v>
      </c>
      <c r="E1496" s="1">
        <v>2.2000000000000002</v>
      </c>
      <c r="F1496">
        <v>5874</v>
      </c>
      <c r="G1496">
        <v>22.1</v>
      </c>
      <c r="H1496">
        <v>14126</v>
      </c>
    </row>
    <row r="1497" spans="1:8" hidden="1" x14ac:dyDescent="0.25">
      <c r="A1497" s="1" t="s">
        <v>52</v>
      </c>
      <c r="B1497" s="1" t="s">
        <v>49</v>
      </c>
      <c r="C1497">
        <v>2015</v>
      </c>
      <c r="D1497">
        <v>19805</v>
      </c>
      <c r="E1497" s="1">
        <v>4.5</v>
      </c>
      <c r="F1497">
        <v>6235</v>
      </c>
      <c r="G1497">
        <v>23.2</v>
      </c>
      <c r="H1497">
        <v>14908</v>
      </c>
    </row>
    <row r="1498" spans="1:8" hidden="1" x14ac:dyDescent="0.25">
      <c r="A1498" s="1" t="s">
        <v>52</v>
      </c>
      <c r="B1498" s="1" t="s">
        <v>49</v>
      </c>
      <c r="C1498">
        <v>2016</v>
      </c>
      <c r="D1498">
        <v>21864</v>
      </c>
      <c r="E1498" s="1">
        <v>8.8000000000000007</v>
      </c>
      <c r="F1498">
        <v>7227</v>
      </c>
      <c r="G1498">
        <v>24</v>
      </c>
      <c r="H1498">
        <v>16480</v>
      </c>
    </row>
    <row r="1499" spans="1:8" hidden="1" x14ac:dyDescent="0.25">
      <c r="A1499" s="1" t="s">
        <v>52</v>
      </c>
      <c r="B1499" s="1" t="s">
        <v>49</v>
      </c>
      <c r="C1499">
        <v>2017</v>
      </c>
      <c r="D1499">
        <v>22455</v>
      </c>
      <c r="E1499" s="1">
        <v>0.7</v>
      </c>
      <c r="F1499">
        <v>8106</v>
      </c>
      <c r="G1499">
        <v>24</v>
      </c>
      <c r="H1499">
        <v>16950</v>
      </c>
    </row>
    <row r="1500" spans="1:8" hidden="1" x14ac:dyDescent="0.25">
      <c r="A1500" s="1" t="s">
        <v>52</v>
      </c>
      <c r="B1500" s="1" t="s">
        <v>49</v>
      </c>
      <c r="C1500">
        <v>2018</v>
      </c>
      <c r="D1500">
        <v>24156</v>
      </c>
      <c r="E1500" s="1">
        <v>3.4</v>
      </c>
      <c r="F1500">
        <v>9466</v>
      </c>
      <c r="G1500">
        <v>24.8</v>
      </c>
      <c r="H1500">
        <v>18171</v>
      </c>
    </row>
    <row r="1501" spans="1:8" hidden="1" x14ac:dyDescent="0.25">
      <c r="A1501" s="1" t="s">
        <v>52</v>
      </c>
      <c r="B1501" s="1" t="s">
        <v>49</v>
      </c>
      <c r="C1501">
        <v>2019</v>
      </c>
      <c r="D1501">
        <v>25685</v>
      </c>
      <c r="E1501" s="1">
        <v>2.5</v>
      </c>
      <c r="F1501">
        <v>10859</v>
      </c>
      <c r="G1501">
        <v>25.4</v>
      </c>
      <c r="H1501">
        <v>19163</v>
      </c>
    </row>
    <row r="1502" spans="1:8" hidden="1" x14ac:dyDescent="0.25">
      <c r="A1502" s="1" t="s">
        <v>52</v>
      </c>
      <c r="B1502" s="1" t="s">
        <v>50</v>
      </c>
      <c r="C1502">
        <v>2008</v>
      </c>
      <c r="D1502">
        <v>19080</v>
      </c>
      <c r="E1502" s="1">
        <v>0</v>
      </c>
      <c r="F1502">
        <v>4587</v>
      </c>
      <c r="G1502">
        <v>45.2</v>
      </c>
      <c r="H1502">
        <v>16744</v>
      </c>
    </row>
    <row r="1503" spans="1:8" hidden="1" x14ac:dyDescent="0.25">
      <c r="A1503" s="1" t="s">
        <v>52</v>
      </c>
      <c r="B1503" s="1" t="s">
        <v>50</v>
      </c>
      <c r="C1503">
        <v>2009</v>
      </c>
      <c r="D1503">
        <v>20770</v>
      </c>
      <c r="E1503" s="1">
        <v>2.6</v>
      </c>
      <c r="F1503">
        <v>4554</v>
      </c>
      <c r="G1503">
        <v>46.7</v>
      </c>
      <c r="H1503">
        <v>18382</v>
      </c>
    </row>
    <row r="1504" spans="1:8" hidden="1" x14ac:dyDescent="0.25">
      <c r="A1504" s="1" t="s">
        <v>52</v>
      </c>
      <c r="B1504" s="1" t="s">
        <v>50</v>
      </c>
      <c r="C1504">
        <v>2010</v>
      </c>
      <c r="D1504">
        <v>22218</v>
      </c>
      <c r="E1504" s="1">
        <v>4.0999999999999996</v>
      </c>
      <c r="F1504">
        <v>4439</v>
      </c>
      <c r="G1504">
        <v>47.5</v>
      </c>
      <c r="H1504">
        <v>19315</v>
      </c>
    </row>
    <row r="1505" spans="1:8" hidden="1" x14ac:dyDescent="0.25">
      <c r="A1505" s="1" t="s">
        <v>52</v>
      </c>
      <c r="B1505" s="1" t="s">
        <v>50</v>
      </c>
      <c r="C1505">
        <v>2011</v>
      </c>
      <c r="D1505">
        <v>24071</v>
      </c>
      <c r="E1505" s="1">
        <v>4.0999999999999996</v>
      </c>
      <c r="F1505">
        <v>5450</v>
      </c>
      <c r="G1505">
        <v>49</v>
      </c>
      <c r="H1505">
        <v>20803</v>
      </c>
    </row>
    <row r="1506" spans="1:8" hidden="1" x14ac:dyDescent="0.25">
      <c r="A1506" s="1" t="s">
        <v>52</v>
      </c>
      <c r="B1506" s="1" t="s">
        <v>50</v>
      </c>
      <c r="C1506">
        <v>2012</v>
      </c>
      <c r="D1506">
        <v>26356</v>
      </c>
      <c r="E1506" s="1">
        <v>4.5</v>
      </c>
      <c r="F1506">
        <v>4993</v>
      </c>
      <c r="G1506">
        <v>50.7</v>
      </c>
      <c r="H1506">
        <v>22505</v>
      </c>
    </row>
    <row r="1507" spans="1:8" hidden="1" x14ac:dyDescent="0.25">
      <c r="A1507" s="1" t="s">
        <v>52</v>
      </c>
      <c r="B1507" s="1" t="s">
        <v>50</v>
      </c>
      <c r="C1507">
        <v>2013</v>
      </c>
      <c r="D1507">
        <v>28089</v>
      </c>
      <c r="E1507" s="1">
        <v>1</v>
      </c>
      <c r="F1507">
        <v>5904</v>
      </c>
      <c r="G1507">
        <v>52</v>
      </c>
      <c r="H1507">
        <v>24220</v>
      </c>
    </row>
    <row r="1508" spans="1:8" hidden="1" x14ac:dyDescent="0.25">
      <c r="A1508" s="1" t="s">
        <v>52</v>
      </c>
      <c r="B1508" s="1" t="s">
        <v>50</v>
      </c>
      <c r="C1508">
        <v>2014</v>
      </c>
      <c r="D1508">
        <v>29654</v>
      </c>
      <c r="E1508" s="1">
        <v>2</v>
      </c>
      <c r="F1508">
        <v>6414</v>
      </c>
      <c r="G1508">
        <v>53.1</v>
      </c>
      <c r="H1508">
        <v>25456</v>
      </c>
    </row>
    <row r="1509" spans="1:8" hidden="1" x14ac:dyDescent="0.25">
      <c r="A1509" s="1" t="s">
        <v>52</v>
      </c>
      <c r="B1509" s="1" t="s">
        <v>50</v>
      </c>
      <c r="C1509">
        <v>2015</v>
      </c>
      <c r="D1509">
        <v>31215</v>
      </c>
      <c r="E1509" s="1">
        <v>1.9</v>
      </c>
      <c r="F1509">
        <v>6428</v>
      </c>
      <c r="G1509">
        <v>53.6</v>
      </c>
      <c r="H1509">
        <v>26645</v>
      </c>
    </row>
    <row r="1510" spans="1:8" hidden="1" x14ac:dyDescent="0.25">
      <c r="A1510" s="1" t="s">
        <v>52</v>
      </c>
      <c r="B1510" s="1" t="s">
        <v>50</v>
      </c>
      <c r="C1510">
        <v>2016</v>
      </c>
      <c r="D1510">
        <v>32939</v>
      </c>
      <c r="E1510" s="1">
        <v>3.1</v>
      </c>
      <c r="F1510">
        <v>8130</v>
      </c>
      <c r="G1510">
        <v>54.6</v>
      </c>
      <c r="H1510">
        <v>28107</v>
      </c>
    </row>
    <row r="1511" spans="1:8" hidden="1" x14ac:dyDescent="0.25">
      <c r="A1511" s="1" t="s">
        <v>52</v>
      </c>
      <c r="B1511" s="1" t="s">
        <v>50</v>
      </c>
      <c r="C1511">
        <v>2017</v>
      </c>
      <c r="D1511">
        <v>34887</v>
      </c>
      <c r="E1511" s="1">
        <v>2.1</v>
      </c>
      <c r="F1511">
        <v>8404</v>
      </c>
      <c r="G1511">
        <v>55.8</v>
      </c>
      <c r="H1511">
        <v>29543</v>
      </c>
    </row>
    <row r="1512" spans="1:8" hidden="1" x14ac:dyDescent="0.25">
      <c r="A1512" s="1" t="s">
        <v>52</v>
      </c>
      <c r="B1512" s="1" t="s">
        <v>50</v>
      </c>
      <c r="C1512">
        <v>2018</v>
      </c>
      <c r="D1512">
        <v>36936</v>
      </c>
      <c r="E1512" s="1">
        <v>1.1000000000000001</v>
      </c>
      <c r="F1512">
        <v>8358</v>
      </c>
      <c r="G1512">
        <v>57.1</v>
      </c>
      <c r="H1512">
        <v>31218</v>
      </c>
    </row>
    <row r="1513" spans="1:8" hidden="1" x14ac:dyDescent="0.25">
      <c r="A1513" s="1" t="s">
        <v>52</v>
      </c>
      <c r="B1513" s="1" t="s">
        <v>50</v>
      </c>
      <c r="C1513">
        <v>2019</v>
      </c>
      <c r="D1513">
        <v>39156</v>
      </c>
      <c r="E1513" s="1">
        <v>1.7</v>
      </c>
      <c r="F1513">
        <v>9246</v>
      </c>
      <c r="G1513">
        <v>58</v>
      </c>
      <c r="H1513">
        <v>33104</v>
      </c>
    </row>
    <row r="1514" spans="1:8" hidden="1" x14ac:dyDescent="0.25">
      <c r="A1514" s="1" t="s">
        <v>53</v>
      </c>
      <c r="B1514" s="1" t="s">
        <v>9</v>
      </c>
      <c r="C1514">
        <v>2008</v>
      </c>
      <c r="D1514">
        <v>348501</v>
      </c>
      <c r="E1514" s="1">
        <v>0</v>
      </c>
      <c r="F1514">
        <v>75030</v>
      </c>
      <c r="G1514">
        <v>443.7</v>
      </c>
      <c r="H1514">
        <v>210742</v>
      </c>
    </row>
    <row r="1515" spans="1:8" hidden="1" x14ac:dyDescent="0.25">
      <c r="A1515" s="1" t="s">
        <v>53</v>
      </c>
      <c r="B1515" s="1" t="s">
        <v>9</v>
      </c>
      <c r="C1515">
        <v>2009</v>
      </c>
      <c r="D1515">
        <v>348633</v>
      </c>
      <c r="E1515" s="1">
        <v>-2.6</v>
      </c>
      <c r="F1515">
        <v>77061</v>
      </c>
      <c r="G1515">
        <v>440.7</v>
      </c>
      <c r="H1515">
        <v>213835</v>
      </c>
    </row>
    <row r="1516" spans="1:8" hidden="1" x14ac:dyDescent="0.25">
      <c r="A1516" s="1" t="s">
        <v>53</v>
      </c>
      <c r="B1516" s="1" t="s">
        <v>9</v>
      </c>
      <c r="C1516">
        <v>2010</v>
      </c>
      <c r="D1516">
        <v>382250</v>
      </c>
      <c r="E1516" s="1">
        <v>6.3</v>
      </c>
      <c r="F1516">
        <v>69163</v>
      </c>
      <c r="G1516">
        <v>447.4</v>
      </c>
      <c r="H1516">
        <v>227979</v>
      </c>
    </row>
    <row r="1517" spans="1:8" hidden="1" x14ac:dyDescent="0.25">
      <c r="A1517" s="1" t="s">
        <v>53</v>
      </c>
      <c r="B1517" s="1" t="s">
        <v>9</v>
      </c>
      <c r="C1517">
        <v>2011</v>
      </c>
      <c r="D1517">
        <v>403421</v>
      </c>
      <c r="E1517" s="1">
        <v>2.6</v>
      </c>
      <c r="F1517">
        <v>83357</v>
      </c>
      <c r="G1517">
        <v>454.5</v>
      </c>
      <c r="H1517">
        <v>244334</v>
      </c>
    </row>
    <row r="1518" spans="1:8" hidden="1" x14ac:dyDescent="0.25">
      <c r="A1518" s="1" t="s">
        <v>53</v>
      </c>
      <c r="B1518" s="1" t="s">
        <v>9</v>
      </c>
      <c r="C1518">
        <v>2012</v>
      </c>
      <c r="D1518">
        <v>435697</v>
      </c>
      <c r="E1518" s="1">
        <v>3</v>
      </c>
      <c r="F1518">
        <v>86612</v>
      </c>
      <c r="G1518">
        <v>462.6</v>
      </c>
      <c r="H1518">
        <v>259105</v>
      </c>
    </row>
    <row r="1519" spans="1:8" hidden="1" x14ac:dyDescent="0.25">
      <c r="A1519" s="1" t="s">
        <v>53</v>
      </c>
      <c r="B1519" s="1" t="s">
        <v>9</v>
      </c>
      <c r="C1519">
        <v>2013</v>
      </c>
      <c r="D1519">
        <v>459605</v>
      </c>
      <c r="E1519" s="1">
        <v>2.8</v>
      </c>
      <c r="F1519">
        <v>87573</v>
      </c>
      <c r="G1519">
        <v>469.9</v>
      </c>
      <c r="H1519">
        <v>273353</v>
      </c>
    </row>
    <row r="1520" spans="1:8" hidden="1" x14ac:dyDescent="0.25">
      <c r="A1520" s="1" t="s">
        <v>53</v>
      </c>
      <c r="B1520" s="1" t="s">
        <v>9</v>
      </c>
      <c r="C1520">
        <v>2014</v>
      </c>
      <c r="D1520">
        <v>481941</v>
      </c>
      <c r="E1520" s="1">
        <v>2.6</v>
      </c>
      <c r="F1520">
        <v>92532</v>
      </c>
      <c r="G1520">
        <v>467.6</v>
      </c>
      <c r="H1520">
        <v>283237</v>
      </c>
    </row>
    <row r="1521" spans="1:8" hidden="1" x14ac:dyDescent="0.25">
      <c r="A1521" s="1" t="s">
        <v>53</v>
      </c>
      <c r="B1521" s="1" t="s">
        <v>9</v>
      </c>
      <c r="C1521">
        <v>2015</v>
      </c>
      <c r="D1521">
        <v>499248</v>
      </c>
      <c r="E1521" s="1">
        <v>2.4</v>
      </c>
      <c r="F1521">
        <v>94479</v>
      </c>
      <c r="G1521">
        <v>466.5</v>
      </c>
      <c r="H1521">
        <v>303759</v>
      </c>
    </row>
    <row r="1522" spans="1:8" hidden="1" x14ac:dyDescent="0.25">
      <c r="A1522" s="1" t="s">
        <v>53</v>
      </c>
      <c r="B1522" s="1" t="s">
        <v>9</v>
      </c>
      <c r="C1522">
        <v>2016</v>
      </c>
      <c r="D1522">
        <v>516690</v>
      </c>
      <c r="E1522" s="1">
        <v>1.7</v>
      </c>
      <c r="F1522">
        <v>109818</v>
      </c>
      <c r="G1522">
        <v>468.2</v>
      </c>
      <c r="H1522">
        <v>308924</v>
      </c>
    </row>
    <row r="1523" spans="1:8" hidden="1" x14ac:dyDescent="0.25">
      <c r="A1523" s="1" t="s">
        <v>53</v>
      </c>
      <c r="B1523" s="1" t="s">
        <v>9</v>
      </c>
      <c r="C1523">
        <v>2017</v>
      </c>
      <c r="D1523">
        <v>539676</v>
      </c>
      <c r="E1523" s="1">
        <v>2.5</v>
      </c>
      <c r="F1523">
        <v>128405</v>
      </c>
      <c r="G1523">
        <v>478.8</v>
      </c>
      <c r="H1523">
        <v>323097</v>
      </c>
    </row>
    <row r="1524" spans="1:8" hidden="1" x14ac:dyDescent="0.25">
      <c r="A1524" s="1" t="s">
        <v>53</v>
      </c>
      <c r="B1524" s="1" t="s">
        <v>9</v>
      </c>
      <c r="C1524">
        <v>2018</v>
      </c>
      <c r="D1524">
        <v>567650</v>
      </c>
      <c r="E1524" s="1">
        <v>2.9</v>
      </c>
      <c r="F1524">
        <v>137599</v>
      </c>
      <c r="G1524">
        <v>488.9</v>
      </c>
      <c r="H1524">
        <v>337014</v>
      </c>
    </row>
    <row r="1525" spans="1:8" hidden="1" x14ac:dyDescent="0.25">
      <c r="A1525" s="1" t="s">
        <v>53</v>
      </c>
      <c r="B1525" s="1" t="s">
        <v>9</v>
      </c>
      <c r="C1525">
        <v>2019</v>
      </c>
      <c r="D1525">
        <v>600652</v>
      </c>
      <c r="E1525" s="1">
        <v>2.8</v>
      </c>
      <c r="F1525">
        <v>153276</v>
      </c>
      <c r="G1525">
        <v>498.6</v>
      </c>
      <c r="H1525">
        <v>358175</v>
      </c>
    </row>
    <row r="1526" spans="1:8" hidden="1" x14ac:dyDescent="0.25">
      <c r="A1526" s="1" t="s">
        <v>53</v>
      </c>
      <c r="B1526" s="1" t="s">
        <v>10</v>
      </c>
      <c r="C1526">
        <v>2008</v>
      </c>
      <c r="D1526">
        <v>18</v>
      </c>
      <c r="E1526" s="1">
        <v>0</v>
      </c>
      <c r="F1526">
        <v>2</v>
      </c>
      <c r="G1526">
        <v>0.5</v>
      </c>
      <c r="H1526">
        <v>12</v>
      </c>
    </row>
    <row r="1527" spans="1:8" hidden="1" x14ac:dyDescent="0.25">
      <c r="A1527" s="1" t="s">
        <v>53</v>
      </c>
      <c r="B1527" s="1" t="s">
        <v>10</v>
      </c>
      <c r="C1527">
        <v>2009</v>
      </c>
      <c r="D1527">
        <v>24</v>
      </c>
      <c r="E1527" s="1">
        <v>62.9</v>
      </c>
      <c r="F1527">
        <v>2</v>
      </c>
      <c r="G1527">
        <v>0.5</v>
      </c>
      <c r="H1527">
        <v>13</v>
      </c>
    </row>
    <row r="1528" spans="1:8" hidden="1" x14ac:dyDescent="0.25">
      <c r="A1528" s="1" t="s">
        <v>53</v>
      </c>
      <c r="B1528" s="1" t="s">
        <v>10</v>
      </c>
      <c r="C1528">
        <v>2010</v>
      </c>
      <c r="D1528">
        <v>17</v>
      </c>
      <c r="E1528" s="1">
        <v>-37.9</v>
      </c>
      <c r="F1528">
        <v>5</v>
      </c>
      <c r="G1528">
        <v>0.4</v>
      </c>
      <c r="H1528">
        <v>12</v>
      </c>
    </row>
    <row r="1529" spans="1:8" hidden="1" x14ac:dyDescent="0.25">
      <c r="A1529" s="1" t="s">
        <v>53</v>
      </c>
      <c r="B1529" s="1" t="s">
        <v>10</v>
      </c>
      <c r="C1529">
        <v>2011</v>
      </c>
      <c r="D1529">
        <v>17</v>
      </c>
      <c r="E1529" s="1">
        <v>-2.7</v>
      </c>
      <c r="F1529">
        <v>2</v>
      </c>
      <c r="G1529">
        <v>0.3</v>
      </c>
      <c r="H1529">
        <v>13</v>
      </c>
    </row>
    <row r="1530" spans="1:8" hidden="1" x14ac:dyDescent="0.25">
      <c r="A1530" s="1" t="s">
        <v>53</v>
      </c>
      <c r="B1530" s="1" t="s">
        <v>10</v>
      </c>
      <c r="C1530">
        <v>2012</v>
      </c>
      <c r="D1530">
        <v>23</v>
      </c>
      <c r="E1530" s="1">
        <v>47.8</v>
      </c>
      <c r="F1530">
        <v>2</v>
      </c>
      <c r="G1530">
        <v>0.4</v>
      </c>
      <c r="H1530">
        <v>53</v>
      </c>
    </row>
    <row r="1531" spans="1:8" hidden="1" x14ac:dyDescent="0.25">
      <c r="A1531" s="1" t="s">
        <v>53</v>
      </c>
      <c r="B1531" s="1" t="s">
        <v>10</v>
      </c>
      <c r="C1531">
        <v>2013</v>
      </c>
      <c r="D1531">
        <v>21</v>
      </c>
      <c r="E1531" s="1">
        <v>-2.5</v>
      </c>
      <c r="F1531">
        <v>3</v>
      </c>
      <c r="G1531">
        <v>0.3</v>
      </c>
      <c r="H1531">
        <v>24</v>
      </c>
    </row>
    <row r="1532" spans="1:8" hidden="1" x14ac:dyDescent="0.25">
      <c r="A1532" s="1" t="s">
        <v>53</v>
      </c>
      <c r="B1532" s="1" t="s">
        <v>10</v>
      </c>
      <c r="C1532">
        <v>2014</v>
      </c>
      <c r="D1532">
        <v>26</v>
      </c>
      <c r="E1532" s="1">
        <v>12.3</v>
      </c>
      <c r="F1532">
        <v>3</v>
      </c>
      <c r="G1532">
        <v>0.3</v>
      </c>
      <c r="H1532">
        <v>26</v>
      </c>
    </row>
    <row r="1533" spans="1:8" hidden="1" x14ac:dyDescent="0.25">
      <c r="A1533" s="1" t="s">
        <v>53</v>
      </c>
      <c r="B1533" s="1" t="s">
        <v>10</v>
      </c>
      <c r="C1533">
        <v>2015</v>
      </c>
      <c r="D1533">
        <v>34</v>
      </c>
      <c r="E1533" s="1">
        <v>24.8</v>
      </c>
      <c r="F1533">
        <v>20</v>
      </c>
      <c r="G1533">
        <v>0.3</v>
      </c>
      <c r="H1533">
        <v>27</v>
      </c>
    </row>
    <row r="1534" spans="1:8" hidden="1" x14ac:dyDescent="0.25">
      <c r="A1534" s="1" t="s">
        <v>53</v>
      </c>
      <c r="B1534" s="1" t="s">
        <v>10</v>
      </c>
      <c r="C1534">
        <v>2016</v>
      </c>
      <c r="D1534">
        <v>34</v>
      </c>
      <c r="E1534" s="1">
        <v>-0.5</v>
      </c>
      <c r="F1534">
        <v>3</v>
      </c>
      <c r="G1534">
        <v>0.2</v>
      </c>
      <c r="H1534">
        <v>29</v>
      </c>
    </row>
    <row r="1535" spans="1:8" hidden="1" x14ac:dyDescent="0.25">
      <c r="A1535" s="1" t="s">
        <v>53</v>
      </c>
      <c r="B1535" s="1" t="s">
        <v>10</v>
      </c>
      <c r="C1535">
        <v>2017</v>
      </c>
      <c r="D1535">
        <v>27</v>
      </c>
      <c r="E1535" s="1">
        <v>-19.5</v>
      </c>
      <c r="F1535">
        <v>3</v>
      </c>
      <c r="G1535">
        <v>0.2</v>
      </c>
      <c r="H1535">
        <v>27</v>
      </c>
    </row>
    <row r="1536" spans="1:8" hidden="1" x14ac:dyDescent="0.25">
      <c r="A1536" s="1" t="s">
        <v>53</v>
      </c>
      <c r="B1536" s="1" t="s">
        <v>10</v>
      </c>
      <c r="C1536">
        <v>2018</v>
      </c>
      <c r="D1536">
        <v>41</v>
      </c>
      <c r="E1536" s="1">
        <v>33.6</v>
      </c>
      <c r="F1536">
        <v>4</v>
      </c>
      <c r="G1536">
        <v>0.4</v>
      </c>
      <c r="H1536">
        <v>33</v>
      </c>
    </row>
    <row r="1537" spans="1:8" hidden="1" x14ac:dyDescent="0.25">
      <c r="A1537" s="1" t="s">
        <v>53</v>
      </c>
      <c r="B1537" s="1" t="s">
        <v>10</v>
      </c>
      <c r="C1537">
        <v>2019</v>
      </c>
      <c r="D1537">
        <v>34</v>
      </c>
      <c r="E1537" s="1">
        <v>-17.3</v>
      </c>
      <c r="F1537">
        <v>3</v>
      </c>
      <c r="G1537">
        <v>0.5</v>
      </c>
      <c r="H1537">
        <v>44</v>
      </c>
    </row>
    <row r="1538" spans="1:8" hidden="1" x14ac:dyDescent="0.25">
      <c r="A1538" s="1" t="s">
        <v>53</v>
      </c>
      <c r="B1538" s="1" t="s">
        <v>11</v>
      </c>
      <c r="C1538">
        <v>2008</v>
      </c>
      <c r="E1538" s="1">
        <v>0</v>
      </c>
    </row>
    <row r="1539" spans="1:8" hidden="1" x14ac:dyDescent="0.25">
      <c r="A1539" s="1" t="s">
        <v>53</v>
      </c>
      <c r="B1539" s="1" t="s">
        <v>11</v>
      </c>
      <c r="C1539">
        <v>2009</v>
      </c>
      <c r="E1539" s="1">
        <v>0</v>
      </c>
    </row>
    <row r="1540" spans="1:8" hidden="1" x14ac:dyDescent="0.25">
      <c r="A1540" s="1" t="s">
        <v>53</v>
      </c>
      <c r="B1540" s="1" t="s">
        <v>11</v>
      </c>
      <c r="C1540">
        <v>2010</v>
      </c>
      <c r="E1540" s="1">
        <v>0</v>
      </c>
    </row>
    <row r="1541" spans="1:8" hidden="1" x14ac:dyDescent="0.25">
      <c r="A1541" s="1" t="s">
        <v>53</v>
      </c>
      <c r="B1541" s="1" t="s">
        <v>11</v>
      </c>
      <c r="C1541">
        <v>2011</v>
      </c>
      <c r="E1541" s="1">
        <v>0</v>
      </c>
    </row>
    <row r="1542" spans="1:8" hidden="1" x14ac:dyDescent="0.25">
      <c r="A1542" s="1" t="s">
        <v>53</v>
      </c>
      <c r="B1542" s="1" t="s">
        <v>11</v>
      </c>
      <c r="C1542">
        <v>2012</v>
      </c>
      <c r="E1542" s="1">
        <v>0</v>
      </c>
    </row>
    <row r="1543" spans="1:8" hidden="1" x14ac:dyDescent="0.25">
      <c r="A1543" s="1" t="s">
        <v>53</v>
      </c>
      <c r="B1543" s="1" t="s">
        <v>11</v>
      </c>
      <c r="C1543">
        <v>2013</v>
      </c>
      <c r="E1543" s="1">
        <v>0</v>
      </c>
    </row>
    <row r="1544" spans="1:8" hidden="1" x14ac:dyDescent="0.25">
      <c r="A1544" s="1" t="s">
        <v>53</v>
      </c>
      <c r="B1544" s="1" t="s">
        <v>11</v>
      </c>
      <c r="C1544">
        <v>2014</v>
      </c>
      <c r="E1544" s="1">
        <v>0</v>
      </c>
    </row>
    <row r="1545" spans="1:8" hidden="1" x14ac:dyDescent="0.25">
      <c r="A1545" s="1" t="s">
        <v>53</v>
      </c>
      <c r="B1545" s="1" t="s">
        <v>11</v>
      </c>
      <c r="C1545">
        <v>2015</v>
      </c>
      <c r="E1545" s="1">
        <v>0</v>
      </c>
    </row>
    <row r="1546" spans="1:8" hidden="1" x14ac:dyDescent="0.25">
      <c r="A1546" s="1" t="s">
        <v>53</v>
      </c>
      <c r="B1546" s="1" t="s">
        <v>11</v>
      </c>
      <c r="C1546">
        <v>2016</v>
      </c>
      <c r="E1546" s="1">
        <v>0</v>
      </c>
    </row>
    <row r="1547" spans="1:8" hidden="1" x14ac:dyDescent="0.25">
      <c r="A1547" s="1" t="s">
        <v>53</v>
      </c>
      <c r="B1547" s="1" t="s">
        <v>11</v>
      </c>
      <c r="C1547">
        <v>2017</v>
      </c>
      <c r="E1547" s="1">
        <v>0</v>
      </c>
    </row>
    <row r="1548" spans="1:8" hidden="1" x14ac:dyDescent="0.25">
      <c r="A1548" s="1" t="s">
        <v>53</v>
      </c>
      <c r="B1548" s="1" t="s">
        <v>11</v>
      </c>
      <c r="C1548">
        <v>2018</v>
      </c>
      <c r="E1548" s="1">
        <v>0</v>
      </c>
    </row>
    <row r="1549" spans="1:8" hidden="1" x14ac:dyDescent="0.25">
      <c r="A1549" s="1" t="s">
        <v>53</v>
      </c>
      <c r="B1549" s="1" t="s">
        <v>11</v>
      </c>
      <c r="C1549">
        <v>2019</v>
      </c>
      <c r="E1549" s="1">
        <v>0</v>
      </c>
    </row>
    <row r="1550" spans="1:8" hidden="1" x14ac:dyDescent="0.25">
      <c r="A1550" s="1" t="s">
        <v>53</v>
      </c>
      <c r="B1550" s="1" t="s">
        <v>12</v>
      </c>
      <c r="C1550">
        <v>2008</v>
      </c>
      <c r="E1550" s="1">
        <v>0</v>
      </c>
    </row>
    <row r="1551" spans="1:8" hidden="1" x14ac:dyDescent="0.25">
      <c r="A1551" s="1" t="s">
        <v>53</v>
      </c>
      <c r="B1551" s="1" t="s">
        <v>12</v>
      </c>
      <c r="C1551">
        <v>2009</v>
      </c>
      <c r="E1551" s="1">
        <v>0</v>
      </c>
    </row>
    <row r="1552" spans="1:8" hidden="1" x14ac:dyDescent="0.25">
      <c r="A1552" s="1" t="s">
        <v>53</v>
      </c>
      <c r="B1552" s="1" t="s">
        <v>12</v>
      </c>
      <c r="C1552">
        <v>2010</v>
      </c>
      <c r="E1552" s="1">
        <v>0</v>
      </c>
    </row>
    <row r="1553" spans="1:8" hidden="1" x14ac:dyDescent="0.25">
      <c r="A1553" s="1" t="s">
        <v>53</v>
      </c>
      <c r="B1553" s="1" t="s">
        <v>12</v>
      </c>
      <c r="C1553">
        <v>2011</v>
      </c>
      <c r="E1553" s="1">
        <v>0</v>
      </c>
    </row>
    <row r="1554" spans="1:8" hidden="1" x14ac:dyDescent="0.25">
      <c r="A1554" s="1" t="s">
        <v>53</v>
      </c>
      <c r="B1554" s="1" t="s">
        <v>12</v>
      </c>
      <c r="C1554">
        <v>2012</v>
      </c>
      <c r="E1554" s="1">
        <v>0</v>
      </c>
    </row>
    <row r="1555" spans="1:8" hidden="1" x14ac:dyDescent="0.25">
      <c r="A1555" s="1" t="s">
        <v>53</v>
      </c>
      <c r="B1555" s="1" t="s">
        <v>12</v>
      </c>
      <c r="C1555">
        <v>2013</v>
      </c>
      <c r="E1555" s="1">
        <v>0</v>
      </c>
    </row>
    <row r="1556" spans="1:8" hidden="1" x14ac:dyDescent="0.25">
      <c r="A1556" s="1" t="s">
        <v>53</v>
      </c>
      <c r="B1556" s="1" t="s">
        <v>12</v>
      </c>
      <c r="C1556">
        <v>2014</v>
      </c>
      <c r="E1556" s="1">
        <v>0</v>
      </c>
    </row>
    <row r="1557" spans="1:8" hidden="1" x14ac:dyDescent="0.25">
      <c r="A1557" s="1" t="s">
        <v>53</v>
      </c>
      <c r="B1557" s="1" t="s">
        <v>12</v>
      </c>
      <c r="C1557">
        <v>2015</v>
      </c>
      <c r="E1557" s="1">
        <v>0</v>
      </c>
    </row>
    <row r="1558" spans="1:8" hidden="1" x14ac:dyDescent="0.25">
      <c r="A1558" s="1" t="s">
        <v>53</v>
      </c>
      <c r="B1558" s="1" t="s">
        <v>12</v>
      </c>
      <c r="C1558">
        <v>2016</v>
      </c>
      <c r="E1558" s="1">
        <v>0</v>
      </c>
    </row>
    <row r="1559" spans="1:8" hidden="1" x14ac:dyDescent="0.25">
      <c r="A1559" s="1" t="s">
        <v>53</v>
      </c>
      <c r="B1559" s="1" t="s">
        <v>12</v>
      </c>
      <c r="C1559">
        <v>2017</v>
      </c>
      <c r="E1559" s="1">
        <v>0</v>
      </c>
    </row>
    <row r="1560" spans="1:8" hidden="1" x14ac:dyDescent="0.25">
      <c r="A1560" s="1" t="s">
        <v>53</v>
      </c>
      <c r="B1560" s="1" t="s">
        <v>12</v>
      </c>
      <c r="C1560">
        <v>2018</v>
      </c>
      <c r="E1560" s="1">
        <v>0</v>
      </c>
    </row>
    <row r="1561" spans="1:8" hidden="1" x14ac:dyDescent="0.25">
      <c r="A1561" s="1" t="s">
        <v>53</v>
      </c>
      <c r="B1561" s="1" t="s">
        <v>12</v>
      </c>
      <c r="C1561">
        <v>2019</v>
      </c>
      <c r="E1561" s="1">
        <v>0</v>
      </c>
    </row>
    <row r="1562" spans="1:8" hidden="1" x14ac:dyDescent="0.25">
      <c r="A1562" s="1" t="s">
        <v>53</v>
      </c>
      <c r="B1562" s="1" t="s">
        <v>13</v>
      </c>
      <c r="C1562">
        <v>2008</v>
      </c>
      <c r="D1562">
        <v>2993</v>
      </c>
      <c r="E1562" s="1">
        <v>0</v>
      </c>
      <c r="F1562">
        <v>324</v>
      </c>
      <c r="G1562">
        <v>1.6</v>
      </c>
      <c r="H1562">
        <v>1774</v>
      </c>
    </row>
    <row r="1563" spans="1:8" hidden="1" x14ac:dyDescent="0.25">
      <c r="A1563" s="1" t="s">
        <v>53</v>
      </c>
      <c r="B1563" s="1" t="s">
        <v>13</v>
      </c>
      <c r="C1563">
        <v>2009</v>
      </c>
      <c r="D1563">
        <v>2459</v>
      </c>
      <c r="E1563" s="1">
        <v>-20.399999999999999</v>
      </c>
      <c r="F1563">
        <v>215</v>
      </c>
      <c r="G1563">
        <v>1.6</v>
      </c>
      <c r="H1563">
        <v>1939</v>
      </c>
    </row>
    <row r="1564" spans="1:8" hidden="1" x14ac:dyDescent="0.25">
      <c r="A1564" s="1" t="s">
        <v>53</v>
      </c>
      <c r="B1564" s="1" t="s">
        <v>13</v>
      </c>
      <c r="C1564">
        <v>2010</v>
      </c>
      <c r="D1564">
        <v>2464</v>
      </c>
      <c r="E1564" s="1">
        <v>-6.1</v>
      </c>
      <c r="F1564">
        <v>43</v>
      </c>
      <c r="G1564">
        <v>1.7</v>
      </c>
      <c r="H1564">
        <v>1988</v>
      </c>
    </row>
    <row r="1565" spans="1:8" hidden="1" x14ac:dyDescent="0.25">
      <c r="A1565" s="1" t="s">
        <v>53</v>
      </c>
      <c r="B1565" s="1" t="s">
        <v>13</v>
      </c>
      <c r="C1565">
        <v>2011</v>
      </c>
      <c r="D1565">
        <v>3648</v>
      </c>
      <c r="E1565" s="1">
        <v>44.6</v>
      </c>
      <c r="F1565">
        <v>-535</v>
      </c>
      <c r="G1565">
        <v>2.6</v>
      </c>
      <c r="H1565">
        <v>2969</v>
      </c>
    </row>
    <row r="1566" spans="1:8" hidden="1" x14ac:dyDescent="0.25">
      <c r="A1566" s="1" t="s">
        <v>53</v>
      </c>
      <c r="B1566" s="1" t="s">
        <v>13</v>
      </c>
      <c r="C1566">
        <v>2012</v>
      </c>
      <c r="D1566">
        <v>2466</v>
      </c>
      <c r="E1566" s="1">
        <v>-31.7</v>
      </c>
      <c r="F1566">
        <v>946</v>
      </c>
      <c r="G1566">
        <v>1.2</v>
      </c>
      <c r="H1566">
        <v>1665</v>
      </c>
    </row>
    <row r="1567" spans="1:8" hidden="1" x14ac:dyDescent="0.25">
      <c r="A1567" s="1" t="s">
        <v>53</v>
      </c>
      <c r="B1567" s="1" t="s">
        <v>13</v>
      </c>
      <c r="C1567">
        <v>2013</v>
      </c>
      <c r="D1567">
        <v>2260</v>
      </c>
      <c r="E1567" s="1">
        <v>-11.6</v>
      </c>
      <c r="F1567">
        <v>1710</v>
      </c>
      <c r="G1567">
        <v>1.2</v>
      </c>
      <c r="H1567">
        <v>2009</v>
      </c>
    </row>
    <row r="1568" spans="1:8" hidden="1" x14ac:dyDescent="0.25">
      <c r="A1568" s="1" t="s">
        <v>53</v>
      </c>
      <c r="B1568" s="1" t="s">
        <v>13</v>
      </c>
      <c r="C1568">
        <v>2014</v>
      </c>
      <c r="D1568">
        <v>2343</v>
      </c>
      <c r="E1568" s="1">
        <v>-2.6</v>
      </c>
      <c r="F1568">
        <v>220</v>
      </c>
      <c r="G1568">
        <v>1.3</v>
      </c>
      <c r="H1568">
        <v>2073</v>
      </c>
    </row>
    <row r="1569" spans="1:8" hidden="1" x14ac:dyDescent="0.25">
      <c r="A1569" s="1" t="s">
        <v>53</v>
      </c>
      <c r="B1569" s="1" t="s">
        <v>13</v>
      </c>
      <c r="C1569">
        <v>2015</v>
      </c>
      <c r="D1569">
        <v>3921</v>
      </c>
      <c r="E1569" s="1">
        <v>67.900000000000006</v>
      </c>
      <c r="F1569">
        <v>1195</v>
      </c>
      <c r="G1569">
        <v>1.8</v>
      </c>
      <c r="H1569">
        <v>4106</v>
      </c>
    </row>
    <row r="1570" spans="1:8" hidden="1" x14ac:dyDescent="0.25">
      <c r="A1570" s="1" t="s">
        <v>53</v>
      </c>
      <c r="B1570" s="1" t="s">
        <v>13</v>
      </c>
      <c r="C1570">
        <v>2016</v>
      </c>
      <c r="D1570">
        <v>1800</v>
      </c>
      <c r="E1570" s="1">
        <v>-51.9</v>
      </c>
      <c r="F1570">
        <v>133</v>
      </c>
      <c r="G1570">
        <v>0.9</v>
      </c>
      <c r="H1570">
        <v>1612</v>
      </c>
    </row>
    <row r="1571" spans="1:8" hidden="1" x14ac:dyDescent="0.25">
      <c r="A1571" s="1" t="s">
        <v>53</v>
      </c>
      <c r="B1571" s="1" t="s">
        <v>13</v>
      </c>
      <c r="C1571">
        <v>2017</v>
      </c>
      <c r="D1571">
        <v>1556</v>
      </c>
      <c r="E1571" s="1">
        <v>-11.6</v>
      </c>
      <c r="F1571">
        <v>139</v>
      </c>
      <c r="G1571">
        <v>0.6</v>
      </c>
      <c r="H1571">
        <v>1483</v>
      </c>
    </row>
    <row r="1572" spans="1:8" hidden="1" x14ac:dyDescent="0.25">
      <c r="A1572" s="1" t="s">
        <v>53</v>
      </c>
      <c r="B1572" s="1" t="s">
        <v>13</v>
      </c>
      <c r="C1572">
        <v>2018</v>
      </c>
      <c r="D1572">
        <v>966</v>
      </c>
      <c r="E1572" s="1">
        <v>-38.9</v>
      </c>
      <c r="F1572">
        <v>93</v>
      </c>
      <c r="G1572">
        <v>0.4</v>
      </c>
      <c r="H1572">
        <v>886</v>
      </c>
    </row>
    <row r="1573" spans="1:8" hidden="1" x14ac:dyDescent="0.25">
      <c r="A1573" s="1" t="s">
        <v>53</v>
      </c>
      <c r="B1573" s="1" t="s">
        <v>13</v>
      </c>
      <c r="C1573">
        <v>2019</v>
      </c>
      <c r="D1573">
        <v>1426</v>
      </c>
      <c r="E1573" s="1">
        <v>53.8</v>
      </c>
      <c r="F1573">
        <v>15</v>
      </c>
      <c r="G1573">
        <v>0.4</v>
      </c>
      <c r="H1573">
        <v>942</v>
      </c>
    </row>
    <row r="1574" spans="1:8" hidden="1" x14ac:dyDescent="0.25">
      <c r="A1574" s="1" t="s">
        <v>53</v>
      </c>
      <c r="B1574" s="1" t="s">
        <v>14</v>
      </c>
      <c r="C1574">
        <v>2008</v>
      </c>
      <c r="D1574">
        <v>1794</v>
      </c>
      <c r="E1574" s="1">
        <v>0</v>
      </c>
      <c r="F1574">
        <v>10</v>
      </c>
      <c r="G1574">
        <v>1.2</v>
      </c>
      <c r="H1574">
        <v>1373</v>
      </c>
    </row>
    <row r="1575" spans="1:8" hidden="1" x14ac:dyDescent="0.25">
      <c r="A1575" s="1" t="s">
        <v>53</v>
      </c>
      <c r="B1575" s="1" t="s">
        <v>14</v>
      </c>
      <c r="C1575">
        <v>2009</v>
      </c>
      <c r="D1575">
        <v>2191</v>
      </c>
      <c r="E1575" s="1">
        <v>21.1</v>
      </c>
      <c r="F1575">
        <v>12</v>
      </c>
      <c r="G1575">
        <v>1.4</v>
      </c>
      <c r="H1575">
        <v>1654</v>
      </c>
    </row>
    <row r="1576" spans="1:8" hidden="1" x14ac:dyDescent="0.25">
      <c r="A1576" s="1" t="s">
        <v>53</v>
      </c>
      <c r="B1576" s="1" t="s">
        <v>14</v>
      </c>
      <c r="C1576">
        <v>2010</v>
      </c>
      <c r="D1576">
        <v>2323</v>
      </c>
      <c r="E1576" s="1">
        <v>-0.9</v>
      </c>
      <c r="F1576">
        <v>33</v>
      </c>
      <c r="G1576">
        <v>1.5</v>
      </c>
      <c r="H1576">
        <v>1732</v>
      </c>
    </row>
    <row r="1577" spans="1:8" hidden="1" x14ac:dyDescent="0.25">
      <c r="A1577" s="1" t="s">
        <v>53</v>
      </c>
      <c r="B1577" s="1" t="s">
        <v>14</v>
      </c>
      <c r="C1577">
        <v>2011</v>
      </c>
      <c r="D1577">
        <v>3111</v>
      </c>
      <c r="E1577" s="1">
        <v>32</v>
      </c>
      <c r="F1577">
        <v>98</v>
      </c>
      <c r="G1577">
        <v>2.1</v>
      </c>
      <c r="H1577">
        <v>2413</v>
      </c>
    </row>
    <row r="1578" spans="1:8" hidden="1" x14ac:dyDescent="0.25">
      <c r="A1578" s="1" t="s">
        <v>53</v>
      </c>
      <c r="B1578" s="1" t="s">
        <v>14</v>
      </c>
      <c r="C1578">
        <v>2012</v>
      </c>
      <c r="D1578">
        <v>1380</v>
      </c>
      <c r="E1578" s="1">
        <v>-56.6</v>
      </c>
      <c r="F1578">
        <v>203</v>
      </c>
      <c r="G1578">
        <v>0.7</v>
      </c>
      <c r="H1578">
        <v>1121</v>
      </c>
    </row>
    <row r="1579" spans="1:8" hidden="1" x14ac:dyDescent="0.25">
      <c r="A1579" s="1" t="s">
        <v>53</v>
      </c>
      <c r="B1579" s="1" t="s">
        <v>14</v>
      </c>
      <c r="C1579">
        <v>2013</v>
      </c>
      <c r="D1579">
        <v>1714</v>
      </c>
      <c r="E1579" s="1">
        <v>21.1</v>
      </c>
      <c r="F1579">
        <v>153</v>
      </c>
      <c r="G1579">
        <v>0.8</v>
      </c>
      <c r="H1579">
        <v>1404</v>
      </c>
    </row>
    <row r="1580" spans="1:8" hidden="1" x14ac:dyDescent="0.25">
      <c r="A1580" s="1" t="s">
        <v>53</v>
      </c>
      <c r="B1580" s="1" t="s">
        <v>14</v>
      </c>
      <c r="C1580">
        <v>2014</v>
      </c>
      <c r="D1580">
        <v>1355</v>
      </c>
      <c r="E1580" s="1">
        <v>-23.9</v>
      </c>
      <c r="F1580">
        <v>139</v>
      </c>
      <c r="G1580">
        <v>0.6</v>
      </c>
      <c r="H1580">
        <v>1122</v>
      </c>
    </row>
    <row r="1581" spans="1:8" hidden="1" x14ac:dyDescent="0.25">
      <c r="A1581" s="1" t="s">
        <v>53</v>
      </c>
      <c r="B1581" s="1" t="s">
        <v>14</v>
      </c>
      <c r="C1581">
        <v>2015</v>
      </c>
      <c r="D1581">
        <v>1595</v>
      </c>
      <c r="E1581" s="1">
        <v>15.9</v>
      </c>
      <c r="F1581">
        <v>112</v>
      </c>
      <c r="G1581">
        <v>0.6</v>
      </c>
      <c r="H1581">
        <v>1360</v>
      </c>
    </row>
    <row r="1582" spans="1:8" hidden="1" x14ac:dyDescent="0.25">
      <c r="A1582" s="1" t="s">
        <v>53</v>
      </c>
      <c r="B1582" s="1" t="s">
        <v>14</v>
      </c>
      <c r="C1582">
        <v>2016</v>
      </c>
      <c r="D1582">
        <v>1476</v>
      </c>
      <c r="E1582" s="1">
        <v>-9.1</v>
      </c>
      <c r="F1582">
        <v>96</v>
      </c>
      <c r="G1582">
        <v>0.6</v>
      </c>
      <c r="H1582">
        <v>1271</v>
      </c>
    </row>
    <row r="1583" spans="1:8" hidden="1" x14ac:dyDescent="0.25">
      <c r="A1583" s="1" t="s">
        <v>53</v>
      </c>
      <c r="B1583" s="1" t="s">
        <v>14</v>
      </c>
      <c r="C1583">
        <v>2017</v>
      </c>
      <c r="D1583">
        <v>1421</v>
      </c>
      <c r="E1583" s="1">
        <v>-5</v>
      </c>
      <c r="F1583">
        <v>105</v>
      </c>
      <c r="G1583">
        <v>0.4</v>
      </c>
      <c r="H1583">
        <v>1271</v>
      </c>
    </row>
    <row r="1584" spans="1:8" hidden="1" x14ac:dyDescent="0.25">
      <c r="A1584" s="1" t="s">
        <v>53</v>
      </c>
      <c r="B1584" s="1" t="s">
        <v>14</v>
      </c>
      <c r="C1584">
        <v>2018</v>
      </c>
      <c r="D1584">
        <v>879</v>
      </c>
      <c r="E1584" s="1">
        <v>-39.299999999999997</v>
      </c>
      <c r="F1584">
        <v>68</v>
      </c>
      <c r="G1584">
        <v>0.3</v>
      </c>
      <c r="H1584">
        <v>794</v>
      </c>
    </row>
    <row r="1585" spans="1:8" hidden="1" x14ac:dyDescent="0.25">
      <c r="A1585" s="1" t="s">
        <v>53</v>
      </c>
      <c r="B1585" s="1" t="s">
        <v>14</v>
      </c>
      <c r="C1585">
        <v>2019</v>
      </c>
      <c r="D1585">
        <v>953</v>
      </c>
      <c r="E1585" s="1">
        <v>8.1</v>
      </c>
      <c r="F1585">
        <v>76</v>
      </c>
      <c r="G1585">
        <v>0.3</v>
      </c>
      <c r="H1585">
        <v>870</v>
      </c>
    </row>
    <row r="1586" spans="1:8" hidden="1" x14ac:dyDescent="0.25">
      <c r="A1586" s="1" t="s">
        <v>53</v>
      </c>
      <c r="B1586" s="1" t="s">
        <v>15</v>
      </c>
      <c r="C1586">
        <v>2008</v>
      </c>
      <c r="D1586">
        <v>1199</v>
      </c>
      <c r="E1586" s="1">
        <v>0</v>
      </c>
      <c r="F1586">
        <v>314</v>
      </c>
      <c r="G1586">
        <v>0.4</v>
      </c>
      <c r="H1586">
        <v>401</v>
      </c>
    </row>
    <row r="1587" spans="1:8" hidden="1" x14ac:dyDescent="0.25">
      <c r="A1587" s="1" t="s">
        <v>53</v>
      </c>
      <c r="B1587" s="1" t="s">
        <v>15</v>
      </c>
      <c r="C1587">
        <v>2009</v>
      </c>
      <c r="D1587">
        <v>268</v>
      </c>
      <c r="E1587" s="1">
        <v>-82.4</v>
      </c>
      <c r="F1587">
        <v>203</v>
      </c>
      <c r="G1587">
        <v>0.2</v>
      </c>
      <c r="H1587">
        <v>285</v>
      </c>
    </row>
    <row r="1588" spans="1:8" hidden="1" x14ac:dyDescent="0.25">
      <c r="A1588" s="1" t="s">
        <v>53</v>
      </c>
      <c r="B1588" s="1" t="s">
        <v>15</v>
      </c>
      <c r="C1588">
        <v>2010</v>
      </c>
      <c r="D1588">
        <v>141</v>
      </c>
      <c r="E1588" s="1">
        <v>-48.6</v>
      </c>
      <c r="F1588">
        <v>10</v>
      </c>
      <c r="G1588">
        <v>0.2</v>
      </c>
      <c r="H1588">
        <v>256</v>
      </c>
    </row>
    <row r="1589" spans="1:8" hidden="1" x14ac:dyDescent="0.25">
      <c r="A1589" s="1" t="s">
        <v>53</v>
      </c>
      <c r="B1589" s="1" t="s">
        <v>15</v>
      </c>
      <c r="C1589">
        <v>2011</v>
      </c>
      <c r="D1589">
        <v>537</v>
      </c>
      <c r="E1589" s="1">
        <v>252.6</v>
      </c>
      <c r="F1589">
        <v>-633</v>
      </c>
      <c r="G1589">
        <v>0.5</v>
      </c>
      <c r="H1589">
        <v>556</v>
      </c>
    </row>
    <row r="1590" spans="1:8" hidden="1" x14ac:dyDescent="0.25">
      <c r="A1590" s="1" t="s">
        <v>53</v>
      </c>
      <c r="B1590" s="1" t="s">
        <v>15</v>
      </c>
      <c r="C1590">
        <v>2012</v>
      </c>
      <c r="D1590">
        <v>1086</v>
      </c>
      <c r="E1590" s="1">
        <v>112.9</v>
      </c>
      <c r="F1590">
        <v>743</v>
      </c>
      <c r="G1590">
        <v>0.4</v>
      </c>
      <c r="H1590">
        <v>544</v>
      </c>
    </row>
    <row r="1591" spans="1:8" hidden="1" x14ac:dyDescent="0.25">
      <c r="A1591" s="1" t="s">
        <v>53</v>
      </c>
      <c r="B1591" s="1" t="s">
        <v>15</v>
      </c>
      <c r="C1591">
        <v>2013</v>
      </c>
      <c r="D1591">
        <v>546</v>
      </c>
      <c r="E1591" s="1">
        <v>-53.1</v>
      </c>
      <c r="F1591">
        <v>1557</v>
      </c>
      <c r="G1591">
        <v>0.4</v>
      </c>
      <c r="H1591">
        <v>605</v>
      </c>
    </row>
    <row r="1592" spans="1:8" hidden="1" x14ac:dyDescent="0.25">
      <c r="A1592" s="1" t="s">
        <v>53</v>
      </c>
      <c r="B1592" s="1" t="s">
        <v>15</v>
      </c>
      <c r="C1592">
        <v>2014</v>
      </c>
      <c r="D1592">
        <v>988</v>
      </c>
      <c r="E1592" s="1">
        <v>64.2</v>
      </c>
      <c r="F1592">
        <v>81</v>
      </c>
      <c r="G1592">
        <v>0.7</v>
      </c>
      <c r="H1592">
        <v>951</v>
      </c>
    </row>
    <row r="1593" spans="1:8" hidden="1" x14ac:dyDescent="0.25">
      <c r="A1593" s="1" t="s">
        <v>53</v>
      </c>
      <c r="B1593" s="1" t="s">
        <v>15</v>
      </c>
      <c r="C1593">
        <v>2015</v>
      </c>
      <c r="D1593">
        <v>2326</v>
      </c>
      <c r="E1593" s="1">
        <v>139.19999999999999</v>
      </c>
      <c r="F1593">
        <v>1083</v>
      </c>
      <c r="G1593">
        <v>1.2</v>
      </c>
      <c r="H1593">
        <v>2746</v>
      </c>
    </row>
    <row r="1594" spans="1:8" hidden="1" x14ac:dyDescent="0.25">
      <c r="A1594" s="1" t="s">
        <v>53</v>
      </c>
      <c r="B1594" s="1" t="s">
        <v>15</v>
      </c>
      <c r="C1594">
        <v>2016</v>
      </c>
      <c r="D1594">
        <v>324</v>
      </c>
      <c r="E1594" s="1">
        <v>-81.2</v>
      </c>
      <c r="F1594">
        <v>37</v>
      </c>
      <c r="G1594">
        <v>0.3</v>
      </c>
      <c r="H1594">
        <v>341</v>
      </c>
    </row>
    <row r="1595" spans="1:8" hidden="1" x14ac:dyDescent="0.25">
      <c r="A1595" s="1" t="s">
        <v>53</v>
      </c>
      <c r="B1595" s="1" t="s">
        <v>15</v>
      </c>
      <c r="C1595">
        <v>2017</v>
      </c>
      <c r="D1595">
        <v>135</v>
      </c>
      <c r="E1595" s="1">
        <v>-41.8</v>
      </c>
      <c r="F1595">
        <v>34</v>
      </c>
      <c r="G1595">
        <v>0.2</v>
      </c>
      <c r="H1595">
        <v>212</v>
      </c>
    </row>
    <row r="1596" spans="1:8" hidden="1" x14ac:dyDescent="0.25">
      <c r="A1596" s="1" t="s">
        <v>53</v>
      </c>
      <c r="B1596" s="1" t="s">
        <v>15</v>
      </c>
      <c r="C1596">
        <v>2018</v>
      </c>
      <c r="D1596">
        <v>87</v>
      </c>
      <c r="E1596" s="1">
        <v>-35.1</v>
      </c>
      <c r="F1596">
        <v>25</v>
      </c>
      <c r="G1596">
        <v>0.1</v>
      </c>
      <c r="H1596">
        <v>92</v>
      </c>
    </row>
    <row r="1597" spans="1:8" hidden="1" x14ac:dyDescent="0.25">
      <c r="A1597" s="1" t="s">
        <v>53</v>
      </c>
      <c r="B1597" s="1" t="s">
        <v>15</v>
      </c>
      <c r="C1597">
        <v>2019</v>
      </c>
      <c r="D1597">
        <v>473</v>
      </c>
      <c r="E1597" s="1">
        <v>515.79999999999995</v>
      </c>
      <c r="F1597">
        <v>-61</v>
      </c>
      <c r="G1597">
        <v>0</v>
      </c>
      <c r="H1597">
        <v>72</v>
      </c>
    </row>
    <row r="1598" spans="1:8" hidden="1" x14ac:dyDescent="0.25">
      <c r="A1598" s="1" t="s">
        <v>53</v>
      </c>
      <c r="B1598" s="1" t="s">
        <v>16</v>
      </c>
      <c r="C1598">
        <v>2008</v>
      </c>
      <c r="D1598">
        <v>17428</v>
      </c>
      <c r="E1598" s="1">
        <v>0</v>
      </c>
      <c r="F1598">
        <v>2552</v>
      </c>
      <c r="G1598">
        <v>18.600000000000001</v>
      </c>
      <c r="H1598">
        <v>11660</v>
      </c>
    </row>
    <row r="1599" spans="1:8" hidden="1" x14ac:dyDescent="0.25">
      <c r="A1599" s="1" t="s">
        <v>53</v>
      </c>
      <c r="B1599" s="1" t="s">
        <v>16</v>
      </c>
      <c r="C1599">
        <v>2009</v>
      </c>
      <c r="D1599">
        <v>9557</v>
      </c>
      <c r="E1599" s="1">
        <v>-40.700000000000003</v>
      </c>
      <c r="F1599">
        <v>1572</v>
      </c>
      <c r="G1599">
        <v>15.1</v>
      </c>
      <c r="H1599">
        <v>9124</v>
      </c>
    </row>
    <row r="1600" spans="1:8" hidden="1" x14ac:dyDescent="0.25">
      <c r="A1600" s="1" t="s">
        <v>53</v>
      </c>
      <c r="B1600" s="1" t="s">
        <v>16</v>
      </c>
      <c r="C1600">
        <v>2010</v>
      </c>
      <c r="D1600">
        <v>11963</v>
      </c>
      <c r="E1600" s="1">
        <v>22.4</v>
      </c>
      <c r="F1600">
        <v>1616</v>
      </c>
      <c r="G1600">
        <v>13.9</v>
      </c>
      <c r="H1600">
        <v>8642</v>
      </c>
    </row>
    <row r="1601" spans="1:8" hidden="1" x14ac:dyDescent="0.25">
      <c r="A1601" s="1" t="s">
        <v>53</v>
      </c>
      <c r="B1601" s="1" t="s">
        <v>16</v>
      </c>
      <c r="C1601">
        <v>2011</v>
      </c>
      <c r="D1601">
        <v>12064</v>
      </c>
      <c r="E1601" s="1">
        <v>1.4</v>
      </c>
      <c r="F1601">
        <v>1635</v>
      </c>
      <c r="G1601">
        <v>13.9</v>
      </c>
      <c r="H1601">
        <v>9386</v>
      </c>
    </row>
    <row r="1602" spans="1:8" hidden="1" x14ac:dyDescent="0.25">
      <c r="A1602" s="1" t="s">
        <v>53</v>
      </c>
      <c r="B1602" s="1" t="s">
        <v>16</v>
      </c>
      <c r="C1602">
        <v>2012</v>
      </c>
      <c r="D1602">
        <v>12702</v>
      </c>
      <c r="E1602" s="1">
        <v>4.0999999999999996</v>
      </c>
      <c r="F1602">
        <v>2462</v>
      </c>
      <c r="G1602">
        <v>14.4</v>
      </c>
      <c r="H1602">
        <v>10249</v>
      </c>
    </row>
    <row r="1603" spans="1:8" hidden="1" x14ac:dyDescent="0.25">
      <c r="A1603" s="1" t="s">
        <v>53</v>
      </c>
      <c r="B1603" s="1" t="s">
        <v>16</v>
      </c>
      <c r="C1603">
        <v>2013</v>
      </c>
      <c r="D1603">
        <v>14086</v>
      </c>
      <c r="E1603" s="1">
        <v>10.9</v>
      </c>
      <c r="F1603">
        <v>414</v>
      </c>
      <c r="G1603">
        <v>14.1</v>
      </c>
      <c r="H1603">
        <v>10415</v>
      </c>
    </row>
    <row r="1604" spans="1:8" hidden="1" x14ac:dyDescent="0.25">
      <c r="A1604" s="1" t="s">
        <v>53</v>
      </c>
      <c r="B1604" s="1" t="s">
        <v>16</v>
      </c>
      <c r="C1604">
        <v>2014</v>
      </c>
      <c r="D1604">
        <v>14880</v>
      </c>
      <c r="E1604" s="1">
        <v>3.4</v>
      </c>
      <c r="F1604">
        <v>2042</v>
      </c>
      <c r="G1604">
        <v>13.9</v>
      </c>
      <c r="H1604">
        <v>10107</v>
      </c>
    </row>
    <row r="1605" spans="1:8" hidden="1" x14ac:dyDescent="0.25">
      <c r="A1605" s="1" t="s">
        <v>53</v>
      </c>
      <c r="B1605" s="1" t="s">
        <v>16</v>
      </c>
      <c r="C1605">
        <v>2015</v>
      </c>
      <c r="D1605">
        <v>17241</v>
      </c>
      <c r="E1605" s="1">
        <v>11.9</v>
      </c>
      <c r="F1605">
        <v>948</v>
      </c>
      <c r="G1605">
        <v>13.1</v>
      </c>
      <c r="H1605">
        <v>10768</v>
      </c>
    </row>
    <row r="1606" spans="1:8" hidden="1" x14ac:dyDescent="0.25">
      <c r="A1606" s="1" t="s">
        <v>53</v>
      </c>
      <c r="B1606" s="1" t="s">
        <v>16</v>
      </c>
      <c r="C1606">
        <v>2016</v>
      </c>
      <c r="D1606">
        <v>17703</v>
      </c>
      <c r="E1606" s="1">
        <v>3</v>
      </c>
      <c r="F1606">
        <v>1131</v>
      </c>
      <c r="G1606">
        <v>12.6</v>
      </c>
      <c r="H1606">
        <v>9872</v>
      </c>
    </row>
    <row r="1607" spans="1:8" hidden="1" x14ac:dyDescent="0.25">
      <c r="A1607" s="1" t="s">
        <v>53</v>
      </c>
      <c r="B1607" s="1" t="s">
        <v>16</v>
      </c>
      <c r="C1607">
        <v>2017</v>
      </c>
      <c r="D1607">
        <v>16933</v>
      </c>
      <c r="E1607" s="1">
        <v>-4.4000000000000004</v>
      </c>
      <c r="F1607">
        <v>1834</v>
      </c>
      <c r="G1607">
        <v>12.6</v>
      </c>
      <c r="H1607">
        <v>9835</v>
      </c>
    </row>
    <row r="1608" spans="1:8" hidden="1" x14ac:dyDescent="0.25">
      <c r="A1608" s="1" t="s">
        <v>53</v>
      </c>
      <c r="B1608" s="1" t="s">
        <v>16</v>
      </c>
      <c r="C1608">
        <v>2018</v>
      </c>
      <c r="D1608">
        <v>16278</v>
      </c>
      <c r="E1608" s="1">
        <v>-5.2</v>
      </c>
      <c r="F1608">
        <v>1747</v>
      </c>
      <c r="G1608">
        <v>12.6</v>
      </c>
      <c r="H1608">
        <v>10050</v>
      </c>
    </row>
    <row r="1609" spans="1:8" hidden="1" x14ac:dyDescent="0.25">
      <c r="A1609" s="1" t="s">
        <v>53</v>
      </c>
      <c r="B1609" s="1" t="s">
        <v>16</v>
      </c>
      <c r="C1609">
        <v>2019</v>
      </c>
      <c r="D1609">
        <v>17044</v>
      </c>
      <c r="E1609" s="1">
        <v>1.5</v>
      </c>
      <c r="F1609">
        <v>2590</v>
      </c>
      <c r="G1609">
        <v>13</v>
      </c>
      <c r="H1609">
        <v>10996</v>
      </c>
    </row>
    <row r="1610" spans="1:8" hidden="1" x14ac:dyDescent="0.25">
      <c r="A1610" s="1" t="s">
        <v>53</v>
      </c>
      <c r="B1610" s="1" t="s">
        <v>17</v>
      </c>
      <c r="C1610">
        <v>2008</v>
      </c>
      <c r="D1610">
        <v>3528</v>
      </c>
      <c r="E1610" s="1">
        <v>0</v>
      </c>
      <c r="F1610">
        <v>509</v>
      </c>
      <c r="G1610">
        <v>5.0999999999999996</v>
      </c>
      <c r="H1610">
        <v>3137</v>
      </c>
    </row>
    <row r="1611" spans="1:8" hidden="1" x14ac:dyDescent="0.25">
      <c r="A1611" s="1" t="s">
        <v>53</v>
      </c>
      <c r="B1611" s="1" t="s">
        <v>17</v>
      </c>
      <c r="C1611">
        <v>2009</v>
      </c>
      <c r="D1611">
        <v>1986</v>
      </c>
      <c r="E1611" s="1">
        <v>-33.299999999999997</v>
      </c>
      <c r="F1611">
        <v>542</v>
      </c>
      <c r="G1611">
        <v>4.4000000000000004</v>
      </c>
      <c r="H1611">
        <v>2398</v>
      </c>
    </row>
    <row r="1612" spans="1:8" hidden="1" x14ac:dyDescent="0.25">
      <c r="A1612" s="1" t="s">
        <v>53</v>
      </c>
      <c r="B1612" s="1" t="s">
        <v>17</v>
      </c>
      <c r="C1612">
        <v>2010</v>
      </c>
      <c r="D1612">
        <v>3085</v>
      </c>
      <c r="E1612" s="1">
        <v>46.3</v>
      </c>
      <c r="F1612">
        <v>778</v>
      </c>
      <c r="G1612">
        <v>4.4000000000000004</v>
      </c>
      <c r="H1612">
        <v>2538</v>
      </c>
    </row>
    <row r="1613" spans="1:8" hidden="1" x14ac:dyDescent="0.25">
      <c r="A1613" s="1" t="s">
        <v>53</v>
      </c>
      <c r="B1613" s="1" t="s">
        <v>17</v>
      </c>
      <c r="C1613">
        <v>2011</v>
      </c>
      <c r="D1613">
        <v>3065</v>
      </c>
      <c r="E1613" s="1">
        <v>-4.8</v>
      </c>
      <c r="F1613">
        <v>950</v>
      </c>
      <c r="G1613">
        <v>4.4000000000000004</v>
      </c>
      <c r="H1613">
        <v>2508</v>
      </c>
    </row>
    <row r="1614" spans="1:8" hidden="1" x14ac:dyDescent="0.25">
      <c r="A1614" s="1" t="s">
        <v>53</v>
      </c>
      <c r="B1614" s="1" t="s">
        <v>17</v>
      </c>
      <c r="C1614">
        <v>2012</v>
      </c>
      <c r="D1614">
        <v>3425</v>
      </c>
      <c r="E1614" s="1">
        <v>9.8000000000000007</v>
      </c>
      <c r="F1614">
        <v>878</v>
      </c>
      <c r="G1614">
        <v>4.4000000000000004</v>
      </c>
      <c r="H1614">
        <v>3045</v>
      </c>
    </row>
    <row r="1615" spans="1:8" hidden="1" x14ac:dyDescent="0.25">
      <c r="A1615" s="1" t="s">
        <v>53</v>
      </c>
      <c r="B1615" s="1" t="s">
        <v>17</v>
      </c>
      <c r="C1615">
        <v>2013</v>
      </c>
      <c r="D1615">
        <v>4025</v>
      </c>
      <c r="E1615" s="1">
        <v>21.3</v>
      </c>
      <c r="F1615">
        <v>539</v>
      </c>
      <c r="G1615">
        <v>4.4000000000000004</v>
      </c>
      <c r="H1615">
        <v>3149</v>
      </c>
    </row>
    <row r="1616" spans="1:8" hidden="1" x14ac:dyDescent="0.25">
      <c r="A1616" s="1" t="s">
        <v>53</v>
      </c>
      <c r="B1616" s="1" t="s">
        <v>17</v>
      </c>
      <c r="C1616">
        <v>2014</v>
      </c>
      <c r="D1616">
        <v>3800</v>
      </c>
      <c r="E1616" s="1">
        <v>-8</v>
      </c>
      <c r="F1616">
        <v>580</v>
      </c>
      <c r="G1616">
        <v>4.2</v>
      </c>
      <c r="H1616">
        <v>3066</v>
      </c>
    </row>
    <row r="1617" spans="1:8" hidden="1" x14ac:dyDescent="0.25">
      <c r="A1617" s="1" t="s">
        <v>53</v>
      </c>
      <c r="B1617" s="1" t="s">
        <v>17</v>
      </c>
      <c r="C1617">
        <v>2015</v>
      </c>
      <c r="D1617">
        <v>4738</v>
      </c>
      <c r="E1617" s="1">
        <v>21.2</v>
      </c>
      <c r="F1617">
        <v>387</v>
      </c>
      <c r="G1617">
        <v>3.7</v>
      </c>
      <c r="H1617">
        <v>3264</v>
      </c>
    </row>
    <row r="1618" spans="1:8" hidden="1" x14ac:dyDescent="0.25">
      <c r="A1618" s="1" t="s">
        <v>53</v>
      </c>
      <c r="B1618" s="1" t="s">
        <v>17</v>
      </c>
      <c r="C1618">
        <v>2016</v>
      </c>
      <c r="D1618">
        <v>5324</v>
      </c>
      <c r="E1618" s="1">
        <v>10.6</v>
      </c>
      <c r="F1618">
        <v>460</v>
      </c>
      <c r="G1618">
        <v>3.8</v>
      </c>
      <c r="H1618">
        <v>2795</v>
      </c>
    </row>
    <row r="1619" spans="1:8" hidden="1" x14ac:dyDescent="0.25">
      <c r="A1619" s="1" t="s">
        <v>53</v>
      </c>
      <c r="B1619" s="1" t="s">
        <v>17</v>
      </c>
      <c r="C1619">
        <v>2017</v>
      </c>
      <c r="D1619">
        <v>4886</v>
      </c>
      <c r="E1619" s="1">
        <v>-11</v>
      </c>
      <c r="F1619">
        <v>797</v>
      </c>
      <c r="G1619">
        <v>4</v>
      </c>
      <c r="H1619">
        <v>2779</v>
      </c>
    </row>
    <row r="1620" spans="1:8" hidden="1" x14ac:dyDescent="0.25">
      <c r="A1620" s="1" t="s">
        <v>53</v>
      </c>
      <c r="B1620" s="1" t="s">
        <v>17</v>
      </c>
      <c r="C1620">
        <v>2018</v>
      </c>
      <c r="D1620">
        <v>4616</v>
      </c>
      <c r="E1620" s="1">
        <v>-5.2</v>
      </c>
      <c r="F1620">
        <v>674</v>
      </c>
      <c r="G1620">
        <v>4.2</v>
      </c>
      <c r="H1620">
        <v>3129</v>
      </c>
    </row>
    <row r="1621" spans="1:8" hidden="1" x14ac:dyDescent="0.25">
      <c r="A1621" s="1" t="s">
        <v>53</v>
      </c>
      <c r="B1621" s="1" t="s">
        <v>17</v>
      </c>
      <c r="C1621">
        <v>2019</v>
      </c>
      <c r="D1621">
        <v>4723</v>
      </c>
      <c r="E1621" s="1">
        <v>-6</v>
      </c>
      <c r="F1621">
        <v>467</v>
      </c>
      <c r="G1621">
        <v>4.3</v>
      </c>
      <c r="H1621">
        <v>3517</v>
      </c>
    </row>
    <row r="1622" spans="1:8" hidden="1" x14ac:dyDescent="0.25">
      <c r="A1622" s="1" t="s">
        <v>53</v>
      </c>
      <c r="B1622" s="1" t="s">
        <v>18</v>
      </c>
      <c r="C1622">
        <v>2008</v>
      </c>
      <c r="D1622">
        <v>138</v>
      </c>
      <c r="E1622" s="1">
        <v>0</v>
      </c>
      <c r="F1622">
        <v>13</v>
      </c>
      <c r="G1622">
        <v>0.3</v>
      </c>
      <c r="H1622">
        <v>86</v>
      </c>
    </row>
    <row r="1623" spans="1:8" hidden="1" x14ac:dyDescent="0.25">
      <c r="A1623" s="1" t="s">
        <v>53</v>
      </c>
      <c r="B1623" s="1" t="s">
        <v>18</v>
      </c>
      <c r="C1623">
        <v>2009</v>
      </c>
      <c r="D1623">
        <v>84</v>
      </c>
      <c r="E1623" s="1">
        <v>-44.2</v>
      </c>
      <c r="F1623">
        <v>4</v>
      </c>
      <c r="G1623">
        <v>0.3</v>
      </c>
      <c r="H1623">
        <v>67</v>
      </c>
    </row>
    <row r="1624" spans="1:8" hidden="1" x14ac:dyDescent="0.25">
      <c r="A1624" s="1" t="s">
        <v>53</v>
      </c>
      <c r="B1624" s="1" t="s">
        <v>18</v>
      </c>
      <c r="C1624">
        <v>2010</v>
      </c>
      <c r="D1624">
        <v>85</v>
      </c>
      <c r="E1624" s="1">
        <v>0.5</v>
      </c>
      <c r="F1624">
        <v>5</v>
      </c>
      <c r="G1624">
        <v>0.2</v>
      </c>
      <c r="H1624">
        <v>66</v>
      </c>
    </row>
    <row r="1625" spans="1:8" hidden="1" x14ac:dyDescent="0.25">
      <c r="A1625" s="1" t="s">
        <v>53</v>
      </c>
      <c r="B1625" s="1" t="s">
        <v>18</v>
      </c>
      <c r="C1625">
        <v>2011</v>
      </c>
      <c r="D1625">
        <v>87</v>
      </c>
      <c r="E1625" s="1">
        <v>11.2</v>
      </c>
      <c r="F1625">
        <v>3</v>
      </c>
      <c r="G1625">
        <v>0.2</v>
      </c>
      <c r="H1625">
        <v>68</v>
      </c>
    </row>
    <row r="1626" spans="1:8" hidden="1" x14ac:dyDescent="0.25">
      <c r="A1626" s="1" t="s">
        <v>53</v>
      </c>
      <c r="B1626" s="1" t="s">
        <v>18</v>
      </c>
      <c r="C1626">
        <v>2012</v>
      </c>
      <c r="D1626">
        <v>90</v>
      </c>
      <c r="E1626" s="1">
        <v>2.1</v>
      </c>
      <c r="F1626">
        <v>1</v>
      </c>
      <c r="G1626">
        <v>0.2</v>
      </c>
      <c r="H1626">
        <v>70</v>
      </c>
    </row>
    <row r="1627" spans="1:8" hidden="1" x14ac:dyDescent="0.25">
      <c r="A1627" s="1" t="s">
        <v>53</v>
      </c>
      <c r="B1627" s="1" t="s">
        <v>18</v>
      </c>
      <c r="C1627">
        <v>2013</v>
      </c>
      <c r="D1627">
        <v>109</v>
      </c>
      <c r="E1627" s="1">
        <v>29.9</v>
      </c>
      <c r="F1627">
        <v>3</v>
      </c>
      <c r="G1627">
        <v>0.2</v>
      </c>
      <c r="H1627">
        <v>79</v>
      </c>
    </row>
    <row r="1628" spans="1:8" hidden="1" x14ac:dyDescent="0.25">
      <c r="A1628" s="1" t="s">
        <v>53</v>
      </c>
      <c r="B1628" s="1" t="s">
        <v>18</v>
      </c>
      <c r="C1628">
        <v>2014</v>
      </c>
      <c r="D1628">
        <v>112</v>
      </c>
      <c r="E1628" s="1">
        <v>2.6</v>
      </c>
      <c r="F1628">
        <v>3</v>
      </c>
      <c r="G1628">
        <v>0.2</v>
      </c>
      <c r="H1628">
        <v>75</v>
      </c>
    </row>
    <row r="1629" spans="1:8" hidden="1" x14ac:dyDescent="0.25">
      <c r="A1629" s="1" t="s">
        <v>53</v>
      </c>
      <c r="B1629" s="1" t="s">
        <v>18</v>
      </c>
      <c r="C1629">
        <v>2015</v>
      </c>
      <c r="D1629">
        <v>139</v>
      </c>
      <c r="E1629" s="1">
        <v>12.9</v>
      </c>
      <c r="F1629">
        <v>4</v>
      </c>
      <c r="G1629">
        <v>0.3</v>
      </c>
      <c r="H1629">
        <v>92</v>
      </c>
    </row>
    <row r="1630" spans="1:8" hidden="1" x14ac:dyDescent="0.25">
      <c r="A1630" s="1" t="s">
        <v>53</v>
      </c>
      <c r="B1630" s="1" t="s">
        <v>18</v>
      </c>
      <c r="C1630">
        <v>2016</v>
      </c>
      <c r="D1630">
        <v>146</v>
      </c>
      <c r="E1630" s="1">
        <v>-4.5</v>
      </c>
      <c r="F1630">
        <v>6</v>
      </c>
      <c r="G1630">
        <v>0.3</v>
      </c>
      <c r="H1630">
        <v>83</v>
      </c>
    </row>
    <row r="1631" spans="1:8" hidden="1" x14ac:dyDescent="0.25">
      <c r="A1631" s="1" t="s">
        <v>53</v>
      </c>
      <c r="B1631" s="1" t="s">
        <v>18</v>
      </c>
      <c r="C1631">
        <v>2017</v>
      </c>
      <c r="D1631">
        <v>162</v>
      </c>
      <c r="E1631" s="1">
        <v>8.9</v>
      </c>
      <c r="F1631">
        <v>-5</v>
      </c>
      <c r="G1631">
        <v>0.3</v>
      </c>
      <c r="H1631">
        <v>97</v>
      </c>
    </row>
    <row r="1632" spans="1:8" hidden="1" x14ac:dyDescent="0.25">
      <c r="A1632" s="1" t="s">
        <v>53</v>
      </c>
      <c r="B1632" s="1" t="s">
        <v>18</v>
      </c>
      <c r="C1632">
        <v>2018</v>
      </c>
      <c r="D1632">
        <v>129</v>
      </c>
      <c r="E1632" s="1">
        <v>-28.3</v>
      </c>
      <c r="F1632">
        <v>10</v>
      </c>
      <c r="G1632">
        <v>0.3</v>
      </c>
      <c r="H1632">
        <v>96</v>
      </c>
    </row>
    <row r="1633" spans="1:8" hidden="1" x14ac:dyDescent="0.25">
      <c r="A1633" s="1" t="s">
        <v>53</v>
      </c>
      <c r="B1633" s="1" t="s">
        <v>18</v>
      </c>
      <c r="C1633">
        <v>2019</v>
      </c>
      <c r="D1633">
        <v>103</v>
      </c>
      <c r="E1633" s="1">
        <v>-23.8</v>
      </c>
      <c r="F1633">
        <v>8</v>
      </c>
      <c r="G1633">
        <v>0.3</v>
      </c>
      <c r="H1633">
        <v>89</v>
      </c>
    </row>
    <row r="1634" spans="1:8" hidden="1" x14ac:dyDescent="0.25">
      <c r="A1634" s="1" t="s">
        <v>53</v>
      </c>
      <c r="B1634" s="1" t="s">
        <v>19</v>
      </c>
      <c r="C1634">
        <v>2008</v>
      </c>
      <c r="D1634">
        <v>56</v>
      </c>
      <c r="E1634" s="1">
        <v>0</v>
      </c>
      <c r="F1634">
        <v>3</v>
      </c>
      <c r="G1634">
        <v>0.2</v>
      </c>
      <c r="H1634">
        <v>75</v>
      </c>
    </row>
    <row r="1635" spans="1:8" hidden="1" x14ac:dyDescent="0.25">
      <c r="A1635" s="1" t="s">
        <v>53</v>
      </c>
      <c r="B1635" s="1" t="s">
        <v>19</v>
      </c>
      <c r="C1635">
        <v>2009</v>
      </c>
      <c r="D1635">
        <v>40</v>
      </c>
      <c r="E1635" s="1">
        <v>-26.6</v>
      </c>
      <c r="F1635">
        <v>1</v>
      </c>
      <c r="G1635">
        <v>0.2</v>
      </c>
      <c r="H1635">
        <v>77</v>
      </c>
    </row>
    <row r="1636" spans="1:8" hidden="1" x14ac:dyDescent="0.25">
      <c r="A1636" s="1" t="s">
        <v>53</v>
      </c>
      <c r="B1636" s="1" t="s">
        <v>19</v>
      </c>
      <c r="C1636">
        <v>2010</v>
      </c>
      <c r="D1636">
        <v>73</v>
      </c>
      <c r="E1636" s="1">
        <v>84.4</v>
      </c>
      <c r="F1636">
        <v>6</v>
      </c>
      <c r="G1636">
        <v>0.1</v>
      </c>
      <c r="H1636">
        <v>63</v>
      </c>
    </row>
    <row r="1637" spans="1:8" hidden="1" x14ac:dyDescent="0.25">
      <c r="A1637" s="1" t="s">
        <v>53</v>
      </c>
      <c r="B1637" s="1" t="s">
        <v>19</v>
      </c>
      <c r="C1637">
        <v>2011</v>
      </c>
      <c r="D1637">
        <v>129</v>
      </c>
      <c r="E1637" s="1">
        <v>78.2</v>
      </c>
      <c r="F1637">
        <v>-10</v>
      </c>
      <c r="G1637">
        <v>0.2</v>
      </c>
      <c r="H1637">
        <v>98</v>
      </c>
    </row>
    <row r="1638" spans="1:8" hidden="1" x14ac:dyDescent="0.25">
      <c r="A1638" s="1" t="s">
        <v>53</v>
      </c>
      <c r="B1638" s="1" t="s">
        <v>19</v>
      </c>
      <c r="C1638">
        <v>2012</v>
      </c>
      <c r="D1638">
        <v>168</v>
      </c>
      <c r="E1638" s="1">
        <v>25.9</v>
      </c>
      <c r="F1638">
        <v>5</v>
      </c>
      <c r="G1638">
        <v>0.2</v>
      </c>
      <c r="H1638">
        <v>113</v>
      </c>
    </row>
    <row r="1639" spans="1:8" hidden="1" x14ac:dyDescent="0.25">
      <c r="A1639" s="1" t="s">
        <v>53</v>
      </c>
      <c r="B1639" s="1" t="s">
        <v>19</v>
      </c>
      <c r="C1639">
        <v>2013</v>
      </c>
      <c r="D1639">
        <v>82</v>
      </c>
      <c r="E1639" s="1">
        <v>-51.7</v>
      </c>
      <c r="F1639">
        <v>0</v>
      </c>
      <c r="G1639">
        <v>0.1</v>
      </c>
      <c r="H1639">
        <v>74</v>
      </c>
    </row>
    <row r="1640" spans="1:8" hidden="1" x14ac:dyDescent="0.25">
      <c r="A1640" s="1" t="s">
        <v>53</v>
      </c>
      <c r="B1640" s="1" t="s">
        <v>19</v>
      </c>
      <c r="C1640">
        <v>2014</v>
      </c>
      <c r="D1640">
        <v>64</v>
      </c>
      <c r="E1640" s="1">
        <v>-25.9</v>
      </c>
      <c r="F1640">
        <v>2</v>
      </c>
      <c r="G1640">
        <v>0.1</v>
      </c>
      <c r="H1640">
        <v>74</v>
      </c>
    </row>
    <row r="1641" spans="1:8" hidden="1" x14ac:dyDescent="0.25">
      <c r="A1641" s="1" t="s">
        <v>53</v>
      </c>
      <c r="B1641" s="1" t="s">
        <v>19</v>
      </c>
      <c r="C1641">
        <v>2015</v>
      </c>
      <c r="D1641">
        <v>65</v>
      </c>
      <c r="E1641" s="1">
        <v>-0.5</v>
      </c>
      <c r="F1641">
        <v>9</v>
      </c>
      <c r="G1641">
        <v>0.2</v>
      </c>
      <c r="H1641">
        <v>74</v>
      </c>
    </row>
    <row r="1642" spans="1:8" hidden="1" x14ac:dyDescent="0.25">
      <c r="A1642" s="1" t="s">
        <v>53</v>
      </c>
      <c r="B1642" s="1" t="s">
        <v>19</v>
      </c>
      <c r="C1642">
        <v>2016</v>
      </c>
      <c r="D1642">
        <v>16</v>
      </c>
      <c r="E1642" s="1">
        <v>-58.1</v>
      </c>
      <c r="F1642">
        <v>3</v>
      </c>
      <c r="G1642">
        <v>0.2</v>
      </c>
      <c r="H1642">
        <v>96</v>
      </c>
    </row>
    <row r="1643" spans="1:8" hidden="1" x14ac:dyDescent="0.25">
      <c r="A1643" s="1" t="s">
        <v>53</v>
      </c>
      <c r="B1643" s="1" t="s">
        <v>19</v>
      </c>
      <c r="C1643">
        <v>2017</v>
      </c>
      <c r="D1643">
        <v>100</v>
      </c>
      <c r="E1643" s="1">
        <v>513.29999999999995</v>
      </c>
      <c r="F1643">
        <v>9</v>
      </c>
      <c r="G1643">
        <v>0.2</v>
      </c>
      <c r="H1643">
        <v>124</v>
      </c>
    </row>
    <row r="1644" spans="1:8" hidden="1" x14ac:dyDescent="0.25">
      <c r="A1644" s="1" t="s">
        <v>53</v>
      </c>
      <c r="B1644" s="1" t="s">
        <v>19</v>
      </c>
      <c r="C1644">
        <v>2018</v>
      </c>
      <c r="D1644">
        <v>255</v>
      </c>
      <c r="E1644" s="1">
        <v>153.69999999999999</v>
      </c>
      <c r="F1644">
        <v>28</v>
      </c>
      <c r="G1644">
        <v>0.2</v>
      </c>
      <c r="H1644">
        <v>172</v>
      </c>
    </row>
    <row r="1645" spans="1:8" hidden="1" x14ac:dyDescent="0.25">
      <c r="A1645" s="1" t="s">
        <v>53</v>
      </c>
      <c r="B1645" s="1" t="s">
        <v>19</v>
      </c>
      <c r="C1645">
        <v>2019</v>
      </c>
      <c r="D1645">
        <v>152</v>
      </c>
      <c r="E1645" s="1">
        <v>-37.4</v>
      </c>
      <c r="F1645">
        <v>57</v>
      </c>
      <c r="G1645">
        <v>0.2</v>
      </c>
      <c r="H1645">
        <v>151</v>
      </c>
    </row>
    <row r="1646" spans="1:8" hidden="1" x14ac:dyDescent="0.25">
      <c r="A1646" s="1" t="s">
        <v>53</v>
      </c>
      <c r="B1646" s="1" t="s">
        <v>20</v>
      </c>
      <c r="C1646">
        <v>2008</v>
      </c>
      <c r="D1646">
        <v>1529</v>
      </c>
      <c r="E1646" s="1">
        <v>0</v>
      </c>
      <c r="F1646">
        <v>14</v>
      </c>
      <c r="G1646">
        <v>2</v>
      </c>
      <c r="H1646">
        <v>1057</v>
      </c>
    </row>
    <row r="1647" spans="1:8" hidden="1" x14ac:dyDescent="0.25">
      <c r="A1647" s="1" t="s">
        <v>53</v>
      </c>
      <c r="B1647" s="1" t="s">
        <v>20</v>
      </c>
      <c r="C1647">
        <v>2009</v>
      </c>
      <c r="D1647">
        <v>1248</v>
      </c>
      <c r="E1647" s="1">
        <v>-10.3</v>
      </c>
      <c r="F1647">
        <v>74</v>
      </c>
      <c r="G1647">
        <v>1.9</v>
      </c>
      <c r="H1647">
        <v>975</v>
      </c>
    </row>
    <row r="1648" spans="1:8" hidden="1" x14ac:dyDescent="0.25">
      <c r="A1648" s="1" t="s">
        <v>53</v>
      </c>
      <c r="B1648" s="1" t="s">
        <v>20</v>
      </c>
      <c r="C1648">
        <v>2010</v>
      </c>
      <c r="D1648">
        <v>1298</v>
      </c>
      <c r="E1648" s="1">
        <v>1.7</v>
      </c>
      <c r="F1648">
        <v>73</v>
      </c>
      <c r="G1648">
        <v>1.8</v>
      </c>
      <c r="H1648">
        <v>931</v>
      </c>
    </row>
    <row r="1649" spans="1:8" hidden="1" x14ac:dyDescent="0.25">
      <c r="A1649" s="1" t="s">
        <v>53</v>
      </c>
      <c r="B1649" s="1" t="s">
        <v>20</v>
      </c>
      <c r="C1649">
        <v>2011</v>
      </c>
      <c r="D1649">
        <v>1238</v>
      </c>
      <c r="E1649" s="1">
        <v>-8.4</v>
      </c>
      <c r="F1649">
        <v>50</v>
      </c>
      <c r="G1649">
        <v>1.6</v>
      </c>
      <c r="H1649">
        <v>918</v>
      </c>
    </row>
    <row r="1650" spans="1:8" hidden="1" x14ac:dyDescent="0.25">
      <c r="A1650" s="1" t="s">
        <v>53</v>
      </c>
      <c r="B1650" s="1" t="s">
        <v>20</v>
      </c>
      <c r="C1650">
        <v>2012</v>
      </c>
      <c r="D1650">
        <v>1243</v>
      </c>
      <c r="E1650" s="1">
        <v>-3</v>
      </c>
      <c r="F1650">
        <v>52</v>
      </c>
      <c r="G1650">
        <v>1.5</v>
      </c>
      <c r="H1650">
        <v>948</v>
      </c>
    </row>
    <row r="1651" spans="1:8" hidden="1" x14ac:dyDescent="0.25">
      <c r="A1651" s="1" t="s">
        <v>53</v>
      </c>
      <c r="B1651" s="1" t="s">
        <v>20</v>
      </c>
      <c r="C1651">
        <v>2013</v>
      </c>
      <c r="D1651">
        <v>1135</v>
      </c>
      <c r="E1651" s="1">
        <v>-12</v>
      </c>
      <c r="F1651">
        <v>113</v>
      </c>
      <c r="G1651">
        <v>1.5</v>
      </c>
      <c r="H1651">
        <v>920</v>
      </c>
    </row>
    <row r="1652" spans="1:8" hidden="1" x14ac:dyDescent="0.25">
      <c r="A1652" s="1" t="s">
        <v>53</v>
      </c>
      <c r="B1652" s="1" t="s">
        <v>20</v>
      </c>
      <c r="C1652">
        <v>2014</v>
      </c>
      <c r="D1652">
        <v>1168</v>
      </c>
      <c r="E1652" s="1">
        <v>1.5</v>
      </c>
      <c r="F1652">
        <v>161</v>
      </c>
      <c r="G1652">
        <v>1.4</v>
      </c>
      <c r="H1652">
        <v>900</v>
      </c>
    </row>
    <row r="1653" spans="1:8" hidden="1" x14ac:dyDescent="0.25">
      <c r="A1653" s="1" t="s">
        <v>53</v>
      </c>
      <c r="B1653" s="1" t="s">
        <v>20</v>
      </c>
      <c r="C1653">
        <v>2015</v>
      </c>
      <c r="D1653">
        <v>1196</v>
      </c>
      <c r="E1653" s="1">
        <v>0.2</v>
      </c>
      <c r="F1653">
        <v>100</v>
      </c>
      <c r="G1653">
        <v>1.4</v>
      </c>
      <c r="H1653">
        <v>907</v>
      </c>
    </row>
    <row r="1654" spans="1:8" hidden="1" x14ac:dyDescent="0.25">
      <c r="A1654" s="1" t="s">
        <v>53</v>
      </c>
      <c r="B1654" s="1" t="s">
        <v>20</v>
      </c>
      <c r="C1654">
        <v>2016</v>
      </c>
      <c r="D1654">
        <v>984</v>
      </c>
      <c r="E1654" s="1">
        <v>2.6</v>
      </c>
      <c r="F1654">
        <v>-229</v>
      </c>
      <c r="G1654">
        <v>1.2</v>
      </c>
      <c r="H1654">
        <v>736</v>
      </c>
    </row>
    <row r="1655" spans="1:8" hidden="1" x14ac:dyDescent="0.25">
      <c r="A1655" s="1" t="s">
        <v>53</v>
      </c>
      <c r="B1655" s="1" t="s">
        <v>20</v>
      </c>
      <c r="C1655">
        <v>2017</v>
      </c>
      <c r="D1655">
        <v>927</v>
      </c>
      <c r="E1655" s="1">
        <v>0.7</v>
      </c>
      <c r="F1655">
        <v>96</v>
      </c>
      <c r="G1655">
        <v>1.1000000000000001</v>
      </c>
      <c r="H1655">
        <v>697</v>
      </c>
    </row>
    <row r="1656" spans="1:8" hidden="1" x14ac:dyDescent="0.25">
      <c r="A1656" s="1" t="s">
        <v>53</v>
      </c>
      <c r="B1656" s="1" t="s">
        <v>20</v>
      </c>
      <c r="C1656">
        <v>2018</v>
      </c>
      <c r="D1656">
        <v>950</v>
      </c>
      <c r="E1656" s="1">
        <v>6.8</v>
      </c>
      <c r="F1656">
        <v>58</v>
      </c>
      <c r="G1656">
        <v>1.1000000000000001</v>
      </c>
      <c r="H1656">
        <v>670</v>
      </c>
    </row>
    <row r="1657" spans="1:8" hidden="1" x14ac:dyDescent="0.25">
      <c r="A1657" s="1" t="s">
        <v>53</v>
      </c>
      <c r="B1657" s="1" t="s">
        <v>20</v>
      </c>
      <c r="C1657">
        <v>2019</v>
      </c>
      <c r="D1657">
        <v>806</v>
      </c>
      <c r="E1657" s="1">
        <v>-7.9</v>
      </c>
      <c r="F1657">
        <v>95</v>
      </c>
      <c r="G1657">
        <v>1.1000000000000001</v>
      </c>
      <c r="H1657">
        <v>721</v>
      </c>
    </row>
    <row r="1658" spans="1:8" hidden="1" x14ac:dyDescent="0.25">
      <c r="A1658" s="1" t="s">
        <v>53</v>
      </c>
      <c r="B1658" s="1" t="s">
        <v>21</v>
      </c>
      <c r="C1658">
        <v>2008</v>
      </c>
      <c r="D1658">
        <v>6289</v>
      </c>
      <c r="E1658" s="1">
        <v>0</v>
      </c>
      <c r="F1658">
        <v>1059</v>
      </c>
      <c r="G1658">
        <v>3.1</v>
      </c>
      <c r="H1658">
        <v>2235</v>
      </c>
    </row>
    <row r="1659" spans="1:8" hidden="1" x14ac:dyDescent="0.25">
      <c r="A1659" s="1" t="s">
        <v>53</v>
      </c>
      <c r="B1659" s="1" t="s">
        <v>21</v>
      </c>
      <c r="C1659">
        <v>2009</v>
      </c>
      <c r="D1659">
        <v>3407</v>
      </c>
      <c r="E1659" s="1">
        <v>-43.5</v>
      </c>
      <c r="F1659">
        <v>596</v>
      </c>
      <c r="G1659">
        <v>2.5</v>
      </c>
      <c r="H1659">
        <v>1814</v>
      </c>
    </row>
    <row r="1660" spans="1:8" hidden="1" x14ac:dyDescent="0.25">
      <c r="A1660" s="1" t="s">
        <v>53</v>
      </c>
      <c r="B1660" s="1" t="s">
        <v>21</v>
      </c>
      <c r="C1660">
        <v>2010</v>
      </c>
      <c r="D1660">
        <v>3435</v>
      </c>
      <c r="E1660" s="1">
        <v>5.3</v>
      </c>
      <c r="F1660">
        <v>604</v>
      </c>
      <c r="G1660">
        <v>2.2000000000000002</v>
      </c>
      <c r="H1660">
        <v>1733</v>
      </c>
    </row>
    <row r="1661" spans="1:8" hidden="1" x14ac:dyDescent="0.25">
      <c r="A1661" s="1" t="s">
        <v>53</v>
      </c>
      <c r="B1661" s="1" t="s">
        <v>21</v>
      </c>
      <c r="C1661">
        <v>2011</v>
      </c>
      <c r="D1661">
        <v>3366</v>
      </c>
      <c r="E1661" s="1">
        <v>6.1</v>
      </c>
      <c r="F1661">
        <v>456</v>
      </c>
      <c r="G1661">
        <v>2.1</v>
      </c>
      <c r="H1661">
        <v>1792</v>
      </c>
    </row>
    <row r="1662" spans="1:8" hidden="1" x14ac:dyDescent="0.25">
      <c r="A1662" s="1" t="s">
        <v>53</v>
      </c>
      <c r="B1662" s="1" t="s">
        <v>21</v>
      </c>
      <c r="C1662">
        <v>2012</v>
      </c>
      <c r="D1662">
        <v>3284</v>
      </c>
      <c r="E1662" s="1">
        <v>1.8</v>
      </c>
      <c r="F1662">
        <v>961</v>
      </c>
      <c r="G1662">
        <v>2.1</v>
      </c>
      <c r="H1662">
        <v>1849</v>
      </c>
    </row>
    <row r="1663" spans="1:8" hidden="1" x14ac:dyDescent="0.25">
      <c r="A1663" s="1" t="s">
        <v>53</v>
      </c>
      <c r="B1663" s="1" t="s">
        <v>21</v>
      </c>
      <c r="C1663">
        <v>2013</v>
      </c>
      <c r="D1663">
        <v>3769</v>
      </c>
      <c r="E1663" s="1">
        <v>10.6</v>
      </c>
      <c r="F1663">
        <v>-802</v>
      </c>
      <c r="G1663">
        <v>2.1</v>
      </c>
      <c r="H1663">
        <v>1809</v>
      </c>
    </row>
    <row r="1664" spans="1:8" hidden="1" x14ac:dyDescent="0.25">
      <c r="A1664" s="1" t="s">
        <v>53</v>
      </c>
      <c r="B1664" s="1" t="s">
        <v>21</v>
      </c>
      <c r="C1664">
        <v>2014</v>
      </c>
      <c r="D1664">
        <v>4287</v>
      </c>
      <c r="E1664" s="1">
        <v>14.5</v>
      </c>
      <c r="F1664">
        <v>843</v>
      </c>
      <c r="G1664">
        <v>2</v>
      </c>
      <c r="H1664">
        <v>1701</v>
      </c>
    </row>
    <row r="1665" spans="1:8" hidden="1" x14ac:dyDescent="0.25">
      <c r="A1665" s="1" t="s">
        <v>53</v>
      </c>
      <c r="B1665" s="1" t="s">
        <v>21</v>
      </c>
      <c r="C1665">
        <v>2015</v>
      </c>
      <c r="D1665">
        <v>5496</v>
      </c>
      <c r="E1665" s="1">
        <v>22.2</v>
      </c>
      <c r="F1665">
        <v>610</v>
      </c>
      <c r="G1665">
        <v>1.8</v>
      </c>
      <c r="H1665">
        <v>1753</v>
      </c>
    </row>
    <row r="1666" spans="1:8" hidden="1" x14ac:dyDescent="0.25">
      <c r="A1666" s="1" t="s">
        <v>53</v>
      </c>
      <c r="B1666" s="1" t="s">
        <v>21</v>
      </c>
      <c r="C1666">
        <v>2016</v>
      </c>
      <c r="D1666">
        <v>5633</v>
      </c>
      <c r="E1666" s="1">
        <v>1.6</v>
      </c>
      <c r="F1666">
        <v>654</v>
      </c>
      <c r="G1666">
        <v>1.8</v>
      </c>
      <c r="H1666">
        <v>1937</v>
      </c>
    </row>
    <row r="1667" spans="1:8" hidden="1" x14ac:dyDescent="0.25">
      <c r="A1667" s="1" t="s">
        <v>53</v>
      </c>
      <c r="B1667" s="1" t="s">
        <v>21</v>
      </c>
      <c r="C1667">
        <v>2017</v>
      </c>
      <c r="D1667">
        <v>6039</v>
      </c>
      <c r="E1667" s="1">
        <v>9.1</v>
      </c>
      <c r="F1667">
        <v>462</v>
      </c>
      <c r="G1667">
        <v>1.9</v>
      </c>
      <c r="H1667">
        <v>1999</v>
      </c>
    </row>
    <row r="1668" spans="1:8" hidden="1" x14ac:dyDescent="0.25">
      <c r="A1668" s="1" t="s">
        <v>53</v>
      </c>
      <c r="B1668" s="1" t="s">
        <v>21</v>
      </c>
      <c r="C1668">
        <v>2018</v>
      </c>
      <c r="D1668">
        <v>5181</v>
      </c>
      <c r="E1668" s="1">
        <v>-18.3</v>
      </c>
      <c r="F1668">
        <v>482</v>
      </c>
      <c r="G1668">
        <v>1.9</v>
      </c>
      <c r="H1668">
        <v>1906</v>
      </c>
    </row>
    <row r="1669" spans="1:8" hidden="1" x14ac:dyDescent="0.25">
      <c r="A1669" s="1" t="s">
        <v>53</v>
      </c>
      <c r="B1669" s="1" t="s">
        <v>21</v>
      </c>
      <c r="C1669">
        <v>2019</v>
      </c>
      <c r="D1669">
        <v>5454</v>
      </c>
      <c r="E1669" s="1">
        <v>2.8</v>
      </c>
      <c r="F1669">
        <v>529</v>
      </c>
      <c r="G1669">
        <v>2</v>
      </c>
      <c r="H1669">
        <v>1939</v>
      </c>
    </row>
    <row r="1670" spans="1:8" hidden="1" x14ac:dyDescent="0.25">
      <c r="A1670" s="1" t="s">
        <v>53</v>
      </c>
      <c r="B1670" s="1" t="s">
        <v>22</v>
      </c>
      <c r="C1670">
        <v>2008</v>
      </c>
      <c r="D1670">
        <v>675</v>
      </c>
      <c r="E1670" s="1">
        <v>0</v>
      </c>
      <c r="F1670">
        <v>123</v>
      </c>
      <c r="G1670">
        <v>0.8</v>
      </c>
      <c r="H1670">
        <v>494</v>
      </c>
    </row>
    <row r="1671" spans="1:8" hidden="1" x14ac:dyDescent="0.25">
      <c r="A1671" s="1" t="s">
        <v>53</v>
      </c>
      <c r="B1671" s="1" t="s">
        <v>22</v>
      </c>
      <c r="C1671">
        <v>2009</v>
      </c>
      <c r="D1671">
        <v>153</v>
      </c>
      <c r="E1671" s="1">
        <v>-80.3</v>
      </c>
      <c r="F1671">
        <v>60</v>
      </c>
      <c r="G1671">
        <v>0.6</v>
      </c>
      <c r="H1671">
        <v>312</v>
      </c>
    </row>
    <row r="1672" spans="1:8" hidden="1" x14ac:dyDescent="0.25">
      <c r="A1672" s="1" t="s">
        <v>53</v>
      </c>
      <c r="B1672" s="1" t="s">
        <v>22</v>
      </c>
      <c r="C1672">
        <v>2010</v>
      </c>
      <c r="D1672">
        <v>512</v>
      </c>
      <c r="E1672" s="1">
        <v>247.2</v>
      </c>
      <c r="F1672">
        <v>14</v>
      </c>
      <c r="G1672">
        <v>0.5</v>
      </c>
      <c r="H1672">
        <v>348</v>
      </c>
    </row>
    <row r="1673" spans="1:8" hidden="1" x14ac:dyDescent="0.25">
      <c r="A1673" s="1" t="s">
        <v>53</v>
      </c>
      <c r="B1673" s="1" t="s">
        <v>22</v>
      </c>
      <c r="C1673">
        <v>2011</v>
      </c>
      <c r="D1673">
        <v>459</v>
      </c>
      <c r="E1673" s="1">
        <v>-4.7</v>
      </c>
      <c r="F1673">
        <v>18</v>
      </c>
      <c r="G1673">
        <v>0.5</v>
      </c>
      <c r="H1673">
        <v>344</v>
      </c>
    </row>
    <row r="1674" spans="1:8" hidden="1" x14ac:dyDescent="0.25">
      <c r="A1674" s="1" t="s">
        <v>53</v>
      </c>
      <c r="B1674" s="1" t="s">
        <v>22</v>
      </c>
      <c r="C1674">
        <v>2012</v>
      </c>
      <c r="D1674">
        <v>505</v>
      </c>
      <c r="E1674" s="1">
        <v>8.3000000000000007</v>
      </c>
      <c r="F1674">
        <v>59</v>
      </c>
      <c r="G1674">
        <v>0.5</v>
      </c>
      <c r="H1674">
        <v>348</v>
      </c>
    </row>
    <row r="1675" spans="1:8" hidden="1" x14ac:dyDescent="0.25">
      <c r="A1675" s="1" t="s">
        <v>53</v>
      </c>
      <c r="B1675" s="1" t="s">
        <v>22</v>
      </c>
      <c r="C1675">
        <v>2013</v>
      </c>
      <c r="D1675">
        <v>441</v>
      </c>
      <c r="E1675" s="1">
        <v>-10.3</v>
      </c>
      <c r="F1675">
        <v>41</v>
      </c>
      <c r="G1675">
        <v>0.5</v>
      </c>
      <c r="H1675">
        <v>361</v>
      </c>
    </row>
    <row r="1676" spans="1:8" hidden="1" x14ac:dyDescent="0.25">
      <c r="A1676" s="1" t="s">
        <v>53</v>
      </c>
      <c r="B1676" s="1" t="s">
        <v>22</v>
      </c>
      <c r="C1676">
        <v>2014</v>
      </c>
      <c r="D1676">
        <v>509</v>
      </c>
      <c r="E1676" s="1">
        <v>10</v>
      </c>
      <c r="F1676">
        <v>27</v>
      </c>
      <c r="G1676">
        <v>0.6</v>
      </c>
      <c r="H1676">
        <v>376</v>
      </c>
    </row>
    <row r="1677" spans="1:8" hidden="1" x14ac:dyDescent="0.25">
      <c r="A1677" s="1" t="s">
        <v>53</v>
      </c>
      <c r="B1677" s="1" t="s">
        <v>22</v>
      </c>
      <c r="C1677">
        <v>2015</v>
      </c>
      <c r="D1677">
        <v>725</v>
      </c>
      <c r="E1677" s="1">
        <v>38.4</v>
      </c>
      <c r="F1677">
        <v>27</v>
      </c>
      <c r="G1677">
        <v>0.6</v>
      </c>
      <c r="H1677">
        <v>440</v>
      </c>
    </row>
    <row r="1678" spans="1:8" hidden="1" x14ac:dyDescent="0.25">
      <c r="A1678" s="1" t="s">
        <v>53</v>
      </c>
      <c r="B1678" s="1" t="s">
        <v>22</v>
      </c>
      <c r="C1678">
        <v>2016</v>
      </c>
      <c r="D1678">
        <v>728</v>
      </c>
      <c r="E1678" s="1">
        <v>-4.8</v>
      </c>
      <c r="F1678">
        <v>78</v>
      </c>
      <c r="G1678">
        <v>0.6</v>
      </c>
      <c r="H1678">
        <v>489</v>
      </c>
    </row>
    <row r="1679" spans="1:8" hidden="1" x14ac:dyDescent="0.25">
      <c r="A1679" s="1" t="s">
        <v>53</v>
      </c>
      <c r="B1679" s="1" t="s">
        <v>22</v>
      </c>
      <c r="C1679">
        <v>2017</v>
      </c>
      <c r="D1679">
        <v>1141</v>
      </c>
      <c r="E1679" s="1">
        <v>61.1</v>
      </c>
      <c r="F1679">
        <v>26</v>
      </c>
      <c r="G1679">
        <v>0.6</v>
      </c>
      <c r="H1679">
        <v>747</v>
      </c>
    </row>
    <row r="1680" spans="1:8" hidden="1" x14ac:dyDescent="0.25">
      <c r="A1680" s="1" t="s">
        <v>53</v>
      </c>
      <c r="B1680" s="1" t="s">
        <v>22</v>
      </c>
      <c r="C1680">
        <v>2018</v>
      </c>
      <c r="D1680">
        <v>981</v>
      </c>
      <c r="E1680" s="1">
        <v>-8.1</v>
      </c>
      <c r="F1680">
        <v>140</v>
      </c>
      <c r="G1680">
        <v>0.7</v>
      </c>
      <c r="H1680">
        <v>559</v>
      </c>
    </row>
    <row r="1681" spans="1:8" hidden="1" x14ac:dyDescent="0.25">
      <c r="A1681" s="1" t="s">
        <v>53</v>
      </c>
      <c r="B1681" s="1" t="s">
        <v>22</v>
      </c>
      <c r="C1681">
        <v>2019</v>
      </c>
      <c r="D1681">
        <v>864</v>
      </c>
      <c r="E1681" s="1">
        <v>-19.2</v>
      </c>
      <c r="F1681">
        <v>250</v>
      </c>
      <c r="G1681">
        <v>0.7</v>
      </c>
      <c r="H1681">
        <v>695</v>
      </c>
    </row>
    <row r="1682" spans="1:8" hidden="1" x14ac:dyDescent="0.25">
      <c r="A1682" s="1" t="s">
        <v>53</v>
      </c>
      <c r="B1682" s="1" t="s">
        <v>23</v>
      </c>
      <c r="C1682">
        <v>2008</v>
      </c>
      <c r="D1682">
        <v>879</v>
      </c>
      <c r="E1682" s="1">
        <v>0</v>
      </c>
      <c r="F1682">
        <v>392</v>
      </c>
      <c r="G1682">
        <v>1.5</v>
      </c>
      <c r="H1682">
        <v>1142</v>
      </c>
    </row>
    <row r="1683" spans="1:8" hidden="1" x14ac:dyDescent="0.25">
      <c r="A1683" s="1" t="s">
        <v>53</v>
      </c>
      <c r="B1683" s="1" t="s">
        <v>23</v>
      </c>
      <c r="C1683">
        <v>2009</v>
      </c>
      <c r="D1683">
        <v>7</v>
      </c>
      <c r="E1683" s="1">
        <v>-98.9</v>
      </c>
      <c r="F1683">
        <v>58</v>
      </c>
      <c r="G1683">
        <v>0.5</v>
      </c>
      <c r="H1683">
        <v>532</v>
      </c>
    </row>
    <row r="1684" spans="1:8" hidden="1" x14ac:dyDescent="0.25">
      <c r="A1684" s="1" t="s">
        <v>53</v>
      </c>
      <c r="B1684" s="1" t="s">
        <v>23</v>
      </c>
      <c r="C1684">
        <v>2010</v>
      </c>
      <c r="D1684">
        <v>286</v>
      </c>
      <c r="E1684" s="1">
        <v>2373.8000000000002</v>
      </c>
      <c r="F1684">
        <v>7</v>
      </c>
      <c r="G1684">
        <v>0.4</v>
      </c>
      <c r="H1684">
        <v>485</v>
      </c>
    </row>
    <row r="1685" spans="1:8" hidden="1" x14ac:dyDescent="0.25">
      <c r="A1685" s="1" t="s">
        <v>53</v>
      </c>
      <c r="B1685" s="1" t="s">
        <v>23</v>
      </c>
      <c r="C1685">
        <v>2011</v>
      </c>
      <c r="D1685">
        <v>207</v>
      </c>
      <c r="E1685" s="1">
        <v>-36.5</v>
      </c>
      <c r="F1685">
        <v>3</v>
      </c>
      <c r="G1685">
        <v>0.5</v>
      </c>
      <c r="H1685">
        <v>770</v>
      </c>
    </row>
    <row r="1686" spans="1:8" hidden="1" x14ac:dyDescent="0.25">
      <c r="A1686" s="1" t="s">
        <v>53</v>
      </c>
      <c r="B1686" s="1" t="s">
        <v>23</v>
      </c>
      <c r="C1686">
        <v>2012</v>
      </c>
      <c r="D1686">
        <v>133</v>
      </c>
      <c r="E1686" s="1">
        <v>-33.1</v>
      </c>
      <c r="F1686">
        <v>15</v>
      </c>
      <c r="G1686">
        <v>0.5</v>
      </c>
      <c r="H1686">
        <v>662</v>
      </c>
    </row>
    <row r="1687" spans="1:8" hidden="1" x14ac:dyDescent="0.25">
      <c r="A1687" s="1" t="s">
        <v>53</v>
      </c>
      <c r="B1687" s="1" t="s">
        <v>23</v>
      </c>
      <c r="C1687">
        <v>2013</v>
      </c>
      <c r="D1687">
        <v>295</v>
      </c>
      <c r="E1687" s="1">
        <v>188</v>
      </c>
      <c r="F1687">
        <v>106</v>
      </c>
      <c r="G1687">
        <v>0.4</v>
      </c>
      <c r="H1687">
        <v>719</v>
      </c>
    </row>
    <row r="1688" spans="1:8" hidden="1" x14ac:dyDescent="0.25">
      <c r="A1688" s="1" t="s">
        <v>53</v>
      </c>
      <c r="B1688" s="1" t="s">
        <v>23</v>
      </c>
      <c r="C1688">
        <v>2014</v>
      </c>
      <c r="D1688">
        <v>374</v>
      </c>
      <c r="E1688" s="1">
        <v>-14.4</v>
      </c>
      <c r="F1688">
        <v>0</v>
      </c>
      <c r="G1688">
        <v>0.4</v>
      </c>
      <c r="H1688">
        <v>386</v>
      </c>
    </row>
    <row r="1689" spans="1:8" hidden="1" x14ac:dyDescent="0.25">
      <c r="A1689" s="1" t="s">
        <v>53</v>
      </c>
      <c r="B1689" s="1" t="s">
        <v>23</v>
      </c>
      <c r="C1689">
        <v>2015</v>
      </c>
      <c r="D1689">
        <v>428</v>
      </c>
      <c r="E1689" s="1">
        <v>-7.1</v>
      </c>
      <c r="F1689">
        <v>0</v>
      </c>
      <c r="G1689">
        <v>0.4</v>
      </c>
      <c r="H1689">
        <v>614</v>
      </c>
    </row>
    <row r="1690" spans="1:8" hidden="1" x14ac:dyDescent="0.25">
      <c r="A1690" s="1" t="s">
        <v>53</v>
      </c>
      <c r="B1690" s="1" t="s">
        <v>23</v>
      </c>
      <c r="C1690">
        <v>2016</v>
      </c>
      <c r="D1690">
        <v>218</v>
      </c>
      <c r="E1690" s="1">
        <v>-46.2</v>
      </c>
      <c r="F1690">
        <v>0</v>
      </c>
      <c r="G1690">
        <v>0.2</v>
      </c>
      <c r="H1690">
        <v>181</v>
      </c>
    </row>
    <row r="1691" spans="1:8" hidden="1" x14ac:dyDescent="0.25">
      <c r="A1691" s="1" t="s">
        <v>53</v>
      </c>
      <c r="B1691" s="1" t="s">
        <v>23</v>
      </c>
      <c r="C1691">
        <v>2017</v>
      </c>
      <c r="D1691">
        <v>268</v>
      </c>
      <c r="E1691" s="1">
        <v>1</v>
      </c>
      <c r="F1691">
        <v>1</v>
      </c>
      <c r="G1691">
        <v>0.3</v>
      </c>
      <c r="H1691">
        <v>199</v>
      </c>
    </row>
    <row r="1692" spans="1:8" hidden="1" x14ac:dyDescent="0.25">
      <c r="A1692" s="1" t="s">
        <v>53</v>
      </c>
      <c r="B1692" s="1" t="s">
        <v>23</v>
      </c>
      <c r="C1692">
        <v>2018</v>
      </c>
      <c r="D1692">
        <v>395</v>
      </c>
      <c r="E1692" s="1">
        <v>58.8</v>
      </c>
      <c r="F1692">
        <v>1</v>
      </c>
      <c r="G1692">
        <v>0.2</v>
      </c>
      <c r="H1692">
        <v>262</v>
      </c>
    </row>
    <row r="1693" spans="1:8" hidden="1" x14ac:dyDescent="0.25">
      <c r="A1693" s="1" t="s">
        <v>53</v>
      </c>
      <c r="B1693" s="1" t="s">
        <v>23</v>
      </c>
      <c r="C1693">
        <v>2019</v>
      </c>
      <c r="D1693">
        <v>728</v>
      </c>
      <c r="E1693" s="1">
        <v>106.1</v>
      </c>
      <c r="F1693">
        <v>2</v>
      </c>
      <c r="G1693">
        <v>0.1</v>
      </c>
      <c r="H1693">
        <v>114</v>
      </c>
    </row>
    <row r="1694" spans="1:8" hidden="1" x14ac:dyDescent="0.25">
      <c r="A1694" s="1" t="s">
        <v>53</v>
      </c>
      <c r="B1694" s="1" t="s">
        <v>24</v>
      </c>
      <c r="C1694">
        <v>2008</v>
      </c>
      <c r="D1694">
        <v>2452</v>
      </c>
      <c r="E1694" s="1">
        <v>0</v>
      </c>
      <c r="F1694">
        <v>177</v>
      </c>
      <c r="G1694">
        <v>2.2999999999999998</v>
      </c>
      <c r="H1694">
        <v>1570</v>
      </c>
    </row>
    <row r="1695" spans="1:8" hidden="1" x14ac:dyDescent="0.25">
      <c r="A1695" s="1" t="s">
        <v>53</v>
      </c>
      <c r="B1695" s="1" t="s">
        <v>24</v>
      </c>
      <c r="C1695">
        <v>2009</v>
      </c>
      <c r="D1695">
        <v>1413</v>
      </c>
      <c r="E1695" s="1">
        <v>-35.200000000000003</v>
      </c>
      <c r="F1695">
        <v>117</v>
      </c>
      <c r="G1695">
        <v>2.2999999999999998</v>
      </c>
      <c r="H1695">
        <v>1521</v>
      </c>
    </row>
    <row r="1696" spans="1:8" hidden="1" x14ac:dyDescent="0.25">
      <c r="A1696" s="1" t="s">
        <v>53</v>
      </c>
      <c r="B1696" s="1" t="s">
        <v>24</v>
      </c>
      <c r="C1696">
        <v>2010</v>
      </c>
      <c r="D1696">
        <v>1529</v>
      </c>
      <c r="E1696" s="1">
        <v>3.1</v>
      </c>
      <c r="F1696">
        <v>62</v>
      </c>
      <c r="G1696">
        <v>2</v>
      </c>
      <c r="H1696">
        <v>1324</v>
      </c>
    </row>
    <row r="1697" spans="1:8" hidden="1" x14ac:dyDescent="0.25">
      <c r="A1697" s="1" t="s">
        <v>53</v>
      </c>
      <c r="B1697" s="1" t="s">
        <v>24</v>
      </c>
      <c r="C1697">
        <v>2011</v>
      </c>
      <c r="D1697">
        <v>1725</v>
      </c>
      <c r="E1697" s="1">
        <v>13.4</v>
      </c>
      <c r="F1697">
        <v>230</v>
      </c>
      <c r="G1697">
        <v>2</v>
      </c>
      <c r="H1697">
        <v>1393</v>
      </c>
    </row>
    <row r="1698" spans="1:8" hidden="1" x14ac:dyDescent="0.25">
      <c r="A1698" s="1" t="s">
        <v>53</v>
      </c>
      <c r="B1698" s="1" t="s">
        <v>24</v>
      </c>
      <c r="C1698">
        <v>2012</v>
      </c>
      <c r="D1698">
        <v>1757</v>
      </c>
      <c r="E1698" s="1">
        <v>-3</v>
      </c>
      <c r="F1698">
        <v>319</v>
      </c>
      <c r="G1698">
        <v>2</v>
      </c>
      <c r="H1698">
        <v>1444</v>
      </c>
    </row>
    <row r="1699" spans="1:8" hidden="1" x14ac:dyDescent="0.25">
      <c r="A1699" s="1" t="s">
        <v>53</v>
      </c>
      <c r="B1699" s="1" t="s">
        <v>24</v>
      </c>
      <c r="C1699">
        <v>2013</v>
      </c>
      <c r="D1699">
        <v>1946</v>
      </c>
      <c r="E1699" s="1">
        <v>9.9</v>
      </c>
      <c r="F1699">
        <v>221</v>
      </c>
      <c r="G1699">
        <v>2.1</v>
      </c>
      <c r="H1699">
        <v>1485</v>
      </c>
    </row>
    <row r="1700" spans="1:8" hidden="1" x14ac:dyDescent="0.25">
      <c r="A1700" s="1" t="s">
        <v>53</v>
      </c>
      <c r="B1700" s="1" t="s">
        <v>24</v>
      </c>
      <c r="C1700">
        <v>2014</v>
      </c>
      <c r="D1700">
        <v>2079</v>
      </c>
      <c r="E1700" s="1">
        <v>6.5</v>
      </c>
      <c r="F1700">
        <v>204</v>
      </c>
      <c r="G1700">
        <v>2.1</v>
      </c>
      <c r="H1700">
        <v>1634</v>
      </c>
    </row>
    <row r="1701" spans="1:8" hidden="1" x14ac:dyDescent="0.25">
      <c r="A1701" s="1" t="s">
        <v>53</v>
      </c>
      <c r="B1701" s="1" t="s">
        <v>24</v>
      </c>
      <c r="C1701">
        <v>2015</v>
      </c>
      <c r="D1701">
        <v>2095</v>
      </c>
      <c r="E1701" s="1">
        <v>-0.7</v>
      </c>
      <c r="F1701">
        <v>-244</v>
      </c>
      <c r="G1701">
        <v>2</v>
      </c>
      <c r="H1701">
        <v>1579</v>
      </c>
    </row>
    <row r="1702" spans="1:8" hidden="1" x14ac:dyDescent="0.25">
      <c r="A1702" s="1" t="s">
        <v>53</v>
      </c>
      <c r="B1702" s="1" t="s">
        <v>24</v>
      </c>
      <c r="C1702">
        <v>2016</v>
      </c>
      <c r="D1702">
        <v>1968</v>
      </c>
      <c r="E1702" s="1">
        <v>-5</v>
      </c>
      <c r="F1702">
        <v>330</v>
      </c>
      <c r="G1702">
        <v>2</v>
      </c>
      <c r="H1702">
        <v>1386</v>
      </c>
    </row>
    <row r="1703" spans="1:8" hidden="1" x14ac:dyDescent="0.25">
      <c r="A1703" s="1" t="s">
        <v>53</v>
      </c>
      <c r="B1703" s="1" t="s">
        <v>24</v>
      </c>
      <c r="C1703">
        <v>2017</v>
      </c>
      <c r="D1703">
        <v>1324</v>
      </c>
      <c r="E1703" s="1">
        <v>-31.3</v>
      </c>
      <c r="F1703">
        <v>282</v>
      </c>
      <c r="G1703">
        <v>1.7</v>
      </c>
      <c r="H1703">
        <v>1123</v>
      </c>
    </row>
    <row r="1704" spans="1:8" hidden="1" x14ac:dyDescent="0.25">
      <c r="A1704" s="1" t="s">
        <v>53</v>
      </c>
      <c r="B1704" s="1" t="s">
        <v>24</v>
      </c>
      <c r="C1704">
        <v>2018</v>
      </c>
      <c r="D1704">
        <v>1522</v>
      </c>
      <c r="E1704" s="1">
        <v>7.4</v>
      </c>
      <c r="F1704">
        <v>257</v>
      </c>
      <c r="G1704">
        <v>1.8</v>
      </c>
      <c r="H1704">
        <v>1205</v>
      </c>
    </row>
    <row r="1705" spans="1:8" hidden="1" x14ac:dyDescent="0.25">
      <c r="A1705" s="1" t="s">
        <v>53</v>
      </c>
      <c r="B1705" s="1" t="s">
        <v>24</v>
      </c>
      <c r="C1705">
        <v>2019</v>
      </c>
      <c r="D1705">
        <v>1779</v>
      </c>
      <c r="E1705" s="1">
        <v>15.4</v>
      </c>
      <c r="F1705">
        <v>1252</v>
      </c>
      <c r="G1705">
        <v>1.8</v>
      </c>
      <c r="H1705">
        <v>1794</v>
      </c>
    </row>
    <row r="1706" spans="1:8" hidden="1" x14ac:dyDescent="0.25">
      <c r="A1706" s="1" t="s">
        <v>53</v>
      </c>
      <c r="B1706" s="1" t="s">
        <v>25</v>
      </c>
      <c r="C1706">
        <v>2008</v>
      </c>
      <c r="D1706">
        <v>133</v>
      </c>
      <c r="E1706" s="1">
        <v>0</v>
      </c>
      <c r="F1706">
        <v>36</v>
      </c>
      <c r="G1706">
        <v>0.4</v>
      </c>
      <c r="H1706">
        <v>281</v>
      </c>
    </row>
    <row r="1707" spans="1:8" hidden="1" x14ac:dyDescent="0.25">
      <c r="A1707" s="1" t="s">
        <v>53</v>
      </c>
      <c r="B1707" s="1" t="s">
        <v>25</v>
      </c>
      <c r="C1707">
        <v>2009</v>
      </c>
      <c r="D1707">
        <v>65</v>
      </c>
      <c r="E1707" s="1">
        <v>-52.4</v>
      </c>
      <c r="F1707">
        <v>11</v>
      </c>
      <c r="G1707">
        <v>0.2</v>
      </c>
      <c r="H1707">
        <v>84</v>
      </c>
    </row>
    <row r="1708" spans="1:8" hidden="1" x14ac:dyDescent="0.25">
      <c r="A1708" s="1" t="s">
        <v>53</v>
      </c>
      <c r="B1708" s="1" t="s">
        <v>25</v>
      </c>
      <c r="C1708">
        <v>2010</v>
      </c>
      <c r="D1708">
        <v>26</v>
      </c>
      <c r="E1708" s="1">
        <v>-59.5</v>
      </c>
      <c r="F1708">
        <v>-22</v>
      </c>
      <c r="G1708">
        <v>0.1</v>
      </c>
      <c r="H1708">
        <v>55</v>
      </c>
    </row>
    <row r="1709" spans="1:8" hidden="1" x14ac:dyDescent="0.25">
      <c r="A1709" s="1" t="s">
        <v>53</v>
      </c>
      <c r="B1709" s="1" t="s">
        <v>25</v>
      </c>
      <c r="C1709">
        <v>2011</v>
      </c>
      <c r="D1709">
        <v>16</v>
      </c>
      <c r="E1709" s="1">
        <v>-40.799999999999997</v>
      </c>
      <c r="F1709">
        <v>-139</v>
      </c>
      <c r="G1709">
        <v>0.1</v>
      </c>
      <c r="H1709">
        <v>53</v>
      </c>
    </row>
    <row r="1710" spans="1:8" hidden="1" x14ac:dyDescent="0.25">
      <c r="A1710" s="1" t="s">
        <v>53</v>
      </c>
      <c r="B1710" s="1" t="s">
        <v>25</v>
      </c>
      <c r="C1710">
        <v>2012</v>
      </c>
      <c r="D1710">
        <v>80</v>
      </c>
      <c r="E1710" s="1">
        <v>400.8</v>
      </c>
      <c r="F1710">
        <v>1</v>
      </c>
      <c r="G1710">
        <v>0.3</v>
      </c>
      <c r="H1710">
        <v>138</v>
      </c>
    </row>
    <row r="1711" spans="1:8" hidden="1" x14ac:dyDescent="0.25">
      <c r="A1711" s="1" t="s">
        <v>53</v>
      </c>
      <c r="B1711" s="1" t="s">
        <v>25</v>
      </c>
      <c r="C1711">
        <v>2013</v>
      </c>
      <c r="D1711">
        <v>97</v>
      </c>
      <c r="E1711" s="1">
        <v>20.8</v>
      </c>
      <c r="F1711">
        <v>2</v>
      </c>
      <c r="G1711">
        <v>0.1</v>
      </c>
      <c r="H1711">
        <v>60</v>
      </c>
    </row>
    <row r="1712" spans="1:8" hidden="1" x14ac:dyDescent="0.25">
      <c r="A1712" s="1" t="s">
        <v>53</v>
      </c>
      <c r="B1712" s="1" t="s">
        <v>25</v>
      </c>
      <c r="C1712">
        <v>2014</v>
      </c>
      <c r="D1712">
        <v>112</v>
      </c>
      <c r="E1712" s="1">
        <v>21.6</v>
      </c>
      <c r="F1712">
        <v>0</v>
      </c>
      <c r="G1712">
        <v>0.1</v>
      </c>
      <c r="H1712">
        <v>71</v>
      </c>
    </row>
    <row r="1713" spans="1:8" hidden="1" x14ac:dyDescent="0.25">
      <c r="A1713" s="1" t="s">
        <v>53</v>
      </c>
      <c r="B1713" s="1" t="s">
        <v>25</v>
      </c>
      <c r="C1713">
        <v>2015</v>
      </c>
      <c r="D1713">
        <v>98</v>
      </c>
      <c r="E1713" s="1">
        <v>-14.4</v>
      </c>
      <c r="F1713">
        <v>-58</v>
      </c>
      <c r="G1713">
        <v>0.1</v>
      </c>
      <c r="H1713">
        <v>62</v>
      </c>
    </row>
    <row r="1714" spans="1:8" hidden="1" x14ac:dyDescent="0.25">
      <c r="A1714" s="1" t="s">
        <v>53</v>
      </c>
      <c r="B1714" s="1" t="s">
        <v>25</v>
      </c>
      <c r="C1714">
        <v>2016</v>
      </c>
      <c r="D1714">
        <v>93</v>
      </c>
      <c r="E1714" s="1">
        <v>-2.2999999999999998</v>
      </c>
      <c r="F1714">
        <v>-1</v>
      </c>
      <c r="G1714">
        <v>0.2</v>
      </c>
      <c r="H1714">
        <v>80</v>
      </c>
    </row>
    <row r="1715" spans="1:8" hidden="1" x14ac:dyDescent="0.25">
      <c r="A1715" s="1" t="s">
        <v>53</v>
      </c>
      <c r="B1715" s="1" t="s">
        <v>25</v>
      </c>
      <c r="C1715">
        <v>2017</v>
      </c>
      <c r="D1715">
        <v>81</v>
      </c>
      <c r="E1715" s="1">
        <v>-5.8</v>
      </c>
      <c r="F1715">
        <v>2</v>
      </c>
      <c r="G1715">
        <v>0.2</v>
      </c>
      <c r="H1715">
        <v>87</v>
      </c>
    </row>
    <row r="1716" spans="1:8" hidden="1" x14ac:dyDescent="0.25">
      <c r="A1716" s="1" t="s">
        <v>53</v>
      </c>
      <c r="B1716" s="1" t="s">
        <v>25</v>
      </c>
      <c r="C1716">
        <v>2018</v>
      </c>
      <c r="D1716">
        <v>64</v>
      </c>
      <c r="E1716" s="1">
        <v>31.4</v>
      </c>
      <c r="F1716">
        <v>1</v>
      </c>
      <c r="G1716">
        <v>0.1</v>
      </c>
      <c r="H1716">
        <v>26</v>
      </c>
    </row>
    <row r="1717" spans="1:8" hidden="1" x14ac:dyDescent="0.25">
      <c r="A1717" s="1" t="s">
        <v>53</v>
      </c>
      <c r="B1717" s="1" t="s">
        <v>25</v>
      </c>
      <c r="C1717">
        <v>2019</v>
      </c>
      <c r="D1717">
        <v>83</v>
      </c>
      <c r="E1717" s="1">
        <v>33.6</v>
      </c>
      <c r="F1717">
        <v>2</v>
      </c>
      <c r="G1717">
        <v>0.1</v>
      </c>
      <c r="H1717">
        <v>58</v>
      </c>
    </row>
    <row r="1718" spans="1:8" hidden="1" x14ac:dyDescent="0.25">
      <c r="A1718" s="1" t="s">
        <v>53</v>
      </c>
      <c r="B1718" s="1" t="s">
        <v>26</v>
      </c>
      <c r="C1718">
        <v>2008</v>
      </c>
      <c r="D1718">
        <v>763</v>
      </c>
      <c r="E1718" s="1">
        <v>0</v>
      </c>
      <c r="F1718">
        <v>87</v>
      </c>
      <c r="G1718">
        <v>1.2</v>
      </c>
      <c r="H1718">
        <v>537</v>
      </c>
    </row>
    <row r="1719" spans="1:8" hidden="1" x14ac:dyDescent="0.25">
      <c r="A1719" s="1" t="s">
        <v>53</v>
      </c>
      <c r="B1719" s="1" t="s">
        <v>26</v>
      </c>
      <c r="C1719">
        <v>2009</v>
      </c>
      <c r="D1719">
        <v>322</v>
      </c>
      <c r="E1719" s="1">
        <v>-62.8</v>
      </c>
      <c r="F1719">
        <v>35</v>
      </c>
      <c r="G1719">
        <v>0.8</v>
      </c>
      <c r="H1719">
        <v>326</v>
      </c>
    </row>
    <row r="1720" spans="1:8" hidden="1" x14ac:dyDescent="0.25">
      <c r="A1720" s="1" t="s">
        <v>53</v>
      </c>
      <c r="B1720" s="1" t="s">
        <v>26</v>
      </c>
      <c r="C1720">
        <v>2010</v>
      </c>
      <c r="D1720">
        <v>434</v>
      </c>
      <c r="E1720" s="1">
        <v>30.8</v>
      </c>
      <c r="F1720">
        <v>34</v>
      </c>
      <c r="G1720">
        <v>0.7</v>
      </c>
      <c r="H1720">
        <v>310</v>
      </c>
    </row>
    <row r="1721" spans="1:8" hidden="1" x14ac:dyDescent="0.25">
      <c r="A1721" s="1" t="s">
        <v>53</v>
      </c>
      <c r="B1721" s="1" t="s">
        <v>26</v>
      </c>
      <c r="C1721">
        <v>2011</v>
      </c>
      <c r="D1721">
        <v>448</v>
      </c>
      <c r="E1721" s="1">
        <v>-1.7</v>
      </c>
      <c r="F1721">
        <v>28</v>
      </c>
      <c r="G1721">
        <v>0.8</v>
      </c>
      <c r="H1721">
        <v>366</v>
      </c>
    </row>
    <row r="1722" spans="1:8" hidden="1" x14ac:dyDescent="0.25">
      <c r="A1722" s="1" t="s">
        <v>53</v>
      </c>
      <c r="B1722" s="1" t="s">
        <v>26</v>
      </c>
      <c r="C1722">
        <v>2012</v>
      </c>
      <c r="D1722">
        <v>375</v>
      </c>
      <c r="E1722" s="1">
        <v>-18.5</v>
      </c>
      <c r="F1722">
        <v>62</v>
      </c>
      <c r="G1722">
        <v>0.7</v>
      </c>
      <c r="H1722">
        <v>375</v>
      </c>
    </row>
    <row r="1723" spans="1:8" hidden="1" x14ac:dyDescent="0.25">
      <c r="A1723" s="1" t="s">
        <v>53</v>
      </c>
      <c r="B1723" s="1" t="s">
        <v>26</v>
      </c>
      <c r="C1723">
        <v>2013</v>
      </c>
      <c r="D1723">
        <v>505</v>
      </c>
      <c r="E1723" s="1">
        <v>29.8</v>
      </c>
      <c r="F1723">
        <v>59</v>
      </c>
      <c r="G1723">
        <v>0.7</v>
      </c>
      <c r="H1723">
        <v>386</v>
      </c>
    </row>
    <row r="1724" spans="1:8" hidden="1" x14ac:dyDescent="0.25">
      <c r="A1724" s="1" t="s">
        <v>53</v>
      </c>
      <c r="B1724" s="1" t="s">
        <v>26</v>
      </c>
      <c r="C1724">
        <v>2014</v>
      </c>
      <c r="D1724">
        <v>326</v>
      </c>
      <c r="E1724" s="1">
        <v>-35.799999999999997</v>
      </c>
      <c r="F1724">
        <v>56</v>
      </c>
      <c r="G1724">
        <v>0.7</v>
      </c>
      <c r="H1724">
        <v>377</v>
      </c>
    </row>
    <row r="1725" spans="1:8" hidden="1" x14ac:dyDescent="0.25">
      <c r="A1725" s="1" t="s">
        <v>53</v>
      </c>
      <c r="B1725" s="1" t="s">
        <v>26</v>
      </c>
      <c r="C1725">
        <v>2015</v>
      </c>
      <c r="D1725">
        <v>377</v>
      </c>
      <c r="E1725" s="1">
        <v>12</v>
      </c>
      <c r="F1725">
        <v>45</v>
      </c>
      <c r="G1725">
        <v>0.7</v>
      </c>
      <c r="H1725">
        <v>407</v>
      </c>
    </row>
    <row r="1726" spans="1:8" hidden="1" x14ac:dyDescent="0.25">
      <c r="A1726" s="1" t="s">
        <v>53</v>
      </c>
      <c r="B1726" s="1" t="s">
        <v>26</v>
      </c>
      <c r="C1726">
        <v>2016</v>
      </c>
      <c r="D1726">
        <v>883</v>
      </c>
      <c r="E1726" s="1">
        <v>129.80000000000001</v>
      </c>
      <c r="F1726">
        <v>54</v>
      </c>
      <c r="G1726">
        <v>0.7</v>
      </c>
      <c r="H1726">
        <v>432</v>
      </c>
    </row>
    <row r="1727" spans="1:8" hidden="1" x14ac:dyDescent="0.25">
      <c r="A1727" s="1" t="s">
        <v>53</v>
      </c>
      <c r="B1727" s="1" t="s">
        <v>26</v>
      </c>
      <c r="C1727">
        <v>2017</v>
      </c>
      <c r="D1727">
        <v>484</v>
      </c>
      <c r="E1727" s="1">
        <v>-45.4</v>
      </c>
      <c r="F1727">
        <v>61</v>
      </c>
      <c r="G1727">
        <v>0.7</v>
      </c>
      <c r="H1727">
        <v>476</v>
      </c>
    </row>
    <row r="1728" spans="1:8" hidden="1" x14ac:dyDescent="0.25">
      <c r="A1728" s="1" t="s">
        <v>53</v>
      </c>
      <c r="B1728" s="1" t="s">
        <v>26</v>
      </c>
      <c r="C1728">
        <v>2018</v>
      </c>
      <c r="D1728">
        <v>595</v>
      </c>
      <c r="E1728" s="1">
        <v>22</v>
      </c>
      <c r="F1728">
        <v>45</v>
      </c>
      <c r="G1728">
        <v>0.7</v>
      </c>
      <c r="H1728">
        <v>492</v>
      </c>
    </row>
    <row r="1729" spans="1:8" hidden="1" x14ac:dyDescent="0.25">
      <c r="A1729" s="1" t="s">
        <v>53</v>
      </c>
      <c r="B1729" s="1" t="s">
        <v>26</v>
      </c>
      <c r="C1729">
        <v>2019</v>
      </c>
      <c r="D1729">
        <v>715</v>
      </c>
      <c r="E1729" s="1">
        <v>15.7</v>
      </c>
      <c r="F1729">
        <v>142</v>
      </c>
      <c r="G1729">
        <v>0.8</v>
      </c>
      <c r="H1729">
        <v>481</v>
      </c>
    </row>
    <row r="1730" spans="1:8" hidden="1" x14ac:dyDescent="0.25">
      <c r="A1730" s="1" t="s">
        <v>53</v>
      </c>
      <c r="B1730" s="1" t="s">
        <v>27</v>
      </c>
      <c r="C1730">
        <v>2008</v>
      </c>
      <c r="D1730">
        <v>986</v>
      </c>
      <c r="E1730" s="1">
        <v>0</v>
      </c>
      <c r="F1730">
        <v>139</v>
      </c>
      <c r="G1730">
        <v>1.6</v>
      </c>
      <c r="H1730">
        <v>1046</v>
      </c>
    </row>
    <row r="1731" spans="1:8" hidden="1" x14ac:dyDescent="0.25">
      <c r="A1731" s="1" t="s">
        <v>53</v>
      </c>
      <c r="B1731" s="1" t="s">
        <v>27</v>
      </c>
      <c r="C1731">
        <v>2009</v>
      </c>
      <c r="D1731">
        <v>832</v>
      </c>
      <c r="E1731" s="1">
        <v>-13</v>
      </c>
      <c r="F1731">
        <v>74</v>
      </c>
      <c r="G1731">
        <v>1.7</v>
      </c>
      <c r="H1731">
        <v>1018</v>
      </c>
    </row>
    <row r="1732" spans="1:8" hidden="1" x14ac:dyDescent="0.25">
      <c r="A1732" s="1" t="s">
        <v>53</v>
      </c>
      <c r="B1732" s="1" t="s">
        <v>27</v>
      </c>
      <c r="C1732">
        <v>2010</v>
      </c>
      <c r="D1732">
        <v>1200</v>
      </c>
      <c r="E1732" s="1">
        <v>40.4</v>
      </c>
      <c r="F1732">
        <v>55</v>
      </c>
      <c r="G1732">
        <v>1.6</v>
      </c>
      <c r="H1732">
        <v>789</v>
      </c>
    </row>
    <row r="1733" spans="1:8" hidden="1" x14ac:dyDescent="0.25">
      <c r="A1733" s="1" t="s">
        <v>53</v>
      </c>
      <c r="B1733" s="1" t="s">
        <v>27</v>
      </c>
      <c r="C1733">
        <v>2011</v>
      </c>
      <c r="D1733">
        <v>1324</v>
      </c>
      <c r="E1733" s="1">
        <v>7.1</v>
      </c>
      <c r="F1733">
        <v>46</v>
      </c>
      <c r="G1733">
        <v>1.5</v>
      </c>
      <c r="H1733">
        <v>1076</v>
      </c>
    </row>
    <row r="1734" spans="1:8" hidden="1" x14ac:dyDescent="0.25">
      <c r="A1734" s="1" t="s">
        <v>53</v>
      </c>
      <c r="B1734" s="1" t="s">
        <v>27</v>
      </c>
      <c r="C1734">
        <v>2012</v>
      </c>
      <c r="D1734">
        <v>1642</v>
      </c>
      <c r="E1734" s="1">
        <v>18.100000000000001</v>
      </c>
      <c r="F1734">
        <v>109</v>
      </c>
      <c r="G1734">
        <v>1.9</v>
      </c>
      <c r="H1734">
        <v>1257</v>
      </c>
    </row>
    <row r="1735" spans="1:8" hidden="1" x14ac:dyDescent="0.25">
      <c r="A1735" s="1" t="s">
        <v>53</v>
      </c>
      <c r="B1735" s="1" t="s">
        <v>27</v>
      </c>
      <c r="C1735">
        <v>2013</v>
      </c>
      <c r="D1735">
        <v>1682</v>
      </c>
      <c r="E1735" s="1">
        <v>1.4</v>
      </c>
      <c r="F1735">
        <v>132</v>
      </c>
      <c r="G1735">
        <v>1.9</v>
      </c>
      <c r="H1735">
        <v>1373</v>
      </c>
    </row>
    <row r="1736" spans="1:8" hidden="1" x14ac:dyDescent="0.25">
      <c r="A1736" s="1" t="s">
        <v>53</v>
      </c>
      <c r="B1736" s="1" t="s">
        <v>27</v>
      </c>
      <c r="C1736">
        <v>2014</v>
      </c>
      <c r="D1736">
        <v>2049</v>
      </c>
      <c r="E1736" s="1">
        <v>17.5</v>
      </c>
      <c r="F1736">
        <v>166</v>
      </c>
      <c r="G1736">
        <v>2</v>
      </c>
      <c r="H1736">
        <v>1447</v>
      </c>
    </row>
    <row r="1737" spans="1:8" hidden="1" x14ac:dyDescent="0.25">
      <c r="A1737" s="1" t="s">
        <v>53</v>
      </c>
      <c r="B1737" s="1" t="s">
        <v>27</v>
      </c>
      <c r="C1737">
        <v>2015</v>
      </c>
      <c r="D1737">
        <v>1884</v>
      </c>
      <c r="E1737" s="1">
        <v>-8.6</v>
      </c>
      <c r="F1737">
        <v>68</v>
      </c>
      <c r="G1737">
        <v>1.9</v>
      </c>
      <c r="H1737">
        <v>1576</v>
      </c>
    </row>
    <row r="1738" spans="1:8" hidden="1" x14ac:dyDescent="0.25">
      <c r="A1738" s="1" t="s">
        <v>53</v>
      </c>
      <c r="B1738" s="1" t="s">
        <v>27</v>
      </c>
      <c r="C1738">
        <v>2016</v>
      </c>
      <c r="D1738">
        <v>1710</v>
      </c>
      <c r="E1738" s="1">
        <v>-10.6</v>
      </c>
      <c r="F1738">
        <v>-224</v>
      </c>
      <c r="G1738">
        <v>1.6</v>
      </c>
      <c r="H1738">
        <v>1657</v>
      </c>
    </row>
    <row r="1739" spans="1:8" hidden="1" x14ac:dyDescent="0.25">
      <c r="A1739" s="1" t="s">
        <v>53</v>
      </c>
      <c r="B1739" s="1" t="s">
        <v>27</v>
      </c>
      <c r="C1739">
        <v>2017</v>
      </c>
      <c r="D1739">
        <v>1521</v>
      </c>
      <c r="E1739" s="1">
        <v>-13.5</v>
      </c>
      <c r="F1739">
        <v>103</v>
      </c>
      <c r="G1739">
        <v>1.7</v>
      </c>
      <c r="H1739">
        <v>1507</v>
      </c>
    </row>
    <row r="1740" spans="1:8" hidden="1" x14ac:dyDescent="0.25">
      <c r="A1740" s="1" t="s">
        <v>53</v>
      </c>
      <c r="B1740" s="1" t="s">
        <v>27</v>
      </c>
      <c r="C1740">
        <v>2018</v>
      </c>
      <c r="D1740">
        <v>1590</v>
      </c>
      <c r="E1740" s="1">
        <v>1.2</v>
      </c>
      <c r="F1740">
        <v>51</v>
      </c>
      <c r="G1740">
        <v>1.5</v>
      </c>
      <c r="H1740">
        <v>1533</v>
      </c>
    </row>
    <row r="1741" spans="1:8" hidden="1" x14ac:dyDescent="0.25">
      <c r="A1741" s="1" t="s">
        <v>53</v>
      </c>
      <c r="B1741" s="1" t="s">
        <v>27</v>
      </c>
      <c r="C1741">
        <v>2019</v>
      </c>
      <c r="D1741">
        <v>1637</v>
      </c>
      <c r="E1741" s="1">
        <v>-0.2</v>
      </c>
      <c r="F1741">
        <v>-214</v>
      </c>
      <c r="G1741">
        <v>1.6</v>
      </c>
      <c r="H1741">
        <v>1437</v>
      </c>
    </row>
    <row r="1742" spans="1:8" hidden="1" x14ac:dyDescent="0.25">
      <c r="A1742" s="1" t="s">
        <v>53</v>
      </c>
      <c r="B1742" s="1" t="s">
        <v>28</v>
      </c>
      <c r="C1742">
        <v>2008</v>
      </c>
      <c r="D1742">
        <v>2905</v>
      </c>
      <c r="E1742" s="1">
        <v>0</v>
      </c>
      <c r="F1742">
        <v>1176</v>
      </c>
      <c r="G1742">
        <v>2.7</v>
      </c>
      <c r="H1742">
        <v>1847</v>
      </c>
    </row>
    <row r="1743" spans="1:8" hidden="1" x14ac:dyDescent="0.25">
      <c r="A1743" s="1" t="s">
        <v>53</v>
      </c>
      <c r="B1743" s="1" t="s">
        <v>28</v>
      </c>
      <c r="C1743">
        <v>2009</v>
      </c>
      <c r="D1743">
        <v>3701</v>
      </c>
      <c r="E1743" s="1">
        <v>8.1</v>
      </c>
      <c r="F1743">
        <v>729</v>
      </c>
      <c r="G1743">
        <v>2.2999999999999998</v>
      </c>
      <c r="H1743">
        <v>1953</v>
      </c>
    </row>
    <row r="1744" spans="1:8" hidden="1" x14ac:dyDescent="0.25">
      <c r="A1744" s="1" t="s">
        <v>53</v>
      </c>
      <c r="B1744" s="1" t="s">
        <v>28</v>
      </c>
      <c r="C1744">
        <v>2010</v>
      </c>
      <c r="D1744">
        <v>3204</v>
      </c>
      <c r="E1744" s="1">
        <v>-13.2</v>
      </c>
      <c r="F1744">
        <v>1514</v>
      </c>
      <c r="G1744">
        <v>1.8</v>
      </c>
      <c r="H1744">
        <v>1633</v>
      </c>
    </row>
    <row r="1745" spans="1:8" hidden="1" x14ac:dyDescent="0.25">
      <c r="A1745" s="1" t="s">
        <v>53</v>
      </c>
      <c r="B1745" s="1" t="s">
        <v>28</v>
      </c>
      <c r="C1745">
        <v>2011</v>
      </c>
      <c r="D1745">
        <v>3401</v>
      </c>
      <c r="E1745" s="1">
        <v>-8.6999999999999993</v>
      </c>
      <c r="F1745">
        <v>660</v>
      </c>
      <c r="G1745">
        <v>1.7</v>
      </c>
      <c r="H1745">
        <v>1758</v>
      </c>
    </row>
    <row r="1746" spans="1:8" hidden="1" x14ac:dyDescent="0.25">
      <c r="A1746" s="1" t="s">
        <v>53</v>
      </c>
      <c r="B1746" s="1" t="s">
        <v>28</v>
      </c>
      <c r="C1746">
        <v>2012</v>
      </c>
      <c r="D1746">
        <v>4342</v>
      </c>
      <c r="E1746" s="1">
        <v>29.9</v>
      </c>
      <c r="F1746">
        <v>968</v>
      </c>
      <c r="G1746">
        <v>1.7</v>
      </c>
      <c r="H1746">
        <v>2001</v>
      </c>
    </row>
    <row r="1747" spans="1:8" hidden="1" x14ac:dyDescent="0.25">
      <c r="A1747" s="1" t="s">
        <v>53</v>
      </c>
      <c r="B1747" s="1" t="s">
        <v>28</v>
      </c>
      <c r="C1747">
        <v>2013</v>
      </c>
      <c r="D1747">
        <v>4584</v>
      </c>
      <c r="E1747" s="1">
        <v>-4.7</v>
      </c>
      <c r="F1747">
        <v>1840</v>
      </c>
      <c r="G1747">
        <v>1.8</v>
      </c>
      <c r="H1747">
        <v>1880</v>
      </c>
    </row>
    <row r="1748" spans="1:8" hidden="1" x14ac:dyDescent="0.25">
      <c r="A1748" s="1" t="s">
        <v>53</v>
      </c>
      <c r="B1748" s="1" t="s">
        <v>28</v>
      </c>
      <c r="C1748">
        <v>2014</v>
      </c>
      <c r="D1748">
        <v>4930</v>
      </c>
      <c r="E1748" s="1">
        <v>25.2</v>
      </c>
      <c r="F1748">
        <v>879</v>
      </c>
      <c r="G1748">
        <v>1.8</v>
      </c>
      <c r="H1748">
        <v>1951</v>
      </c>
    </row>
    <row r="1749" spans="1:8" hidden="1" x14ac:dyDescent="0.25">
      <c r="A1749" s="1" t="s">
        <v>53</v>
      </c>
      <c r="B1749" s="1" t="s">
        <v>28</v>
      </c>
      <c r="C1749">
        <v>2015</v>
      </c>
      <c r="D1749">
        <v>3366</v>
      </c>
      <c r="E1749" s="1">
        <v>-34.9</v>
      </c>
      <c r="F1749">
        <v>1180</v>
      </c>
      <c r="G1749">
        <v>1.9</v>
      </c>
      <c r="H1749">
        <v>1550</v>
      </c>
    </row>
    <row r="1750" spans="1:8" hidden="1" x14ac:dyDescent="0.25">
      <c r="A1750" s="1" t="s">
        <v>53</v>
      </c>
      <c r="B1750" s="1" t="s">
        <v>28</v>
      </c>
      <c r="C1750">
        <v>2016</v>
      </c>
      <c r="D1750">
        <v>5585</v>
      </c>
      <c r="E1750" s="1">
        <v>49.1</v>
      </c>
      <c r="F1750">
        <v>1684</v>
      </c>
      <c r="G1750">
        <v>2.1</v>
      </c>
      <c r="H1750">
        <v>2429</v>
      </c>
    </row>
    <row r="1751" spans="1:8" hidden="1" x14ac:dyDescent="0.25">
      <c r="A1751" s="1" t="s">
        <v>53</v>
      </c>
      <c r="B1751" s="1" t="s">
        <v>28</v>
      </c>
      <c r="C1751">
        <v>2017</v>
      </c>
      <c r="D1751">
        <v>5868</v>
      </c>
      <c r="E1751" s="1">
        <v>2</v>
      </c>
      <c r="F1751">
        <v>1769</v>
      </c>
      <c r="G1751">
        <v>2.2000000000000002</v>
      </c>
      <c r="H1751">
        <v>2603</v>
      </c>
    </row>
    <row r="1752" spans="1:8" hidden="1" x14ac:dyDescent="0.25">
      <c r="A1752" s="1" t="s">
        <v>53</v>
      </c>
      <c r="B1752" s="1" t="s">
        <v>28</v>
      </c>
      <c r="C1752">
        <v>2018</v>
      </c>
      <c r="D1752">
        <v>5674</v>
      </c>
      <c r="E1752" s="1">
        <v>-8.5</v>
      </c>
      <c r="F1752">
        <v>1905</v>
      </c>
      <c r="G1752">
        <v>2.2999999999999998</v>
      </c>
      <c r="H1752">
        <v>2491</v>
      </c>
    </row>
    <row r="1753" spans="1:8" hidden="1" x14ac:dyDescent="0.25">
      <c r="A1753" s="1" t="s">
        <v>53</v>
      </c>
      <c r="B1753" s="1" t="s">
        <v>28</v>
      </c>
      <c r="C1753">
        <v>2019</v>
      </c>
      <c r="D1753">
        <v>7614</v>
      </c>
      <c r="E1753" s="1">
        <v>14.6</v>
      </c>
      <c r="F1753">
        <v>1149</v>
      </c>
      <c r="G1753">
        <v>2.4</v>
      </c>
      <c r="H1753">
        <v>3062</v>
      </c>
    </row>
    <row r="1754" spans="1:8" hidden="1" x14ac:dyDescent="0.25">
      <c r="A1754" s="1" t="s">
        <v>53</v>
      </c>
      <c r="B1754" s="1" t="s">
        <v>29</v>
      </c>
      <c r="C1754">
        <v>2008</v>
      </c>
      <c r="D1754">
        <v>1084</v>
      </c>
      <c r="E1754" s="1">
        <v>0</v>
      </c>
      <c r="F1754">
        <v>998</v>
      </c>
      <c r="G1754">
        <v>1.6</v>
      </c>
      <c r="H1754">
        <v>839</v>
      </c>
    </row>
    <row r="1755" spans="1:8" hidden="1" x14ac:dyDescent="0.25">
      <c r="A1755" s="1" t="s">
        <v>53</v>
      </c>
      <c r="B1755" s="1" t="s">
        <v>29</v>
      </c>
      <c r="C1755">
        <v>2009</v>
      </c>
      <c r="D1755">
        <v>1194</v>
      </c>
      <c r="E1755" s="1">
        <v>5.3</v>
      </c>
      <c r="F1755">
        <v>1178</v>
      </c>
      <c r="G1755">
        <v>1.4</v>
      </c>
      <c r="H1755">
        <v>674</v>
      </c>
    </row>
    <row r="1756" spans="1:8" hidden="1" x14ac:dyDescent="0.25">
      <c r="A1756" s="1" t="s">
        <v>53</v>
      </c>
      <c r="B1756" s="1" t="s">
        <v>29</v>
      </c>
      <c r="C1756">
        <v>2010</v>
      </c>
      <c r="D1756">
        <v>1274</v>
      </c>
      <c r="E1756" s="1">
        <v>-3.8</v>
      </c>
      <c r="F1756">
        <v>1131</v>
      </c>
      <c r="G1756">
        <v>1.5</v>
      </c>
      <c r="H1756">
        <v>874</v>
      </c>
    </row>
    <row r="1757" spans="1:8" hidden="1" x14ac:dyDescent="0.25">
      <c r="A1757" s="1" t="s">
        <v>53</v>
      </c>
      <c r="B1757" s="1" t="s">
        <v>29</v>
      </c>
      <c r="C1757">
        <v>2011</v>
      </c>
      <c r="D1757">
        <v>1429</v>
      </c>
      <c r="E1757" s="1">
        <v>-0.2</v>
      </c>
      <c r="F1757">
        <v>1299</v>
      </c>
      <c r="G1757">
        <v>1.4</v>
      </c>
      <c r="H1757">
        <v>881</v>
      </c>
    </row>
    <row r="1758" spans="1:8" hidden="1" x14ac:dyDescent="0.25">
      <c r="A1758" s="1" t="s">
        <v>53</v>
      </c>
      <c r="B1758" s="1" t="s">
        <v>29</v>
      </c>
      <c r="C1758">
        <v>2012</v>
      </c>
      <c r="D1758">
        <v>1571</v>
      </c>
      <c r="E1758" s="1">
        <v>7.6</v>
      </c>
      <c r="F1758">
        <v>1212</v>
      </c>
      <c r="G1758">
        <v>1.5</v>
      </c>
      <c r="H1758">
        <v>883</v>
      </c>
    </row>
    <row r="1759" spans="1:8" hidden="1" x14ac:dyDescent="0.25">
      <c r="A1759" s="1" t="s">
        <v>53</v>
      </c>
      <c r="B1759" s="1" t="s">
        <v>29</v>
      </c>
      <c r="C1759">
        <v>2013</v>
      </c>
      <c r="D1759">
        <v>1802</v>
      </c>
      <c r="E1759" s="1">
        <v>12.4</v>
      </c>
      <c r="F1759">
        <v>830</v>
      </c>
      <c r="G1759">
        <v>1.6</v>
      </c>
      <c r="H1759">
        <v>1034</v>
      </c>
    </row>
    <row r="1760" spans="1:8" hidden="1" x14ac:dyDescent="0.25">
      <c r="A1760" s="1" t="s">
        <v>53</v>
      </c>
      <c r="B1760" s="1" t="s">
        <v>29</v>
      </c>
      <c r="C1760">
        <v>2014</v>
      </c>
      <c r="D1760">
        <v>1810</v>
      </c>
      <c r="E1760" s="1">
        <v>-1.9</v>
      </c>
      <c r="F1760">
        <v>1077</v>
      </c>
      <c r="G1760">
        <v>1.7</v>
      </c>
      <c r="H1760">
        <v>1105</v>
      </c>
    </row>
    <row r="1761" spans="1:8" hidden="1" x14ac:dyDescent="0.25">
      <c r="A1761" s="1" t="s">
        <v>53</v>
      </c>
      <c r="B1761" s="1" t="s">
        <v>29</v>
      </c>
      <c r="C1761">
        <v>2015</v>
      </c>
      <c r="D1761">
        <v>1976</v>
      </c>
      <c r="E1761" s="1">
        <v>2.1</v>
      </c>
      <c r="F1761">
        <v>1062</v>
      </c>
      <c r="G1761">
        <v>1.8</v>
      </c>
      <c r="H1761">
        <v>1228</v>
      </c>
    </row>
    <row r="1762" spans="1:8" hidden="1" x14ac:dyDescent="0.25">
      <c r="A1762" s="1" t="s">
        <v>53</v>
      </c>
      <c r="B1762" s="1" t="s">
        <v>29</v>
      </c>
      <c r="C1762">
        <v>2016</v>
      </c>
      <c r="D1762">
        <v>2064</v>
      </c>
      <c r="E1762" s="1">
        <v>2.4</v>
      </c>
      <c r="F1762">
        <v>1295</v>
      </c>
      <c r="G1762">
        <v>1.8</v>
      </c>
      <c r="H1762">
        <v>1345</v>
      </c>
    </row>
    <row r="1763" spans="1:8" hidden="1" x14ac:dyDescent="0.25">
      <c r="A1763" s="1" t="s">
        <v>53</v>
      </c>
      <c r="B1763" s="1" t="s">
        <v>29</v>
      </c>
      <c r="C1763">
        <v>2017</v>
      </c>
      <c r="D1763">
        <v>2503</v>
      </c>
      <c r="E1763" s="1">
        <v>15.4</v>
      </c>
      <c r="F1763">
        <v>1600</v>
      </c>
      <c r="G1763">
        <v>1.9</v>
      </c>
      <c r="H1763">
        <v>1540</v>
      </c>
    </row>
    <row r="1764" spans="1:8" hidden="1" x14ac:dyDescent="0.25">
      <c r="A1764" s="1" t="s">
        <v>53</v>
      </c>
      <c r="B1764" s="1" t="s">
        <v>29</v>
      </c>
      <c r="C1764">
        <v>2018</v>
      </c>
      <c r="D1764">
        <v>2576</v>
      </c>
      <c r="E1764" s="1">
        <v>-3.2</v>
      </c>
      <c r="F1764">
        <v>2244</v>
      </c>
      <c r="G1764">
        <v>2.1</v>
      </c>
      <c r="H1764">
        <v>1652</v>
      </c>
    </row>
    <row r="1765" spans="1:8" hidden="1" x14ac:dyDescent="0.25">
      <c r="A1765" s="1" t="s">
        <v>53</v>
      </c>
      <c r="B1765" s="1" t="s">
        <v>29</v>
      </c>
      <c r="C1765">
        <v>2019</v>
      </c>
      <c r="D1765">
        <v>2509</v>
      </c>
      <c r="E1765" s="1">
        <v>-4.7</v>
      </c>
      <c r="F1765">
        <v>2130</v>
      </c>
      <c r="G1765">
        <v>2.2000000000000002</v>
      </c>
      <c r="H1765">
        <v>1762</v>
      </c>
    </row>
    <row r="1766" spans="1:8" hidden="1" x14ac:dyDescent="0.25">
      <c r="A1766" s="1" t="s">
        <v>53</v>
      </c>
      <c r="B1766" s="1" t="s">
        <v>30</v>
      </c>
      <c r="C1766">
        <v>2008</v>
      </c>
      <c r="D1766">
        <v>20606</v>
      </c>
      <c r="E1766" s="1">
        <v>0</v>
      </c>
      <c r="F1766">
        <v>4187</v>
      </c>
      <c r="G1766">
        <v>27</v>
      </c>
      <c r="H1766">
        <v>13542</v>
      </c>
    </row>
    <row r="1767" spans="1:8" hidden="1" x14ac:dyDescent="0.25">
      <c r="A1767" s="1" t="s">
        <v>53</v>
      </c>
      <c r="B1767" s="1" t="s">
        <v>30</v>
      </c>
      <c r="C1767">
        <v>2009</v>
      </c>
      <c r="D1767">
        <v>20286</v>
      </c>
      <c r="E1767" s="1">
        <v>-6.4</v>
      </c>
      <c r="F1767">
        <v>4996</v>
      </c>
      <c r="G1767">
        <v>25.6</v>
      </c>
      <c r="H1767">
        <v>13525</v>
      </c>
    </row>
    <row r="1768" spans="1:8" hidden="1" x14ac:dyDescent="0.25">
      <c r="A1768" s="1" t="s">
        <v>53</v>
      </c>
      <c r="B1768" s="1" t="s">
        <v>30</v>
      </c>
      <c r="C1768">
        <v>2010</v>
      </c>
      <c r="D1768">
        <v>19592</v>
      </c>
      <c r="E1768" s="1">
        <v>-8.6</v>
      </c>
      <c r="F1768">
        <v>2049</v>
      </c>
      <c r="G1768">
        <v>24.4</v>
      </c>
      <c r="H1768">
        <v>12913</v>
      </c>
    </row>
    <row r="1769" spans="1:8" hidden="1" x14ac:dyDescent="0.25">
      <c r="A1769" s="1" t="s">
        <v>53</v>
      </c>
      <c r="B1769" s="1" t="s">
        <v>30</v>
      </c>
      <c r="C1769">
        <v>2011</v>
      </c>
      <c r="D1769">
        <v>21511</v>
      </c>
      <c r="E1769" s="1">
        <v>1.1000000000000001</v>
      </c>
      <c r="F1769">
        <v>2881</v>
      </c>
      <c r="G1769">
        <v>25.5</v>
      </c>
      <c r="H1769">
        <v>14143</v>
      </c>
    </row>
    <row r="1770" spans="1:8" hidden="1" x14ac:dyDescent="0.25">
      <c r="A1770" s="1" t="s">
        <v>53</v>
      </c>
      <c r="B1770" s="1" t="s">
        <v>30</v>
      </c>
      <c r="C1770">
        <v>2012</v>
      </c>
      <c r="D1770">
        <v>25265</v>
      </c>
      <c r="E1770" s="1">
        <v>11.3</v>
      </c>
      <c r="F1770">
        <v>3319</v>
      </c>
      <c r="G1770">
        <v>27.4</v>
      </c>
      <c r="H1770">
        <v>15766</v>
      </c>
    </row>
    <row r="1771" spans="1:8" hidden="1" x14ac:dyDescent="0.25">
      <c r="A1771" s="1" t="s">
        <v>53</v>
      </c>
      <c r="B1771" s="1" t="s">
        <v>30</v>
      </c>
      <c r="C1771">
        <v>2013</v>
      </c>
      <c r="D1771">
        <v>27052</v>
      </c>
      <c r="E1771" s="1">
        <v>5.3</v>
      </c>
      <c r="F1771">
        <v>2474</v>
      </c>
      <c r="G1771">
        <v>28.9</v>
      </c>
      <c r="H1771">
        <v>17330</v>
      </c>
    </row>
    <row r="1772" spans="1:8" hidden="1" x14ac:dyDescent="0.25">
      <c r="A1772" s="1" t="s">
        <v>53</v>
      </c>
      <c r="B1772" s="1" t="s">
        <v>30</v>
      </c>
      <c r="C1772">
        <v>2014</v>
      </c>
      <c r="D1772">
        <v>28172</v>
      </c>
      <c r="E1772" s="1">
        <v>0.5</v>
      </c>
      <c r="F1772">
        <v>1246</v>
      </c>
      <c r="G1772">
        <v>29.7</v>
      </c>
      <c r="H1772">
        <v>18219</v>
      </c>
    </row>
    <row r="1773" spans="1:8" hidden="1" x14ac:dyDescent="0.25">
      <c r="A1773" s="1" t="s">
        <v>53</v>
      </c>
      <c r="B1773" s="1" t="s">
        <v>30</v>
      </c>
      <c r="C1773">
        <v>2015</v>
      </c>
      <c r="D1773">
        <v>29375</v>
      </c>
      <c r="E1773" s="1">
        <v>1</v>
      </c>
      <c r="F1773">
        <v>3210</v>
      </c>
      <c r="G1773">
        <v>30.5</v>
      </c>
      <c r="H1773">
        <v>19560</v>
      </c>
    </row>
    <row r="1774" spans="1:8" hidden="1" x14ac:dyDescent="0.25">
      <c r="A1774" s="1" t="s">
        <v>53</v>
      </c>
      <c r="B1774" s="1" t="s">
        <v>30</v>
      </c>
      <c r="C1774">
        <v>2016</v>
      </c>
      <c r="D1774">
        <v>30396</v>
      </c>
      <c r="E1774" s="1">
        <v>3</v>
      </c>
      <c r="F1774">
        <v>4271</v>
      </c>
      <c r="G1774">
        <v>30.7</v>
      </c>
      <c r="H1774">
        <v>20166</v>
      </c>
    </row>
    <row r="1775" spans="1:8" hidden="1" x14ac:dyDescent="0.25">
      <c r="A1775" s="1" t="s">
        <v>53</v>
      </c>
      <c r="B1775" s="1" t="s">
        <v>30</v>
      </c>
      <c r="C1775">
        <v>2017</v>
      </c>
      <c r="D1775">
        <v>33245</v>
      </c>
      <c r="E1775" s="1">
        <v>6.8</v>
      </c>
      <c r="F1775">
        <v>5115</v>
      </c>
      <c r="G1775">
        <v>32</v>
      </c>
      <c r="H1775">
        <v>21639</v>
      </c>
    </row>
    <row r="1776" spans="1:8" hidden="1" x14ac:dyDescent="0.25">
      <c r="A1776" s="1" t="s">
        <v>53</v>
      </c>
      <c r="B1776" s="1" t="s">
        <v>30</v>
      </c>
      <c r="C1776">
        <v>2018</v>
      </c>
      <c r="D1776">
        <v>36078</v>
      </c>
      <c r="E1776" s="1">
        <v>5.0999999999999996</v>
      </c>
      <c r="F1776">
        <v>7990</v>
      </c>
      <c r="G1776">
        <v>32.9</v>
      </c>
      <c r="H1776">
        <v>23413</v>
      </c>
    </row>
    <row r="1777" spans="1:8" hidden="1" x14ac:dyDescent="0.25">
      <c r="A1777" s="1" t="s">
        <v>53</v>
      </c>
      <c r="B1777" s="1" t="s">
        <v>30</v>
      </c>
      <c r="C1777">
        <v>2019</v>
      </c>
      <c r="D1777">
        <v>37362</v>
      </c>
      <c r="E1777" s="1">
        <v>2.2000000000000002</v>
      </c>
      <c r="F1777">
        <v>6006</v>
      </c>
      <c r="G1777">
        <v>33.799999999999997</v>
      </c>
      <c r="H1777">
        <v>25772</v>
      </c>
    </row>
    <row r="1778" spans="1:8" hidden="1" x14ac:dyDescent="0.25">
      <c r="A1778" s="1" t="s">
        <v>53</v>
      </c>
      <c r="B1778" s="1" t="s">
        <v>31</v>
      </c>
      <c r="C1778">
        <v>2008</v>
      </c>
      <c r="D1778">
        <v>55005</v>
      </c>
      <c r="E1778" s="1">
        <v>0</v>
      </c>
      <c r="F1778">
        <v>2480</v>
      </c>
      <c r="G1778">
        <v>64</v>
      </c>
      <c r="H1778">
        <v>28660</v>
      </c>
    </row>
    <row r="1779" spans="1:8" hidden="1" x14ac:dyDescent="0.25">
      <c r="A1779" s="1" t="s">
        <v>53</v>
      </c>
      <c r="B1779" s="1" t="s">
        <v>31</v>
      </c>
      <c r="C1779">
        <v>2009</v>
      </c>
      <c r="D1779">
        <v>48553</v>
      </c>
      <c r="E1779" s="1">
        <v>-1.6</v>
      </c>
      <c r="F1779">
        <v>2014</v>
      </c>
      <c r="G1779">
        <v>62.6</v>
      </c>
      <c r="H1779">
        <v>28988</v>
      </c>
    </row>
    <row r="1780" spans="1:8" hidden="1" x14ac:dyDescent="0.25">
      <c r="A1780" s="1" t="s">
        <v>53</v>
      </c>
      <c r="B1780" s="1" t="s">
        <v>31</v>
      </c>
      <c r="C1780">
        <v>2010</v>
      </c>
      <c r="D1780">
        <v>54405</v>
      </c>
      <c r="E1780" s="1">
        <v>9.3000000000000007</v>
      </c>
      <c r="F1780">
        <v>2135</v>
      </c>
      <c r="G1780">
        <v>59.8</v>
      </c>
      <c r="H1780">
        <v>28667</v>
      </c>
    </row>
    <row r="1781" spans="1:8" hidden="1" x14ac:dyDescent="0.25">
      <c r="A1781" s="1" t="s">
        <v>53</v>
      </c>
      <c r="B1781" s="1" t="s">
        <v>31</v>
      </c>
      <c r="C1781">
        <v>2011</v>
      </c>
      <c r="D1781">
        <v>55612</v>
      </c>
      <c r="E1781" s="1">
        <v>0.7</v>
      </c>
      <c r="F1781">
        <v>2503</v>
      </c>
      <c r="G1781">
        <v>59.2</v>
      </c>
      <c r="H1781">
        <v>28971</v>
      </c>
    </row>
    <row r="1782" spans="1:8" hidden="1" x14ac:dyDescent="0.25">
      <c r="A1782" s="1" t="s">
        <v>53</v>
      </c>
      <c r="B1782" s="1" t="s">
        <v>31</v>
      </c>
      <c r="C1782">
        <v>2012</v>
      </c>
      <c r="D1782">
        <v>55148</v>
      </c>
      <c r="E1782" s="1">
        <v>-2.8</v>
      </c>
      <c r="F1782">
        <v>2204</v>
      </c>
      <c r="G1782">
        <v>60</v>
      </c>
      <c r="H1782">
        <v>30447</v>
      </c>
    </row>
    <row r="1783" spans="1:8" hidden="1" x14ac:dyDescent="0.25">
      <c r="A1783" s="1" t="s">
        <v>53</v>
      </c>
      <c r="B1783" s="1" t="s">
        <v>31</v>
      </c>
      <c r="C1783">
        <v>2013</v>
      </c>
      <c r="D1783">
        <v>49016</v>
      </c>
      <c r="E1783" s="1">
        <v>-9.3000000000000007</v>
      </c>
      <c r="F1783">
        <v>2868</v>
      </c>
      <c r="G1783">
        <v>59.2</v>
      </c>
      <c r="H1783">
        <v>31311</v>
      </c>
    </row>
    <row r="1784" spans="1:8" hidden="1" x14ac:dyDescent="0.25">
      <c r="A1784" s="1" t="s">
        <v>53</v>
      </c>
      <c r="B1784" s="1" t="s">
        <v>31</v>
      </c>
      <c r="C1784">
        <v>2014</v>
      </c>
      <c r="D1784">
        <v>53705</v>
      </c>
      <c r="E1784" s="1">
        <v>7.1</v>
      </c>
      <c r="F1784">
        <v>3841</v>
      </c>
      <c r="G1784">
        <v>59.4</v>
      </c>
      <c r="H1784">
        <v>32253</v>
      </c>
    </row>
    <row r="1785" spans="1:8" hidden="1" x14ac:dyDescent="0.25">
      <c r="A1785" s="1" t="s">
        <v>53</v>
      </c>
      <c r="B1785" s="1" t="s">
        <v>31</v>
      </c>
      <c r="C1785">
        <v>2015</v>
      </c>
      <c r="D1785">
        <v>43544</v>
      </c>
      <c r="E1785" s="1">
        <v>-17.399999999999999</v>
      </c>
      <c r="F1785">
        <v>2823</v>
      </c>
      <c r="G1785">
        <v>58.6</v>
      </c>
      <c r="H1785">
        <v>33184</v>
      </c>
    </row>
    <row r="1786" spans="1:8" hidden="1" x14ac:dyDescent="0.25">
      <c r="A1786" s="1" t="s">
        <v>53</v>
      </c>
      <c r="B1786" s="1" t="s">
        <v>31</v>
      </c>
      <c r="C1786">
        <v>2016</v>
      </c>
      <c r="D1786">
        <v>45680</v>
      </c>
      <c r="E1786" s="1">
        <v>2.7</v>
      </c>
      <c r="F1786">
        <v>3823</v>
      </c>
      <c r="G1786">
        <v>57.8</v>
      </c>
      <c r="H1786">
        <v>33929</v>
      </c>
    </row>
    <row r="1787" spans="1:8" hidden="1" x14ac:dyDescent="0.25">
      <c r="A1787" s="1" t="s">
        <v>53</v>
      </c>
      <c r="B1787" s="1" t="s">
        <v>31</v>
      </c>
      <c r="C1787">
        <v>2017</v>
      </c>
      <c r="D1787">
        <v>48652</v>
      </c>
      <c r="E1787" s="1">
        <v>5.8</v>
      </c>
      <c r="F1787">
        <v>4575</v>
      </c>
      <c r="G1787">
        <v>57.9</v>
      </c>
      <c r="H1787">
        <v>35072</v>
      </c>
    </row>
    <row r="1788" spans="1:8" hidden="1" x14ac:dyDescent="0.25">
      <c r="A1788" s="1" t="s">
        <v>53</v>
      </c>
      <c r="B1788" s="1" t="s">
        <v>31</v>
      </c>
      <c r="C1788">
        <v>2018</v>
      </c>
      <c r="D1788">
        <v>49828</v>
      </c>
      <c r="E1788" s="1">
        <v>-2.7</v>
      </c>
      <c r="F1788">
        <v>5687</v>
      </c>
      <c r="G1788">
        <v>57.4</v>
      </c>
      <c r="H1788">
        <v>35385</v>
      </c>
    </row>
    <row r="1789" spans="1:8" hidden="1" x14ac:dyDescent="0.25">
      <c r="A1789" s="1" t="s">
        <v>53</v>
      </c>
      <c r="B1789" s="1" t="s">
        <v>31</v>
      </c>
      <c r="C1789">
        <v>2019</v>
      </c>
      <c r="D1789">
        <v>51147</v>
      </c>
      <c r="E1789" s="1">
        <v>0.6</v>
      </c>
      <c r="F1789">
        <v>4802</v>
      </c>
      <c r="G1789">
        <v>57.6</v>
      </c>
      <c r="H1789">
        <v>35956</v>
      </c>
    </row>
    <row r="1790" spans="1:8" hidden="1" x14ac:dyDescent="0.25">
      <c r="A1790" s="1" t="s">
        <v>53</v>
      </c>
      <c r="B1790" s="1" t="s">
        <v>32</v>
      </c>
      <c r="C1790">
        <v>2008</v>
      </c>
      <c r="D1790">
        <v>0</v>
      </c>
      <c r="E1790" s="1">
        <v>0</v>
      </c>
      <c r="F1790">
        <v>0</v>
      </c>
      <c r="G1790">
        <v>0</v>
      </c>
      <c r="H1790">
        <v>0</v>
      </c>
    </row>
    <row r="1791" spans="1:8" hidden="1" x14ac:dyDescent="0.25">
      <c r="A1791" s="1" t="s">
        <v>53</v>
      </c>
      <c r="B1791" s="1" t="s">
        <v>32</v>
      </c>
      <c r="C1791">
        <v>2009</v>
      </c>
      <c r="D1791">
        <v>0</v>
      </c>
      <c r="E1791" s="1">
        <v>0</v>
      </c>
      <c r="F1791">
        <v>0</v>
      </c>
      <c r="G1791">
        <v>0</v>
      </c>
      <c r="H1791">
        <v>0</v>
      </c>
    </row>
    <row r="1792" spans="1:8" hidden="1" x14ac:dyDescent="0.25">
      <c r="A1792" s="1" t="s">
        <v>53</v>
      </c>
      <c r="B1792" s="1" t="s">
        <v>32</v>
      </c>
      <c r="C1792">
        <v>2010</v>
      </c>
      <c r="D1792">
        <v>0</v>
      </c>
      <c r="E1792" s="1">
        <v>0</v>
      </c>
      <c r="F1792">
        <v>0</v>
      </c>
      <c r="G1792">
        <v>0</v>
      </c>
      <c r="H1792">
        <v>0</v>
      </c>
    </row>
    <row r="1793" spans="1:8" hidden="1" x14ac:dyDescent="0.25">
      <c r="A1793" s="1" t="s">
        <v>53</v>
      </c>
      <c r="B1793" s="1" t="s">
        <v>32</v>
      </c>
      <c r="C1793">
        <v>2011</v>
      </c>
      <c r="D1793">
        <v>0</v>
      </c>
      <c r="E1793" s="1">
        <v>0</v>
      </c>
      <c r="F1793">
        <v>0</v>
      </c>
      <c r="G1793">
        <v>0</v>
      </c>
      <c r="H1793">
        <v>0</v>
      </c>
    </row>
    <row r="1794" spans="1:8" hidden="1" x14ac:dyDescent="0.25">
      <c r="A1794" s="1" t="s">
        <v>53</v>
      </c>
      <c r="B1794" s="1" t="s">
        <v>32</v>
      </c>
      <c r="C1794">
        <v>2012</v>
      </c>
      <c r="D1794">
        <v>0</v>
      </c>
      <c r="E1794" s="1">
        <v>0</v>
      </c>
      <c r="F1794">
        <v>0</v>
      </c>
      <c r="G1794">
        <v>0</v>
      </c>
      <c r="H1794">
        <v>0</v>
      </c>
    </row>
    <row r="1795" spans="1:8" hidden="1" x14ac:dyDescent="0.25">
      <c r="A1795" s="1" t="s">
        <v>53</v>
      </c>
      <c r="B1795" s="1" t="s">
        <v>32</v>
      </c>
      <c r="C1795">
        <v>2013</v>
      </c>
      <c r="D1795">
        <v>0</v>
      </c>
      <c r="E1795" s="1">
        <v>0</v>
      </c>
      <c r="F1795">
        <v>0</v>
      </c>
      <c r="G1795">
        <v>0</v>
      </c>
      <c r="H1795">
        <v>0</v>
      </c>
    </row>
    <row r="1796" spans="1:8" hidden="1" x14ac:dyDescent="0.25">
      <c r="A1796" s="1" t="s">
        <v>53</v>
      </c>
      <c r="B1796" s="1" t="s">
        <v>32</v>
      </c>
      <c r="C1796">
        <v>2014</v>
      </c>
      <c r="D1796">
        <v>0</v>
      </c>
      <c r="E1796" s="1">
        <v>0</v>
      </c>
      <c r="F1796">
        <v>0</v>
      </c>
      <c r="G1796">
        <v>0</v>
      </c>
      <c r="H1796">
        <v>0</v>
      </c>
    </row>
    <row r="1797" spans="1:8" hidden="1" x14ac:dyDescent="0.25">
      <c r="A1797" s="1" t="s">
        <v>53</v>
      </c>
      <c r="B1797" s="1" t="s">
        <v>32</v>
      </c>
      <c r="C1797">
        <v>2015</v>
      </c>
      <c r="D1797">
        <v>0</v>
      </c>
      <c r="E1797" s="1">
        <v>0</v>
      </c>
      <c r="F1797">
        <v>0</v>
      </c>
      <c r="G1797">
        <v>0</v>
      </c>
      <c r="H1797">
        <v>0</v>
      </c>
    </row>
    <row r="1798" spans="1:8" hidden="1" x14ac:dyDescent="0.25">
      <c r="A1798" s="1" t="s">
        <v>53</v>
      </c>
      <c r="B1798" s="1" t="s">
        <v>32</v>
      </c>
      <c r="C1798">
        <v>2016</v>
      </c>
      <c r="D1798">
        <v>0</v>
      </c>
      <c r="E1798" s="1">
        <v>0</v>
      </c>
      <c r="F1798">
        <v>0</v>
      </c>
      <c r="G1798">
        <v>0</v>
      </c>
      <c r="H1798">
        <v>0</v>
      </c>
    </row>
    <row r="1799" spans="1:8" hidden="1" x14ac:dyDescent="0.25">
      <c r="A1799" s="1" t="s">
        <v>53</v>
      </c>
      <c r="B1799" s="1" t="s">
        <v>32</v>
      </c>
      <c r="C1799">
        <v>2017</v>
      </c>
      <c r="D1799">
        <v>0</v>
      </c>
      <c r="E1799" s="1">
        <v>0</v>
      </c>
      <c r="F1799">
        <v>0</v>
      </c>
      <c r="G1799">
        <v>0</v>
      </c>
      <c r="H1799">
        <v>0</v>
      </c>
    </row>
    <row r="1800" spans="1:8" hidden="1" x14ac:dyDescent="0.25">
      <c r="A1800" s="1" t="s">
        <v>53</v>
      </c>
      <c r="B1800" s="1" t="s">
        <v>32</v>
      </c>
      <c r="C1800">
        <v>2018</v>
      </c>
      <c r="D1800">
        <v>0</v>
      </c>
      <c r="E1800" s="1">
        <v>0</v>
      </c>
      <c r="F1800">
        <v>0</v>
      </c>
      <c r="G1800">
        <v>0</v>
      </c>
      <c r="H1800">
        <v>0</v>
      </c>
    </row>
    <row r="1801" spans="1:8" hidden="1" x14ac:dyDescent="0.25">
      <c r="A1801" s="1" t="s">
        <v>53</v>
      </c>
      <c r="B1801" s="1" t="s">
        <v>32</v>
      </c>
      <c r="C1801">
        <v>2019</v>
      </c>
      <c r="D1801">
        <v>0</v>
      </c>
      <c r="E1801" s="1">
        <v>0</v>
      </c>
      <c r="F1801">
        <v>0</v>
      </c>
      <c r="G1801">
        <v>0</v>
      </c>
      <c r="H1801">
        <v>0</v>
      </c>
    </row>
    <row r="1802" spans="1:8" hidden="1" x14ac:dyDescent="0.25">
      <c r="A1802" s="1" t="s">
        <v>53</v>
      </c>
      <c r="B1802" s="1" t="s">
        <v>33</v>
      </c>
      <c r="C1802">
        <v>2008</v>
      </c>
      <c r="D1802">
        <v>6665</v>
      </c>
      <c r="E1802" s="1">
        <v>0</v>
      </c>
      <c r="F1802">
        <v>887</v>
      </c>
      <c r="G1802">
        <v>5.7</v>
      </c>
      <c r="H1802">
        <v>2886</v>
      </c>
    </row>
    <row r="1803" spans="1:8" hidden="1" x14ac:dyDescent="0.25">
      <c r="A1803" s="1" t="s">
        <v>53</v>
      </c>
      <c r="B1803" s="1" t="s">
        <v>33</v>
      </c>
      <c r="C1803">
        <v>2009</v>
      </c>
      <c r="D1803">
        <v>6587</v>
      </c>
      <c r="E1803" s="1">
        <v>-0.1</v>
      </c>
      <c r="F1803">
        <v>3288</v>
      </c>
      <c r="G1803">
        <v>5.6</v>
      </c>
      <c r="H1803">
        <v>2608</v>
      </c>
    </row>
    <row r="1804" spans="1:8" hidden="1" x14ac:dyDescent="0.25">
      <c r="A1804" s="1" t="s">
        <v>53</v>
      </c>
      <c r="B1804" s="1" t="s">
        <v>33</v>
      </c>
      <c r="C1804">
        <v>2010</v>
      </c>
      <c r="D1804">
        <v>7041</v>
      </c>
      <c r="E1804" s="1">
        <v>-5.8</v>
      </c>
      <c r="F1804">
        <v>3487</v>
      </c>
      <c r="G1804">
        <v>8.3000000000000007</v>
      </c>
      <c r="H1804">
        <v>4093</v>
      </c>
    </row>
    <row r="1805" spans="1:8" hidden="1" x14ac:dyDescent="0.25">
      <c r="A1805" s="1" t="s">
        <v>53</v>
      </c>
      <c r="B1805" s="1" t="s">
        <v>33</v>
      </c>
      <c r="C1805">
        <v>2011</v>
      </c>
      <c r="D1805">
        <v>7088</v>
      </c>
      <c r="E1805" s="1">
        <v>13.3</v>
      </c>
      <c r="F1805">
        <v>4963</v>
      </c>
      <c r="G1805">
        <v>8.1</v>
      </c>
      <c r="H1805">
        <v>4145</v>
      </c>
    </row>
    <row r="1806" spans="1:8" hidden="1" x14ac:dyDescent="0.25">
      <c r="A1806" s="1" t="s">
        <v>53</v>
      </c>
      <c r="B1806" s="1" t="s">
        <v>33</v>
      </c>
      <c r="C1806">
        <v>2012</v>
      </c>
      <c r="D1806">
        <v>7795</v>
      </c>
      <c r="E1806" s="1">
        <v>9</v>
      </c>
      <c r="F1806">
        <v>2622</v>
      </c>
      <c r="G1806">
        <v>8.6</v>
      </c>
      <c r="H1806">
        <v>4693</v>
      </c>
    </row>
    <row r="1807" spans="1:8" hidden="1" x14ac:dyDescent="0.25">
      <c r="A1807" s="1" t="s">
        <v>53</v>
      </c>
      <c r="B1807" s="1" t="s">
        <v>33</v>
      </c>
      <c r="C1807">
        <v>2013</v>
      </c>
      <c r="D1807">
        <v>7743</v>
      </c>
      <c r="E1807" s="1">
        <v>-6.5</v>
      </c>
      <c r="F1807">
        <v>564</v>
      </c>
      <c r="G1807">
        <v>6.8</v>
      </c>
      <c r="H1807">
        <v>3726</v>
      </c>
    </row>
    <row r="1808" spans="1:8" hidden="1" x14ac:dyDescent="0.25">
      <c r="A1808" s="1" t="s">
        <v>53</v>
      </c>
      <c r="B1808" s="1" t="s">
        <v>33</v>
      </c>
      <c r="C1808">
        <v>2014</v>
      </c>
      <c r="D1808">
        <v>7769</v>
      </c>
      <c r="E1808" s="1">
        <v>1.4</v>
      </c>
      <c r="F1808">
        <v>202</v>
      </c>
      <c r="G1808">
        <v>4.5</v>
      </c>
      <c r="H1808">
        <v>2289</v>
      </c>
    </row>
    <row r="1809" spans="1:8" hidden="1" x14ac:dyDescent="0.25">
      <c r="A1809" s="1" t="s">
        <v>53</v>
      </c>
      <c r="B1809" s="1" t="s">
        <v>33</v>
      </c>
      <c r="C1809">
        <v>2015</v>
      </c>
      <c r="D1809">
        <v>7655</v>
      </c>
      <c r="E1809" s="1">
        <v>-6.1</v>
      </c>
      <c r="F1809">
        <v>-1145</v>
      </c>
      <c r="G1809">
        <v>4.5999999999999996</v>
      </c>
      <c r="H1809">
        <v>2241</v>
      </c>
    </row>
    <row r="1810" spans="1:8" hidden="1" x14ac:dyDescent="0.25">
      <c r="A1810" s="1" t="s">
        <v>53</v>
      </c>
      <c r="B1810" s="1" t="s">
        <v>33</v>
      </c>
      <c r="C1810">
        <v>2016</v>
      </c>
      <c r="D1810">
        <v>5928</v>
      </c>
      <c r="E1810" s="1">
        <v>-13.6</v>
      </c>
      <c r="F1810">
        <v>6432</v>
      </c>
      <c r="G1810">
        <v>4.5</v>
      </c>
      <c r="H1810">
        <v>2372</v>
      </c>
    </row>
    <row r="1811" spans="1:8" hidden="1" x14ac:dyDescent="0.25">
      <c r="A1811" s="1" t="s">
        <v>53</v>
      </c>
      <c r="B1811" s="1" t="s">
        <v>33</v>
      </c>
      <c r="C1811">
        <v>2017</v>
      </c>
      <c r="D1811">
        <v>5292</v>
      </c>
      <c r="E1811" s="1">
        <v>-7.7</v>
      </c>
      <c r="F1811">
        <v>-2139</v>
      </c>
      <c r="G1811">
        <v>4.2</v>
      </c>
      <c r="H1811">
        <v>2238</v>
      </c>
    </row>
    <row r="1812" spans="1:8" hidden="1" x14ac:dyDescent="0.25">
      <c r="A1812" s="1" t="s">
        <v>53</v>
      </c>
      <c r="B1812" s="1" t="s">
        <v>33</v>
      </c>
      <c r="C1812">
        <v>2018</v>
      </c>
      <c r="D1812">
        <v>4661</v>
      </c>
      <c r="E1812" s="1">
        <v>-1.9</v>
      </c>
      <c r="F1812">
        <v>297</v>
      </c>
      <c r="G1812">
        <v>3.8</v>
      </c>
      <c r="H1812">
        <v>2158</v>
      </c>
    </row>
    <row r="1813" spans="1:8" hidden="1" x14ac:dyDescent="0.25">
      <c r="A1813" s="1" t="s">
        <v>53</v>
      </c>
      <c r="B1813" s="1" t="s">
        <v>33</v>
      </c>
      <c r="C1813">
        <v>2019</v>
      </c>
      <c r="D1813">
        <v>5048</v>
      </c>
      <c r="E1813" s="1">
        <v>4.8</v>
      </c>
      <c r="F1813">
        <v>9565</v>
      </c>
      <c r="G1813">
        <v>3.7</v>
      </c>
      <c r="H1813">
        <v>2049</v>
      </c>
    </row>
    <row r="1814" spans="1:8" hidden="1" x14ac:dyDescent="0.25">
      <c r="A1814" s="1" t="s">
        <v>53</v>
      </c>
      <c r="B1814" s="1" t="s">
        <v>34</v>
      </c>
      <c r="C1814">
        <v>2008</v>
      </c>
      <c r="D1814">
        <v>11514</v>
      </c>
      <c r="E1814" s="1">
        <v>0</v>
      </c>
      <c r="F1814">
        <v>1131</v>
      </c>
      <c r="G1814">
        <v>17.100000000000001</v>
      </c>
      <c r="H1814">
        <v>7561</v>
      </c>
    </row>
    <row r="1815" spans="1:8" hidden="1" x14ac:dyDescent="0.25">
      <c r="A1815" s="1" t="s">
        <v>53</v>
      </c>
      <c r="B1815" s="1" t="s">
        <v>34</v>
      </c>
      <c r="C1815">
        <v>2009</v>
      </c>
      <c r="D1815">
        <v>10938</v>
      </c>
      <c r="E1815" s="1">
        <v>-10.1</v>
      </c>
      <c r="F1815">
        <v>3028</v>
      </c>
      <c r="G1815">
        <v>17.8</v>
      </c>
      <c r="H1815">
        <v>7878</v>
      </c>
    </row>
    <row r="1816" spans="1:8" hidden="1" x14ac:dyDescent="0.25">
      <c r="A1816" s="1" t="s">
        <v>53</v>
      </c>
      <c r="B1816" s="1" t="s">
        <v>34</v>
      </c>
      <c r="C1816">
        <v>2010</v>
      </c>
      <c r="D1816">
        <v>10351</v>
      </c>
      <c r="E1816" s="1">
        <v>-6.5</v>
      </c>
      <c r="F1816">
        <v>1366</v>
      </c>
      <c r="G1816">
        <v>16.8</v>
      </c>
      <c r="H1816">
        <v>8037</v>
      </c>
    </row>
    <row r="1817" spans="1:8" hidden="1" x14ac:dyDescent="0.25">
      <c r="A1817" s="1" t="s">
        <v>53</v>
      </c>
      <c r="B1817" s="1" t="s">
        <v>34</v>
      </c>
      <c r="C1817">
        <v>2011</v>
      </c>
      <c r="D1817">
        <v>11286</v>
      </c>
      <c r="E1817" s="1">
        <v>7.8</v>
      </c>
      <c r="F1817">
        <v>1481</v>
      </c>
      <c r="G1817">
        <v>16.8</v>
      </c>
      <c r="H1817">
        <v>8498</v>
      </c>
    </row>
    <row r="1818" spans="1:8" hidden="1" x14ac:dyDescent="0.25">
      <c r="A1818" s="1" t="s">
        <v>53</v>
      </c>
      <c r="B1818" s="1" t="s">
        <v>34</v>
      </c>
      <c r="C1818">
        <v>2012</v>
      </c>
      <c r="D1818">
        <v>12094</v>
      </c>
      <c r="E1818" s="1">
        <v>1.9</v>
      </c>
      <c r="F1818">
        <v>2225</v>
      </c>
      <c r="G1818">
        <v>17.399999999999999</v>
      </c>
      <c r="H1818">
        <v>9021</v>
      </c>
    </row>
    <row r="1819" spans="1:8" hidden="1" x14ac:dyDescent="0.25">
      <c r="A1819" s="1" t="s">
        <v>53</v>
      </c>
      <c r="B1819" s="1" t="s">
        <v>34</v>
      </c>
      <c r="C1819">
        <v>2013</v>
      </c>
      <c r="D1819">
        <v>13161</v>
      </c>
      <c r="E1819" s="1">
        <v>4.5999999999999996</v>
      </c>
      <c r="F1819">
        <v>1393</v>
      </c>
      <c r="G1819">
        <v>17.100000000000001</v>
      </c>
      <c r="H1819">
        <v>9164</v>
      </c>
    </row>
    <row r="1820" spans="1:8" hidden="1" x14ac:dyDescent="0.25">
      <c r="A1820" s="1" t="s">
        <v>53</v>
      </c>
      <c r="B1820" s="1" t="s">
        <v>34</v>
      </c>
      <c r="C1820">
        <v>2014</v>
      </c>
      <c r="D1820">
        <v>14449</v>
      </c>
      <c r="E1820" s="1">
        <v>5.9</v>
      </c>
      <c r="F1820">
        <v>2189</v>
      </c>
      <c r="G1820">
        <v>17.100000000000001</v>
      </c>
      <c r="H1820">
        <v>9631</v>
      </c>
    </row>
    <row r="1821" spans="1:8" hidden="1" x14ac:dyDescent="0.25">
      <c r="A1821" s="1" t="s">
        <v>53</v>
      </c>
      <c r="B1821" s="1" t="s">
        <v>34</v>
      </c>
      <c r="C1821">
        <v>2015</v>
      </c>
      <c r="D1821">
        <v>15200</v>
      </c>
      <c r="E1821" s="1">
        <v>0.7</v>
      </c>
      <c r="F1821">
        <v>2524</v>
      </c>
      <c r="G1821">
        <v>18.2</v>
      </c>
      <c r="H1821">
        <v>11624</v>
      </c>
    </row>
    <row r="1822" spans="1:8" hidden="1" x14ac:dyDescent="0.25">
      <c r="A1822" s="1" t="s">
        <v>53</v>
      </c>
      <c r="B1822" s="1" t="s">
        <v>34</v>
      </c>
      <c r="C1822">
        <v>2016</v>
      </c>
      <c r="D1822">
        <v>13845</v>
      </c>
      <c r="E1822" s="1">
        <v>-10.3</v>
      </c>
      <c r="F1822">
        <v>-6886</v>
      </c>
      <c r="G1822">
        <v>17.3</v>
      </c>
      <c r="H1822">
        <v>10806</v>
      </c>
    </row>
    <row r="1823" spans="1:8" hidden="1" x14ac:dyDescent="0.25">
      <c r="A1823" s="1" t="s">
        <v>53</v>
      </c>
      <c r="B1823" s="1" t="s">
        <v>34</v>
      </c>
      <c r="C1823">
        <v>2017</v>
      </c>
      <c r="D1823">
        <v>12588</v>
      </c>
      <c r="E1823" s="1">
        <v>-9.9</v>
      </c>
      <c r="F1823">
        <v>2388</v>
      </c>
      <c r="G1823">
        <v>16.600000000000001</v>
      </c>
      <c r="H1823">
        <v>10374</v>
      </c>
    </row>
    <row r="1824" spans="1:8" hidden="1" x14ac:dyDescent="0.25">
      <c r="A1824" s="1" t="s">
        <v>53</v>
      </c>
      <c r="B1824" s="1" t="s">
        <v>34</v>
      </c>
      <c r="C1824">
        <v>2018</v>
      </c>
      <c r="D1824">
        <v>13191</v>
      </c>
      <c r="E1824" s="1">
        <v>7.6</v>
      </c>
      <c r="F1824">
        <v>710</v>
      </c>
      <c r="G1824">
        <v>16.8</v>
      </c>
      <c r="H1824">
        <v>10864</v>
      </c>
    </row>
    <row r="1825" spans="1:8" hidden="1" x14ac:dyDescent="0.25">
      <c r="A1825" s="1" t="s">
        <v>53</v>
      </c>
      <c r="B1825" s="1" t="s">
        <v>34</v>
      </c>
      <c r="C1825">
        <v>2019</v>
      </c>
      <c r="D1825">
        <v>13178</v>
      </c>
      <c r="E1825" s="1">
        <v>-2</v>
      </c>
      <c r="F1825">
        <v>4239</v>
      </c>
      <c r="G1825">
        <v>17.100000000000001</v>
      </c>
      <c r="H1825">
        <v>11603</v>
      </c>
    </row>
    <row r="1826" spans="1:8" hidden="1" x14ac:dyDescent="0.25">
      <c r="A1826" s="1" t="s">
        <v>53</v>
      </c>
      <c r="B1826" s="1" t="s">
        <v>35</v>
      </c>
      <c r="C1826">
        <v>2008</v>
      </c>
      <c r="D1826">
        <v>2551</v>
      </c>
      <c r="E1826" s="1">
        <v>0</v>
      </c>
      <c r="F1826">
        <v>113</v>
      </c>
      <c r="G1826">
        <v>6.4</v>
      </c>
      <c r="H1826">
        <v>2264</v>
      </c>
    </row>
    <row r="1827" spans="1:8" hidden="1" x14ac:dyDescent="0.25">
      <c r="A1827" s="1" t="s">
        <v>53</v>
      </c>
      <c r="B1827" s="1" t="s">
        <v>35</v>
      </c>
      <c r="C1827">
        <v>2009</v>
      </c>
      <c r="D1827">
        <v>3010</v>
      </c>
      <c r="E1827" s="1">
        <v>-1.4</v>
      </c>
      <c r="F1827">
        <v>2687</v>
      </c>
      <c r="G1827">
        <v>6.2</v>
      </c>
      <c r="H1827">
        <v>2153</v>
      </c>
    </row>
    <row r="1828" spans="1:8" hidden="1" x14ac:dyDescent="0.25">
      <c r="A1828" s="1" t="s">
        <v>53</v>
      </c>
      <c r="B1828" s="1" t="s">
        <v>35</v>
      </c>
      <c r="C1828">
        <v>2010</v>
      </c>
      <c r="D1828">
        <v>2564</v>
      </c>
      <c r="E1828" s="1">
        <v>-13.1</v>
      </c>
      <c r="F1828">
        <v>56</v>
      </c>
      <c r="G1828">
        <v>5.4</v>
      </c>
      <c r="H1828">
        <v>1717</v>
      </c>
    </row>
    <row r="1829" spans="1:8" hidden="1" x14ac:dyDescent="0.25">
      <c r="A1829" s="1" t="s">
        <v>53</v>
      </c>
      <c r="B1829" s="1" t="s">
        <v>35</v>
      </c>
      <c r="C1829">
        <v>2011</v>
      </c>
      <c r="D1829">
        <v>2550</v>
      </c>
      <c r="E1829" s="1">
        <v>-0.8</v>
      </c>
      <c r="F1829">
        <v>790</v>
      </c>
      <c r="G1829">
        <v>4.7</v>
      </c>
      <c r="H1829">
        <v>1752</v>
      </c>
    </row>
    <row r="1830" spans="1:8" hidden="1" x14ac:dyDescent="0.25">
      <c r="A1830" s="1" t="s">
        <v>53</v>
      </c>
      <c r="B1830" s="1" t="s">
        <v>35</v>
      </c>
      <c r="C1830">
        <v>2012</v>
      </c>
      <c r="D1830">
        <v>1929</v>
      </c>
      <c r="E1830" s="1">
        <v>-18.5</v>
      </c>
      <c r="F1830">
        <v>84</v>
      </c>
      <c r="G1830">
        <v>4.5</v>
      </c>
      <c r="H1830">
        <v>1739</v>
      </c>
    </row>
    <row r="1831" spans="1:8" hidden="1" x14ac:dyDescent="0.25">
      <c r="A1831" s="1" t="s">
        <v>53</v>
      </c>
      <c r="B1831" s="1" t="s">
        <v>35</v>
      </c>
      <c r="C1831">
        <v>2013</v>
      </c>
      <c r="D1831">
        <v>2212</v>
      </c>
      <c r="E1831" s="1">
        <v>22.3</v>
      </c>
      <c r="F1831">
        <v>120</v>
      </c>
      <c r="G1831">
        <v>4.2</v>
      </c>
      <c r="H1831">
        <v>1729</v>
      </c>
    </row>
    <row r="1832" spans="1:8" hidden="1" x14ac:dyDescent="0.25">
      <c r="A1832" s="1" t="s">
        <v>53</v>
      </c>
      <c r="B1832" s="1" t="s">
        <v>35</v>
      </c>
      <c r="C1832">
        <v>2014</v>
      </c>
      <c r="D1832">
        <v>2190</v>
      </c>
      <c r="E1832" s="1">
        <v>-5.3</v>
      </c>
      <c r="F1832">
        <v>99</v>
      </c>
      <c r="G1832">
        <v>4.2</v>
      </c>
      <c r="H1832">
        <v>1776</v>
      </c>
    </row>
    <row r="1833" spans="1:8" hidden="1" x14ac:dyDescent="0.25">
      <c r="A1833" s="1" t="s">
        <v>53</v>
      </c>
      <c r="B1833" s="1" t="s">
        <v>35</v>
      </c>
      <c r="C1833">
        <v>2015</v>
      </c>
      <c r="D1833">
        <v>1902</v>
      </c>
      <c r="E1833" s="1">
        <v>-18.100000000000001</v>
      </c>
      <c r="F1833">
        <v>121</v>
      </c>
      <c r="G1833">
        <v>3.5</v>
      </c>
      <c r="H1833">
        <v>1540</v>
      </c>
    </row>
    <row r="1834" spans="1:8" hidden="1" x14ac:dyDescent="0.25">
      <c r="A1834" s="1" t="s">
        <v>53</v>
      </c>
      <c r="B1834" s="1" t="s">
        <v>35</v>
      </c>
      <c r="C1834">
        <v>2016</v>
      </c>
      <c r="D1834">
        <v>2363</v>
      </c>
      <c r="E1834" s="1">
        <v>20</v>
      </c>
      <c r="F1834">
        <v>348</v>
      </c>
      <c r="G1834">
        <v>3.4</v>
      </c>
      <c r="H1834">
        <v>2074</v>
      </c>
    </row>
    <row r="1835" spans="1:8" hidden="1" x14ac:dyDescent="0.25">
      <c r="A1835" s="1" t="s">
        <v>53</v>
      </c>
      <c r="B1835" s="1" t="s">
        <v>35</v>
      </c>
      <c r="C1835">
        <v>2017</v>
      </c>
      <c r="D1835">
        <v>1819</v>
      </c>
      <c r="E1835" s="1">
        <v>-29.5</v>
      </c>
      <c r="F1835">
        <v>645</v>
      </c>
      <c r="G1835">
        <v>3.4</v>
      </c>
      <c r="H1835">
        <v>1520</v>
      </c>
    </row>
    <row r="1836" spans="1:8" hidden="1" x14ac:dyDescent="0.25">
      <c r="A1836" s="1" t="s">
        <v>53</v>
      </c>
      <c r="B1836" s="1" t="s">
        <v>35</v>
      </c>
      <c r="C1836">
        <v>2018</v>
      </c>
      <c r="D1836">
        <v>1704</v>
      </c>
      <c r="E1836" s="1">
        <v>-7.2</v>
      </c>
      <c r="F1836">
        <v>461</v>
      </c>
      <c r="G1836">
        <v>3.7</v>
      </c>
      <c r="H1836">
        <v>1673</v>
      </c>
    </row>
    <row r="1837" spans="1:8" hidden="1" x14ac:dyDescent="0.25">
      <c r="A1837" s="1" t="s">
        <v>53</v>
      </c>
      <c r="B1837" s="1" t="s">
        <v>35</v>
      </c>
      <c r="C1837">
        <v>2019</v>
      </c>
      <c r="D1837">
        <v>1790</v>
      </c>
      <c r="E1837" s="1">
        <v>-1.5</v>
      </c>
      <c r="F1837">
        <v>221</v>
      </c>
      <c r="G1837">
        <v>3.6</v>
      </c>
      <c r="H1837">
        <v>1676</v>
      </c>
    </row>
    <row r="1838" spans="1:8" hidden="1" x14ac:dyDescent="0.25">
      <c r="A1838" s="1" t="s">
        <v>53</v>
      </c>
      <c r="B1838" s="1" t="s">
        <v>36</v>
      </c>
      <c r="C1838">
        <v>2008</v>
      </c>
      <c r="D1838">
        <v>6507</v>
      </c>
      <c r="E1838" s="1">
        <v>0</v>
      </c>
      <c r="F1838">
        <v>285</v>
      </c>
      <c r="G1838">
        <v>16.5</v>
      </c>
      <c r="H1838">
        <v>4362</v>
      </c>
    </row>
    <row r="1839" spans="1:8" hidden="1" x14ac:dyDescent="0.25">
      <c r="A1839" s="1" t="s">
        <v>53</v>
      </c>
      <c r="B1839" s="1" t="s">
        <v>36</v>
      </c>
      <c r="C1839">
        <v>2009</v>
      </c>
      <c r="D1839">
        <v>6451</v>
      </c>
      <c r="E1839" s="1">
        <v>-7.8</v>
      </c>
      <c r="F1839">
        <v>408</v>
      </c>
      <c r="G1839">
        <v>15.6</v>
      </c>
      <c r="H1839">
        <v>4429</v>
      </c>
    </row>
    <row r="1840" spans="1:8" hidden="1" x14ac:dyDescent="0.25">
      <c r="A1840" s="1" t="s">
        <v>53</v>
      </c>
      <c r="B1840" s="1" t="s">
        <v>36</v>
      </c>
      <c r="C1840">
        <v>2010</v>
      </c>
      <c r="D1840">
        <v>6986</v>
      </c>
      <c r="E1840" s="1">
        <v>2.5</v>
      </c>
      <c r="F1840">
        <v>326</v>
      </c>
      <c r="G1840">
        <v>15.8</v>
      </c>
      <c r="H1840">
        <v>4797</v>
      </c>
    </row>
    <row r="1841" spans="1:8" hidden="1" x14ac:dyDescent="0.25">
      <c r="A1841" s="1" t="s">
        <v>53</v>
      </c>
      <c r="B1841" s="1" t="s">
        <v>36</v>
      </c>
      <c r="C1841">
        <v>2011</v>
      </c>
      <c r="D1841">
        <v>7589</v>
      </c>
      <c r="E1841" s="1">
        <v>3.9</v>
      </c>
      <c r="F1841">
        <v>355</v>
      </c>
      <c r="G1841">
        <v>17.399999999999999</v>
      </c>
      <c r="H1841">
        <v>5170</v>
      </c>
    </row>
    <row r="1842" spans="1:8" hidden="1" x14ac:dyDescent="0.25">
      <c r="A1842" s="1" t="s">
        <v>53</v>
      </c>
      <c r="B1842" s="1" t="s">
        <v>36</v>
      </c>
      <c r="C1842">
        <v>2012</v>
      </c>
      <c r="D1842">
        <v>7705</v>
      </c>
      <c r="E1842" s="1">
        <v>-5.3</v>
      </c>
      <c r="F1842">
        <v>252</v>
      </c>
      <c r="G1842">
        <v>16.899999999999999</v>
      </c>
      <c r="H1842">
        <v>5332</v>
      </c>
    </row>
    <row r="1843" spans="1:8" hidden="1" x14ac:dyDescent="0.25">
      <c r="A1843" s="1" t="s">
        <v>53</v>
      </c>
      <c r="B1843" s="1" t="s">
        <v>36</v>
      </c>
      <c r="C1843">
        <v>2013</v>
      </c>
      <c r="D1843">
        <v>8342</v>
      </c>
      <c r="E1843" s="1">
        <v>6.6</v>
      </c>
      <c r="F1843">
        <v>421</v>
      </c>
      <c r="G1843">
        <v>17.8</v>
      </c>
      <c r="H1843">
        <v>5848</v>
      </c>
    </row>
    <row r="1844" spans="1:8" hidden="1" x14ac:dyDescent="0.25">
      <c r="A1844" s="1" t="s">
        <v>53</v>
      </c>
      <c r="B1844" s="1" t="s">
        <v>36</v>
      </c>
      <c r="C1844">
        <v>2014</v>
      </c>
      <c r="D1844">
        <v>8717</v>
      </c>
      <c r="E1844" s="1">
        <v>3.6</v>
      </c>
      <c r="F1844">
        <v>462</v>
      </c>
      <c r="G1844">
        <v>18.5</v>
      </c>
      <c r="H1844">
        <v>6296</v>
      </c>
    </row>
    <row r="1845" spans="1:8" hidden="1" x14ac:dyDescent="0.25">
      <c r="A1845" s="1" t="s">
        <v>53</v>
      </c>
      <c r="B1845" s="1" t="s">
        <v>36</v>
      </c>
      <c r="C1845">
        <v>2015</v>
      </c>
      <c r="D1845">
        <v>9579</v>
      </c>
      <c r="E1845" s="1">
        <v>8.8000000000000007</v>
      </c>
      <c r="F1845">
        <v>531</v>
      </c>
      <c r="G1845">
        <v>19</v>
      </c>
      <c r="H1845">
        <v>6840</v>
      </c>
    </row>
    <row r="1846" spans="1:8" hidden="1" x14ac:dyDescent="0.25">
      <c r="A1846" s="1" t="s">
        <v>53</v>
      </c>
      <c r="B1846" s="1" t="s">
        <v>36</v>
      </c>
      <c r="C1846">
        <v>2016</v>
      </c>
      <c r="D1846">
        <v>9640</v>
      </c>
      <c r="E1846" s="1">
        <v>-2.6</v>
      </c>
      <c r="F1846">
        <v>367</v>
      </c>
      <c r="G1846">
        <v>19.8</v>
      </c>
      <c r="H1846">
        <v>7203</v>
      </c>
    </row>
    <row r="1847" spans="1:8" hidden="1" x14ac:dyDescent="0.25">
      <c r="A1847" s="1" t="s">
        <v>53</v>
      </c>
      <c r="B1847" s="1" t="s">
        <v>36</v>
      </c>
      <c r="C1847">
        <v>2017</v>
      </c>
      <c r="D1847">
        <v>9965</v>
      </c>
      <c r="E1847" s="1">
        <v>-1.4</v>
      </c>
      <c r="F1847">
        <v>748</v>
      </c>
      <c r="G1847">
        <v>21.1</v>
      </c>
      <c r="H1847">
        <v>7459</v>
      </c>
    </row>
    <row r="1848" spans="1:8" hidden="1" x14ac:dyDescent="0.25">
      <c r="A1848" s="1" t="s">
        <v>53</v>
      </c>
      <c r="B1848" s="1" t="s">
        <v>36</v>
      </c>
      <c r="C1848">
        <v>2018</v>
      </c>
      <c r="D1848">
        <v>10701</v>
      </c>
      <c r="E1848" s="1">
        <v>6.5</v>
      </c>
      <c r="F1848">
        <v>707</v>
      </c>
      <c r="G1848">
        <v>22.2</v>
      </c>
      <c r="H1848">
        <v>8165</v>
      </c>
    </row>
    <row r="1849" spans="1:8" hidden="1" x14ac:dyDescent="0.25">
      <c r="A1849" s="1" t="s">
        <v>53</v>
      </c>
      <c r="B1849" s="1" t="s">
        <v>36</v>
      </c>
      <c r="C1849">
        <v>2019</v>
      </c>
      <c r="D1849">
        <v>12062</v>
      </c>
      <c r="E1849" s="1">
        <v>9.6</v>
      </c>
      <c r="F1849">
        <v>864</v>
      </c>
      <c r="G1849">
        <v>23.1</v>
      </c>
      <c r="H1849">
        <v>9027</v>
      </c>
    </row>
    <row r="1850" spans="1:8" hidden="1" x14ac:dyDescent="0.25">
      <c r="A1850" s="1" t="s">
        <v>53</v>
      </c>
      <c r="B1850" s="1" t="s">
        <v>37</v>
      </c>
      <c r="C1850">
        <v>2008</v>
      </c>
      <c r="D1850">
        <v>35714</v>
      </c>
      <c r="E1850" s="1">
        <v>0</v>
      </c>
      <c r="F1850">
        <v>8089</v>
      </c>
      <c r="G1850">
        <v>35.299999999999997</v>
      </c>
      <c r="H1850">
        <v>23825</v>
      </c>
    </row>
    <row r="1851" spans="1:8" hidden="1" x14ac:dyDescent="0.25">
      <c r="A1851" s="1" t="s">
        <v>53</v>
      </c>
      <c r="B1851" s="1" t="s">
        <v>37</v>
      </c>
      <c r="C1851">
        <v>2009</v>
      </c>
      <c r="D1851">
        <v>35476</v>
      </c>
      <c r="E1851" s="1">
        <v>-1.3</v>
      </c>
      <c r="F1851">
        <v>6383</v>
      </c>
      <c r="G1851">
        <v>35.799999999999997</v>
      </c>
      <c r="H1851">
        <v>23473</v>
      </c>
    </row>
    <row r="1852" spans="1:8" hidden="1" x14ac:dyDescent="0.25">
      <c r="A1852" s="1" t="s">
        <v>53</v>
      </c>
      <c r="B1852" s="1" t="s">
        <v>37</v>
      </c>
      <c r="C1852">
        <v>2010</v>
      </c>
      <c r="D1852">
        <v>37380</v>
      </c>
      <c r="E1852" s="1">
        <v>5.3</v>
      </c>
      <c r="F1852">
        <v>6981</v>
      </c>
      <c r="G1852">
        <v>35.6</v>
      </c>
      <c r="H1852">
        <v>24208</v>
      </c>
    </row>
    <row r="1853" spans="1:8" hidden="1" x14ac:dyDescent="0.25">
      <c r="A1853" s="1" t="s">
        <v>53</v>
      </c>
      <c r="B1853" s="1" t="s">
        <v>37</v>
      </c>
      <c r="C1853">
        <v>2011</v>
      </c>
      <c r="D1853">
        <v>38568</v>
      </c>
      <c r="E1853" s="1">
        <v>1.6</v>
      </c>
      <c r="F1853">
        <v>7674</v>
      </c>
      <c r="G1853">
        <v>36.200000000000003</v>
      </c>
      <c r="H1853">
        <v>26298</v>
      </c>
    </row>
    <row r="1854" spans="1:8" hidden="1" x14ac:dyDescent="0.25">
      <c r="A1854" s="1" t="s">
        <v>53</v>
      </c>
      <c r="B1854" s="1" t="s">
        <v>37</v>
      </c>
      <c r="C1854">
        <v>2012</v>
      </c>
      <c r="D1854">
        <v>38803</v>
      </c>
      <c r="E1854" s="1">
        <v>-1.3</v>
      </c>
      <c r="F1854">
        <v>7731</v>
      </c>
      <c r="G1854">
        <v>36.700000000000003</v>
      </c>
      <c r="H1854">
        <v>27099</v>
      </c>
    </row>
    <row r="1855" spans="1:8" hidden="1" x14ac:dyDescent="0.25">
      <c r="A1855" s="1" t="s">
        <v>53</v>
      </c>
      <c r="B1855" s="1" t="s">
        <v>37</v>
      </c>
      <c r="C1855">
        <v>2013</v>
      </c>
      <c r="D1855">
        <v>42499</v>
      </c>
      <c r="E1855" s="1">
        <v>6.9</v>
      </c>
      <c r="F1855">
        <v>7994</v>
      </c>
      <c r="G1855">
        <v>37.1</v>
      </c>
      <c r="H1855">
        <v>28372</v>
      </c>
    </row>
    <row r="1856" spans="1:8" hidden="1" x14ac:dyDescent="0.25">
      <c r="A1856" s="1" t="s">
        <v>53</v>
      </c>
      <c r="B1856" s="1" t="s">
        <v>37</v>
      </c>
      <c r="C1856">
        <v>2014</v>
      </c>
      <c r="D1856">
        <v>42685</v>
      </c>
      <c r="E1856" s="1">
        <v>-1.1000000000000001</v>
      </c>
      <c r="F1856">
        <v>7363</v>
      </c>
      <c r="G1856">
        <v>38.1</v>
      </c>
      <c r="H1856">
        <v>29529</v>
      </c>
    </row>
    <row r="1857" spans="1:8" hidden="1" x14ac:dyDescent="0.25">
      <c r="A1857" s="1" t="s">
        <v>53</v>
      </c>
      <c r="B1857" s="1" t="s">
        <v>37</v>
      </c>
      <c r="C1857">
        <v>2015</v>
      </c>
      <c r="D1857">
        <v>46674</v>
      </c>
      <c r="E1857" s="1">
        <v>8.6</v>
      </c>
      <c r="F1857">
        <v>8175</v>
      </c>
      <c r="G1857">
        <v>39</v>
      </c>
      <c r="H1857">
        <v>31871</v>
      </c>
    </row>
    <row r="1858" spans="1:8" hidden="1" x14ac:dyDescent="0.25">
      <c r="A1858" s="1" t="s">
        <v>53</v>
      </c>
      <c r="B1858" s="1" t="s">
        <v>37</v>
      </c>
      <c r="C1858">
        <v>2016</v>
      </c>
      <c r="D1858">
        <v>48058</v>
      </c>
      <c r="E1858" s="1">
        <v>1.7</v>
      </c>
      <c r="F1858">
        <v>9038</v>
      </c>
      <c r="G1858">
        <v>38.700000000000003</v>
      </c>
      <c r="H1858">
        <v>32165</v>
      </c>
    </row>
    <row r="1859" spans="1:8" hidden="1" x14ac:dyDescent="0.25">
      <c r="A1859" s="1" t="s">
        <v>53</v>
      </c>
      <c r="B1859" s="1" t="s">
        <v>37</v>
      </c>
      <c r="C1859">
        <v>2017</v>
      </c>
      <c r="D1859">
        <v>50268</v>
      </c>
      <c r="E1859" s="1">
        <v>3.2</v>
      </c>
      <c r="F1859">
        <v>12051</v>
      </c>
      <c r="G1859">
        <v>39.9</v>
      </c>
      <c r="H1859">
        <v>34378</v>
      </c>
    </row>
    <row r="1860" spans="1:8" hidden="1" x14ac:dyDescent="0.25">
      <c r="A1860" s="1" t="s">
        <v>53</v>
      </c>
      <c r="B1860" s="1" t="s">
        <v>37</v>
      </c>
      <c r="C1860">
        <v>2018</v>
      </c>
      <c r="D1860">
        <v>54684</v>
      </c>
      <c r="E1860" s="1">
        <v>7.8</v>
      </c>
      <c r="F1860">
        <v>13748</v>
      </c>
      <c r="G1860">
        <v>41.5</v>
      </c>
      <c r="H1860">
        <v>36359</v>
      </c>
    </row>
    <row r="1861" spans="1:8" hidden="1" x14ac:dyDescent="0.25">
      <c r="A1861" s="1" t="s">
        <v>53</v>
      </c>
      <c r="B1861" s="1" t="s">
        <v>37</v>
      </c>
      <c r="C1861">
        <v>2019</v>
      </c>
      <c r="D1861">
        <v>62551</v>
      </c>
      <c r="E1861" s="1">
        <v>9.6</v>
      </c>
      <c r="F1861">
        <v>14707</v>
      </c>
      <c r="G1861">
        <v>44.7</v>
      </c>
      <c r="H1861">
        <v>40073</v>
      </c>
    </row>
    <row r="1862" spans="1:8" hidden="1" x14ac:dyDescent="0.25">
      <c r="A1862" s="1" t="s">
        <v>53</v>
      </c>
      <c r="B1862" s="1" t="s">
        <v>38</v>
      </c>
      <c r="C1862">
        <v>2008</v>
      </c>
      <c r="D1862">
        <v>20669</v>
      </c>
      <c r="E1862" s="1">
        <v>0</v>
      </c>
      <c r="F1862">
        <v>3161</v>
      </c>
      <c r="G1862">
        <v>13.5</v>
      </c>
      <c r="H1862">
        <v>10485</v>
      </c>
    </row>
    <row r="1863" spans="1:8" hidden="1" x14ac:dyDescent="0.25">
      <c r="A1863" s="1" t="s">
        <v>53</v>
      </c>
      <c r="B1863" s="1" t="s">
        <v>38</v>
      </c>
      <c r="C1863">
        <v>2009</v>
      </c>
      <c r="D1863">
        <v>26126</v>
      </c>
      <c r="E1863" s="1">
        <v>1.5</v>
      </c>
      <c r="F1863">
        <v>2118</v>
      </c>
      <c r="G1863">
        <v>14.3</v>
      </c>
      <c r="H1863">
        <v>11022</v>
      </c>
    </row>
    <row r="1864" spans="1:8" hidden="1" x14ac:dyDescent="0.25">
      <c r="A1864" s="1" t="s">
        <v>53</v>
      </c>
      <c r="B1864" s="1" t="s">
        <v>38</v>
      </c>
      <c r="C1864">
        <v>2010</v>
      </c>
      <c r="D1864">
        <v>41671</v>
      </c>
      <c r="E1864" s="1">
        <v>53.7</v>
      </c>
      <c r="F1864">
        <v>2667</v>
      </c>
      <c r="G1864">
        <v>22.3</v>
      </c>
      <c r="H1864">
        <v>17881</v>
      </c>
    </row>
    <row r="1865" spans="1:8" hidden="1" x14ac:dyDescent="0.25">
      <c r="A1865" s="1" t="s">
        <v>53</v>
      </c>
      <c r="B1865" s="1" t="s">
        <v>38</v>
      </c>
      <c r="C1865">
        <v>2011</v>
      </c>
      <c r="D1865">
        <v>41532</v>
      </c>
      <c r="E1865" s="1">
        <v>-0.9</v>
      </c>
      <c r="F1865">
        <v>5017</v>
      </c>
      <c r="G1865">
        <v>22.3</v>
      </c>
      <c r="H1865">
        <v>18654</v>
      </c>
    </row>
    <row r="1866" spans="1:8" hidden="1" x14ac:dyDescent="0.25">
      <c r="A1866" s="1" t="s">
        <v>53</v>
      </c>
      <c r="B1866" s="1" t="s">
        <v>38</v>
      </c>
      <c r="C1866">
        <v>2012</v>
      </c>
      <c r="D1866">
        <v>54622</v>
      </c>
      <c r="E1866" s="1">
        <v>9.6</v>
      </c>
      <c r="F1866">
        <v>2608</v>
      </c>
      <c r="G1866">
        <v>23.8</v>
      </c>
      <c r="H1866">
        <v>20738</v>
      </c>
    </row>
    <row r="1867" spans="1:8" hidden="1" x14ac:dyDescent="0.25">
      <c r="A1867" s="1" t="s">
        <v>53</v>
      </c>
      <c r="B1867" s="1" t="s">
        <v>38</v>
      </c>
      <c r="C1867">
        <v>2013</v>
      </c>
      <c r="D1867">
        <v>60563</v>
      </c>
      <c r="E1867" s="1">
        <v>4.3</v>
      </c>
      <c r="F1867">
        <v>3561</v>
      </c>
      <c r="G1867">
        <v>24.2</v>
      </c>
      <c r="H1867">
        <v>21553</v>
      </c>
    </row>
    <row r="1868" spans="1:8" hidden="1" x14ac:dyDescent="0.25">
      <c r="A1868" s="1" t="s">
        <v>53</v>
      </c>
      <c r="B1868" s="1" t="s">
        <v>38</v>
      </c>
      <c r="C1868">
        <v>2014</v>
      </c>
      <c r="D1868">
        <v>64490</v>
      </c>
      <c r="E1868" s="1">
        <v>6.4</v>
      </c>
      <c r="F1868">
        <v>3700</v>
      </c>
      <c r="G1868">
        <v>23.9</v>
      </c>
      <c r="H1868">
        <v>22724</v>
      </c>
    </row>
    <row r="1869" spans="1:8" hidden="1" x14ac:dyDescent="0.25">
      <c r="A1869" s="1" t="s">
        <v>53</v>
      </c>
      <c r="B1869" s="1" t="s">
        <v>38</v>
      </c>
      <c r="C1869">
        <v>2015</v>
      </c>
      <c r="D1869">
        <v>67758</v>
      </c>
      <c r="E1869" s="1">
        <v>9.1999999999999993</v>
      </c>
      <c r="F1869">
        <v>2390</v>
      </c>
      <c r="G1869">
        <v>23.4</v>
      </c>
      <c r="H1869">
        <v>23890</v>
      </c>
    </row>
    <row r="1870" spans="1:8" hidden="1" x14ac:dyDescent="0.25">
      <c r="A1870" s="1" t="s">
        <v>53</v>
      </c>
      <c r="B1870" s="1" t="s">
        <v>38</v>
      </c>
      <c r="C1870">
        <v>2016</v>
      </c>
      <c r="D1870">
        <v>73318</v>
      </c>
      <c r="E1870" s="1">
        <v>5.6</v>
      </c>
      <c r="F1870">
        <v>2185</v>
      </c>
      <c r="G1870">
        <v>23.7</v>
      </c>
      <c r="H1870">
        <v>24432</v>
      </c>
    </row>
    <row r="1871" spans="1:8" hidden="1" x14ac:dyDescent="0.25">
      <c r="A1871" s="1" t="s">
        <v>53</v>
      </c>
      <c r="B1871" s="1" t="s">
        <v>38</v>
      </c>
      <c r="C1871">
        <v>2017</v>
      </c>
      <c r="D1871">
        <v>77272</v>
      </c>
      <c r="E1871" s="1">
        <v>3.5</v>
      </c>
      <c r="F1871">
        <v>3165</v>
      </c>
      <c r="G1871">
        <v>23.7</v>
      </c>
      <c r="H1871">
        <v>24878</v>
      </c>
    </row>
    <row r="1872" spans="1:8" hidden="1" x14ac:dyDescent="0.25">
      <c r="A1872" s="1" t="s">
        <v>53</v>
      </c>
      <c r="B1872" s="1" t="s">
        <v>38</v>
      </c>
      <c r="C1872">
        <v>2018</v>
      </c>
      <c r="D1872">
        <v>80551</v>
      </c>
      <c r="E1872" s="1">
        <v>4.0999999999999996</v>
      </c>
      <c r="F1872">
        <v>4283</v>
      </c>
      <c r="G1872">
        <v>24.2</v>
      </c>
      <c r="H1872">
        <v>26282</v>
      </c>
    </row>
    <row r="1873" spans="1:8" hidden="1" x14ac:dyDescent="0.25">
      <c r="A1873" s="1" t="s">
        <v>53</v>
      </c>
      <c r="B1873" s="1" t="s">
        <v>38</v>
      </c>
      <c r="C1873">
        <v>2019</v>
      </c>
      <c r="D1873">
        <v>78277</v>
      </c>
      <c r="E1873" s="1">
        <v>-2.9</v>
      </c>
      <c r="F1873">
        <v>8048</v>
      </c>
      <c r="G1873">
        <v>21.2</v>
      </c>
      <c r="H1873">
        <v>27505</v>
      </c>
    </row>
    <row r="1874" spans="1:8" hidden="1" x14ac:dyDescent="0.25">
      <c r="A1874" s="1" t="s">
        <v>53</v>
      </c>
      <c r="B1874" s="1" t="s">
        <v>39</v>
      </c>
      <c r="C1874">
        <v>2008</v>
      </c>
      <c r="D1874">
        <v>18882</v>
      </c>
      <c r="E1874" s="1">
        <v>0</v>
      </c>
      <c r="F1874">
        <v>11274</v>
      </c>
      <c r="G1874">
        <v>6.6</v>
      </c>
      <c r="H1874">
        <v>3722</v>
      </c>
    </row>
    <row r="1875" spans="1:8" hidden="1" x14ac:dyDescent="0.25">
      <c r="A1875" s="1" t="s">
        <v>53</v>
      </c>
      <c r="B1875" s="1" t="s">
        <v>39</v>
      </c>
      <c r="C1875">
        <v>2009</v>
      </c>
      <c r="D1875">
        <v>21919</v>
      </c>
      <c r="E1875" s="1">
        <v>12.5</v>
      </c>
      <c r="F1875">
        <v>7706</v>
      </c>
      <c r="G1875">
        <v>6.3</v>
      </c>
      <c r="H1875">
        <v>3756</v>
      </c>
    </row>
    <row r="1876" spans="1:8" hidden="1" x14ac:dyDescent="0.25">
      <c r="A1876" s="1" t="s">
        <v>53</v>
      </c>
      <c r="B1876" s="1" t="s">
        <v>39</v>
      </c>
      <c r="C1876">
        <v>2010</v>
      </c>
      <c r="D1876">
        <v>22027</v>
      </c>
      <c r="E1876" s="1">
        <v>-3.2</v>
      </c>
      <c r="F1876">
        <v>9306</v>
      </c>
      <c r="G1876">
        <v>5.7</v>
      </c>
      <c r="H1876">
        <v>3623</v>
      </c>
    </row>
    <row r="1877" spans="1:8" hidden="1" x14ac:dyDescent="0.25">
      <c r="A1877" s="1" t="s">
        <v>53</v>
      </c>
      <c r="B1877" s="1" t="s">
        <v>39</v>
      </c>
      <c r="C1877">
        <v>2011</v>
      </c>
      <c r="D1877">
        <v>23743</v>
      </c>
      <c r="E1877" s="1">
        <v>4</v>
      </c>
      <c r="F1877">
        <v>10702</v>
      </c>
      <c r="G1877">
        <v>6</v>
      </c>
      <c r="H1877">
        <v>4116</v>
      </c>
    </row>
    <row r="1878" spans="1:8" hidden="1" x14ac:dyDescent="0.25">
      <c r="A1878" s="1" t="s">
        <v>53</v>
      </c>
      <c r="B1878" s="1" t="s">
        <v>39</v>
      </c>
      <c r="C1878">
        <v>2012</v>
      </c>
      <c r="D1878">
        <v>26362</v>
      </c>
      <c r="E1878" s="1">
        <v>5.6</v>
      </c>
      <c r="F1878">
        <v>11658</v>
      </c>
      <c r="G1878">
        <v>6.4</v>
      </c>
      <c r="H1878">
        <v>4558</v>
      </c>
    </row>
    <row r="1879" spans="1:8" hidden="1" x14ac:dyDescent="0.25">
      <c r="A1879" s="1" t="s">
        <v>53</v>
      </c>
      <c r="B1879" s="1" t="s">
        <v>39</v>
      </c>
      <c r="C1879">
        <v>2013</v>
      </c>
      <c r="D1879">
        <v>27676</v>
      </c>
      <c r="E1879" s="1">
        <v>2.4</v>
      </c>
      <c r="F1879">
        <v>9818</v>
      </c>
      <c r="G1879">
        <v>6.3</v>
      </c>
      <c r="H1879">
        <v>4766</v>
      </c>
    </row>
    <row r="1880" spans="1:8" hidden="1" x14ac:dyDescent="0.25">
      <c r="A1880" s="1" t="s">
        <v>53</v>
      </c>
      <c r="B1880" s="1" t="s">
        <v>39</v>
      </c>
      <c r="C1880">
        <v>2014</v>
      </c>
      <c r="D1880">
        <v>28153</v>
      </c>
      <c r="E1880" s="1">
        <v>-0.4</v>
      </c>
      <c r="F1880">
        <v>11911</v>
      </c>
      <c r="G1880">
        <v>6.3</v>
      </c>
      <c r="H1880">
        <v>4897</v>
      </c>
    </row>
    <row r="1881" spans="1:8" hidden="1" x14ac:dyDescent="0.25">
      <c r="A1881" s="1" t="s">
        <v>53</v>
      </c>
      <c r="B1881" s="1" t="s">
        <v>39</v>
      </c>
      <c r="C1881">
        <v>2015</v>
      </c>
      <c r="D1881">
        <v>30345</v>
      </c>
      <c r="E1881" s="1">
        <v>5.0999999999999996</v>
      </c>
      <c r="F1881">
        <v>11383</v>
      </c>
      <c r="G1881">
        <v>6.1</v>
      </c>
      <c r="H1881">
        <v>5194</v>
      </c>
    </row>
    <row r="1882" spans="1:8" hidden="1" x14ac:dyDescent="0.25">
      <c r="A1882" s="1" t="s">
        <v>53</v>
      </c>
      <c r="B1882" s="1" t="s">
        <v>39</v>
      </c>
      <c r="C1882">
        <v>2016</v>
      </c>
      <c r="D1882">
        <v>32883</v>
      </c>
      <c r="E1882" s="1">
        <v>4.5</v>
      </c>
      <c r="F1882">
        <v>9758</v>
      </c>
      <c r="G1882">
        <v>6.1</v>
      </c>
      <c r="H1882">
        <v>5554</v>
      </c>
    </row>
    <row r="1883" spans="1:8" hidden="1" x14ac:dyDescent="0.25">
      <c r="A1883" s="1" t="s">
        <v>53</v>
      </c>
      <c r="B1883" s="1" t="s">
        <v>39</v>
      </c>
      <c r="C1883">
        <v>2017</v>
      </c>
      <c r="D1883">
        <v>32462</v>
      </c>
      <c r="E1883" s="1">
        <v>-2.6</v>
      </c>
      <c r="F1883">
        <v>17134</v>
      </c>
      <c r="G1883">
        <v>6.3</v>
      </c>
      <c r="H1883">
        <v>5938</v>
      </c>
    </row>
    <row r="1884" spans="1:8" hidden="1" x14ac:dyDescent="0.25">
      <c r="A1884" s="1" t="s">
        <v>53</v>
      </c>
      <c r="B1884" s="1" t="s">
        <v>39</v>
      </c>
      <c r="C1884">
        <v>2018</v>
      </c>
      <c r="D1884">
        <v>35728</v>
      </c>
      <c r="E1884" s="1">
        <v>7.9</v>
      </c>
      <c r="F1884">
        <v>18263</v>
      </c>
      <c r="G1884">
        <v>6.5</v>
      </c>
      <c r="H1884">
        <v>6195</v>
      </c>
    </row>
    <row r="1885" spans="1:8" hidden="1" x14ac:dyDescent="0.25">
      <c r="A1885" s="1" t="s">
        <v>53</v>
      </c>
      <c r="B1885" s="1" t="s">
        <v>39</v>
      </c>
      <c r="C1885">
        <v>2019</v>
      </c>
      <c r="D1885">
        <v>38220</v>
      </c>
      <c r="E1885" s="1">
        <v>5</v>
      </c>
      <c r="F1885">
        <v>15652</v>
      </c>
      <c r="G1885">
        <v>6.6</v>
      </c>
      <c r="H1885">
        <v>6157</v>
      </c>
    </row>
    <row r="1886" spans="1:8" hidden="1" x14ac:dyDescent="0.25">
      <c r="A1886" s="1" t="s">
        <v>53</v>
      </c>
      <c r="B1886" s="1" t="s">
        <v>40</v>
      </c>
      <c r="C1886">
        <v>2008</v>
      </c>
      <c r="D1886">
        <v>17663</v>
      </c>
      <c r="E1886" s="1">
        <v>0</v>
      </c>
      <c r="F1886">
        <v>10742</v>
      </c>
    </row>
    <row r="1887" spans="1:8" hidden="1" x14ac:dyDescent="0.25">
      <c r="A1887" s="1" t="s">
        <v>53</v>
      </c>
      <c r="B1887" s="1" t="s">
        <v>40</v>
      </c>
      <c r="C1887">
        <v>2009</v>
      </c>
      <c r="D1887">
        <v>16905</v>
      </c>
      <c r="E1887" s="1">
        <v>-5.4</v>
      </c>
      <c r="F1887">
        <v>10365</v>
      </c>
    </row>
    <row r="1888" spans="1:8" hidden="1" x14ac:dyDescent="0.25">
      <c r="A1888" s="1" t="s">
        <v>53</v>
      </c>
      <c r="B1888" s="1" t="s">
        <v>40</v>
      </c>
      <c r="C1888">
        <v>2010</v>
      </c>
      <c r="D1888">
        <v>18062</v>
      </c>
      <c r="E1888" s="1">
        <v>3.7</v>
      </c>
      <c r="F1888">
        <v>11177</v>
      </c>
    </row>
    <row r="1889" spans="1:8" hidden="1" x14ac:dyDescent="0.25">
      <c r="A1889" s="1" t="s">
        <v>53</v>
      </c>
      <c r="B1889" s="1" t="s">
        <v>40</v>
      </c>
      <c r="C1889">
        <v>2011</v>
      </c>
      <c r="D1889">
        <v>19718</v>
      </c>
      <c r="E1889" s="1">
        <v>6.5</v>
      </c>
      <c r="F1889">
        <v>15191</v>
      </c>
    </row>
    <row r="1890" spans="1:8" hidden="1" x14ac:dyDescent="0.25">
      <c r="A1890" s="1" t="s">
        <v>53</v>
      </c>
      <c r="B1890" s="1" t="s">
        <v>40</v>
      </c>
      <c r="C1890">
        <v>2012</v>
      </c>
      <c r="D1890">
        <v>20057</v>
      </c>
      <c r="E1890" s="1">
        <v>4.0999999999999996</v>
      </c>
      <c r="F1890">
        <v>17232</v>
      </c>
    </row>
    <row r="1891" spans="1:8" hidden="1" x14ac:dyDescent="0.25">
      <c r="A1891" s="1" t="s">
        <v>53</v>
      </c>
      <c r="B1891" s="1" t="s">
        <v>40</v>
      </c>
      <c r="C1891">
        <v>2013</v>
      </c>
      <c r="D1891">
        <v>22627</v>
      </c>
      <c r="E1891" s="1">
        <v>11.7</v>
      </c>
      <c r="F1891">
        <v>17604</v>
      </c>
    </row>
    <row r="1892" spans="1:8" hidden="1" x14ac:dyDescent="0.25">
      <c r="A1892" s="1" t="s">
        <v>53</v>
      </c>
      <c r="B1892" s="1" t="s">
        <v>40</v>
      </c>
      <c r="C1892">
        <v>2014</v>
      </c>
      <c r="D1892">
        <v>22506</v>
      </c>
      <c r="E1892" s="1">
        <v>-4.9000000000000004</v>
      </c>
      <c r="F1892">
        <v>16665</v>
      </c>
    </row>
    <row r="1893" spans="1:8" hidden="1" x14ac:dyDescent="0.25">
      <c r="A1893" s="1" t="s">
        <v>53</v>
      </c>
      <c r="B1893" s="1" t="s">
        <v>40</v>
      </c>
      <c r="C1893">
        <v>2015</v>
      </c>
      <c r="D1893">
        <v>24871</v>
      </c>
      <c r="E1893" s="1">
        <v>5.7</v>
      </c>
      <c r="F1893">
        <v>17033</v>
      </c>
    </row>
    <row r="1894" spans="1:8" hidden="1" x14ac:dyDescent="0.25">
      <c r="A1894" s="1" t="s">
        <v>53</v>
      </c>
      <c r="B1894" s="1" t="s">
        <v>40</v>
      </c>
      <c r="C1894">
        <v>2016</v>
      </c>
      <c r="D1894">
        <v>25832</v>
      </c>
      <c r="E1894" s="1">
        <v>0.5</v>
      </c>
      <c r="F1894">
        <v>20438</v>
      </c>
    </row>
    <row r="1895" spans="1:8" hidden="1" x14ac:dyDescent="0.25">
      <c r="A1895" s="1" t="s">
        <v>53</v>
      </c>
      <c r="B1895" s="1" t="s">
        <v>40</v>
      </c>
      <c r="C1895">
        <v>2017</v>
      </c>
      <c r="D1895">
        <v>26359</v>
      </c>
      <c r="E1895" s="1">
        <v>1.3</v>
      </c>
      <c r="F1895">
        <v>23199</v>
      </c>
    </row>
    <row r="1896" spans="1:8" hidden="1" x14ac:dyDescent="0.25">
      <c r="A1896" s="1" t="s">
        <v>53</v>
      </c>
      <c r="B1896" s="1" t="s">
        <v>40</v>
      </c>
      <c r="C1896">
        <v>2018</v>
      </c>
      <c r="D1896">
        <v>27580</v>
      </c>
      <c r="E1896" s="1">
        <v>1.3</v>
      </c>
      <c r="F1896">
        <v>22249</v>
      </c>
    </row>
    <row r="1897" spans="1:8" hidden="1" x14ac:dyDescent="0.25">
      <c r="A1897" s="1" t="s">
        <v>53</v>
      </c>
      <c r="B1897" s="1" t="s">
        <v>40</v>
      </c>
      <c r="C1897">
        <v>2019</v>
      </c>
      <c r="D1897">
        <v>29448</v>
      </c>
      <c r="E1897" s="1">
        <v>5.4</v>
      </c>
      <c r="F1897">
        <v>23307</v>
      </c>
      <c r="G1897">
        <v>0</v>
      </c>
      <c r="H1897">
        <v>29448</v>
      </c>
    </row>
    <row r="1898" spans="1:8" hidden="1" x14ac:dyDescent="0.25">
      <c r="A1898" s="1" t="s">
        <v>53</v>
      </c>
      <c r="B1898" s="1" t="s">
        <v>41</v>
      </c>
      <c r="C1898">
        <v>2008</v>
      </c>
      <c r="D1898">
        <v>27911</v>
      </c>
      <c r="E1898" s="1">
        <v>0</v>
      </c>
      <c r="F1898">
        <v>1934</v>
      </c>
      <c r="G1898">
        <v>34.5</v>
      </c>
      <c r="H1898">
        <v>18136</v>
      </c>
    </row>
    <row r="1899" spans="1:8" hidden="1" x14ac:dyDescent="0.25">
      <c r="A1899" s="1" t="s">
        <v>53</v>
      </c>
      <c r="B1899" s="1" t="s">
        <v>41</v>
      </c>
      <c r="C1899">
        <v>2009</v>
      </c>
      <c r="D1899">
        <v>27643</v>
      </c>
      <c r="E1899" s="1">
        <v>-5</v>
      </c>
      <c r="F1899">
        <v>2547</v>
      </c>
      <c r="G1899">
        <v>33.5</v>
      </c>
      <c r="H1899">
        <v>18396</v>
      </c>
    </row>
    <row r="1900" spans="1:8" hidden="1" x14ac:dyDescent="0.25">
      <c r="A1900" s="1" t="s">
        <v>53</v>
      </c>
      <c r="B1900" s="1" t="s">
        <v>41</v>
      </c>
      <c r="C1900">
        <v>2010</v>
      </c>
      <c r="D1900">
        <v>28578</v>
      </c>
      <c r="E1900" s="1">
        <v>-0.8</v>
      </c>
      <c r="F1900">
        <v>-520</v>
      </c>
      <c r="G1900">
        <v>33</v>
      </c>
      <c r="H1900">
        <v>19103</v>
      </c>
    </row>
    <row r="1901" spans="1:8" hidden="1" x14ac:dyDescent="0.25">
      <c r="A1901" s="1" t="s">
        <v>53</v>
      </c>
      <c r="B1901" s="1" t="s">
        <v>41</v>
      </c>
      <c r="C1901">
        <v>2011</v>
      </c>
      <c r="D1901">
        <v>30884</v>
      </c>
      <c r="E1901" s="1">
        <v>4.7</v>
      </c>
      <c r="F1901">
        <v>1495</v>
      </c>
      <c r="G1901">
        <v>34</v>
      </c>
      <c r="H1901">
        <v>20635</v>
      </c>
    </row>
    <row r="1902" spans="1:8" hidden="1" x14ac:dyDescent="0.25">
      <c r="A1902" s="1" t="s">
        <v>53</v>
      </c>
      <c r="B1902" s="1" t="s">
        <v>41</v>
      </c>
      <c r="C1902">
        <v>2012</v>
      </c>
      <c r="D1902">
        <v>33488</v>
      </c>
      <c r="E1902" s="1">
        <v>4</v>
      </c>
      <c r="F1902">
        <v>1871</v>
      </c>
      <c r="G1902">
        <v>34.799999999999997</v>
      </c>
      <c r="H1902">
        <v>22230</v>
      </c>
    </row>
    <row r="1903" spans="1:8" hidden="1" x14ac:dyDescent="0.25">
      <c r="A1903" s="1" t="s">
        <v>53</v>
      </c>
      <c r="B1903" s="1" t="s">
        <v>41</v>
      </c>
      <c r="C1903">
        <v>2013</v>
      </c>
      <c r="D1903">
        <v>38253</v>
      </c>
      <c r="E1903" s="1">
        <v>10.8</v>
      </c>
      <c r="F1903">
        <v>3973</v>
      </c>
      <c r="G1903">
        <v>36.200000000000003</v>
      </c>
      <c r="H1903">
        <v>24689</v>
      </c>
    </row>
    <row r="1904" spans="1:8" hidden="1" x14ac:dyDescent="0.25">
      <c r="A1904" s="1" t="s">
        <v>53</v>
      </c>
      <c r="B1904" s="1" t="s">
        <v>41</v>
      </c>
      <c r="C1904">
        <v>2014</v>
      </c>
      <c r="D1904">
        <v>41110</v>
      </c>
      <c r="E1904" s="1">
        <v>4.2</v>
      </c>
      <c r="F1904">
        <v>3805</v>
      </c>
      <c r="G1904">
        <v>37.799999999999997</v>
      </c>
      <c r="H1904">
        <v>26266</v>
      </c>
    </row>
    <row r="1905" spans="1:8" hidden="1" x14ac:dyDescent="0.25">
      <c r="A1905" s="1" t="s">
        <v>53</v>
      </c>
      <c r="B1905" s="1" t="s">
        <v>41</v>
      </c>
      <c r="C1905">
        <v>2015</v>
      </c>
      <c r="D1905">
        <v>42640</v>
      </c>
      <c r="E1905" s="1">
        <v>2.4</v>
      </c>
      <c r="F1905">
        <v>4809</v>
      </c>
      <c r="G1905">
        <v>39</v>
      </c>
      <c r="H1905">
        <v>29266</v>
      </c>
    </row>
    <row r="1906" spans="1:8" hidden="1" x14ac:dyDescent="0.25">
      <c r="A1906" s="1" t="s">
        <v>53</v>
      </c>
      <c r="B1906" s="1" t="s">
        <v>41</v>
      </c>
      <c r="C1906">
        <v>2016</v>
      </c>
      <c r="D1906">
        <v>41138</v>
      </c>
      <c r="E1906" s="1">
        <v>-4.7</v>
      </c>
      <c r="F1906">
        <v>2201</v>
      </c>
      <c r="G1906">
        <v>40</v>
      </c>
      <c r="H1906">
        <v>29152</v>
      </c>
    </row>
    <row r="1907" spans="1:8" hidden="1" x14ac:dyDescent="0.25">
      <c r="A1907" s="1" t="s">
        <v>53</v>
      </c>
      <c r="B1907" s="1" t="s">
        <v>41</v>
      </c>
      <c r="C1907">
        <v>2017</v>
      </c>
      <c r="D1907">
        <v>44496</v>
      </c>
      <c r="E1907" s="1">
        <v>5.5</v>
      </c>
      <c r="F1907">
        <v>8082</v>
      </c>
      <c r="G1907">
        <v>41.7</v>
      </c>
      <c r="H1907">
        <v>31814</v>
      </c>
    </row>
    <row r="1908" spans="1:8" hidden="1" x14ac:dyDescent="0.25">
      <c r="A1908" s="1" t="s">
        <v>53</v>
      </c>
      <c r="B1908" s="1" t="s">
        <v>41</v>
      </c>
      <c r="C1908">
        <v>2018</v>
      </c>
      <c r="D1908">
        <v>50416</v>
      </c>
      <c r="E1908" s="1">
        <v>10.7</v>
      </c>
      <c r="F1908">
        <v>4703</v>
      </c>
      <c r="G1908">
        <v>44</v>
      </c>
      <c r="H1908">
        <v>34074</v>
      </c>
    </row>
    <row r="1909" spans="1:8" hidden="1" x14ac:dyDescent="0.25">
      <c r="A1909" s="1" t="s">
        <v>53</v>
      </c>
      <c r="B1909" s="1" t="s">
        <v>41</v>
      </c>
      <c r="C1909">
        <v>2019</v>
      </c>
      <c r="D1909">
        <v>58378</v>
      </c>
      <c r="E1909" s="1">
        <v>12.7</v>
      </c>
      <c r="F1909">
        <v>3103</v>
      </c>
      <c r="G1909">
        <v>46.7</v>
      </c>
      <c r="H1909">
        <v>37692</v>
      </c>
    </row>
    <row r="1910" spans="1:8" hidden="1" x14ac:dyDescent="0.25">
      <c r="A1910" s="1" t="s">
        <v>53</v>
      </c>
      <c r="B1910" s="1" t="s">
        <v>42</v>
      </c>
      <c r="C1910">
        <v>2008</v>
      </c>
      <c r="D1910">
        <v>16506</v>
      </c>
      <c r="E1910" s="1">
        <v>0</v>
      </c>
      <c r="F1910">
        <v>3376</v>
      </c>
      <c r="G1910">
        <v>35.9</v>
      </c>
      <c r="H1910">
        <v>13449</v>
      </c>
    </row>
    <row r="1911" spans="1:8" hidden="1" x14ac:dyDescent="0.25">
      <c r="A1911" s="1" t="s">
        <v>53</v>
      </c>
      <c r="B1911" s="1" t="s">
        <v>42</v>
      </c>
      <c r="C1911">
        <v>2009</v>
      </c>
      <c r="D1911">
        <v>17260</v>
      </c>
      <c r="E1911" s="1">
        <v>1.2</v>
      </c>
      <c r="F1911">
        <v>1903</v>
      </c>
      <c r="G1911">
        <v>33.700000000000003</v>
      </c>
      <c r="H1911">
        <v>12821</v>
      </c>
    </row>
    <row r="1912" spans="1:8" hidden="1" x14ac:dyDescent="0.25">
      <c r="A1912" s="1" t="s">
        <v>53</v>
      </c>
      <c r="B1912" s="1" t="s">
        <v>42</v>
      </c>
      <c r="C1912">
        <v>2010</v>
      </c>
      <c r="D1912">
        <v>18357</v>
      </c>
      <c r="E1912" s="1">
        <v>4.4000000000000004</v>
      </c>
      <c r="F1912">
        <v>2468</v>
      </c>
      <c r="G1912">
        <v>32.799999999999997</v>
      </c>
      <c r="H1912">
        <v>13133</v>
      </c>
    </row>
    <row r="1913" spans="1:8" hidden="1" x14ac:dyDescent="0.25">
      <c r="A1913" s="1" t="s">
        <v>53</v>
      </c>
      <c r="B1913" s="1" t="s">
        <v>42</v>
      </c>
      <c r="C1913">
        <v>2011</v>
      </c>
      <c r="D1913">
        <v>19158</v>
      </c>
      <c r="E1913" s="1">
        <v>-0.4</v>
      </c>
      <c r="F1913">
        <v>2996</v>
      </c>
      <c r="G1913">
        <v>32.700000000000003</v>
      </c>
      <c r="H1913">
        <v>14120</v>
      </c>
    </row>
    <row r="1914" spans="1:8" hidden="1" x14ac:dyDescent="0.25">
      <c r="A1914" s="1" t="s">
        <v>53</v>
      </c>
      <c r="B1914" s="1" t="s">
        <v>42</v>
      </c>
      <c r="C1914">
        <v>2012</v>
      </c>
      <c r="D1914">
        <v>20817</v>
      </c>
      <c r="E1914" s="1">
        <v>7.8</v>
      </c>
      <c r="F1914">
        <v>3702</v>
      </c>
      <c r="G1914">
        <v>33.799999999999997</v>
      </c>
      <c r="H1914">
        <v>15184</v>
      </c>
    </row>
    <row r="1915" spans="1:8" hidden="1" x14ac:dyDescent="0.25">
      <c r="A1915" s="1" t="s">
        <v>53</v>
      </c>
      <c r="B1915" s="1" t="s">
        <v>42</v>
      </c>
      <c r="C1915">
        <v>2013</v>
      </c>
      <c r="D1915">
        <v>21070</v>
      </c>
      <c r="E1915" s="1">
        <v>0.5</v>
      </c>
      <c r="F1915">
        <v>1724</v>
      </c>
      <c r="G1915">
        <v>34.9</v>
      </c>
      <c r="H1915">
        <v>16097</v>
      </c>
    </row>
    <row r="1916" spans="1:8" hidden="1" x14ac:dyDescent="0.25">
      <c r="A1916" s="1" t="s">
        <v>53</v>
      </c>
      <c r="B1916" s="1" t="s">
        <v>42</v>
      </c>
      <c r="C1916">
        <v>2014</v>
      </c>
      <c r="D1916">
        <v>21978</v>
      </c>
      <c r="E1916" s="1">
        <v>1.9</v>
      </c>
      <c r="F1916">
        <v>2233</v>
      </c>
      <c r="G1916">
        <v>34.6</v>
      </c>
      <c r="H1916">
        <v>16583</v>
      </c>
    </row>
    <row r="1917" spans="1:8" hidden="1" x14ac:dyDescent="0.25">
      <c r="A1917" s="1" t="s">
        <v>53</v>
      </c>
      <c r="B1917" s="1" t="s">
        <v>42</v>
      </c>
      <c r="C1917">
        <v>2015</v>
      </c>
      <c r="D1917">
        <v>20751</v>
      </c>
      <c r="E1917" s="1">
        <v>-7.2</v>
      </c>
      <c r="F1917">
        <v>-12</v>
      </c>
      <c r="G1917">
        <v>32.799999999999997</v>
      </c>
      <c r="H1917">
        <v>16236</v>
      </c>
    </row>
    <row r="1918" spans="1:8" hidden="1" x14ac:dyDescent="0.25">
      <c r="A1918" s="1" t="s">
        <v>53</v>
      </c>
      <c r="B1918" s="1" t="s">
        <v>42</v>
      </c>
      <c r="C1918">
        <v>2016</v>
      </c>
      <c r="D1918">
        <v>22245</v>
      </c>
      <c r="E1918" s="1">
        <v>4.0999999999999996</v>
      </c>
      <c r="F1918">
        <v>12962</v>
      </c>
      <c r="G1918">
        <v>33.799999999999997</v>
      </c>
      <c r="H1918">
        <v>17128</v>
      </c>
    </row>
    <row r="1919" spans="1:8" hidden="1" x14ac:dyDescent="0.25">
      <c r="A1919" s="1" t="s">
        <v>53</v>
      </c>
      <c r="B1919" s="1" t="s">
        <v>42</v>
      </c>
      <c r="C1919">
        <v>2017</v>
      </c>
      <c r="D1919">
        <v>24702</v>
      </c>
      <c r="E1919" s="1">
        <v>9.9</v>
      </c>
      <c r="F1919">
        <v>4522</v>
      </c>
      <c r="G1919">
        <v>36.299999999999997</v>
      </c>
      <c r="H1919">
        <v>18312</v>
      </c>
    </row>
    <row r="1920" spans="1:8" hidden="1" x14ac:dyDescent="0.25">
      <c r="A1920" s="1" t="s">
        <v>53</v>
      </c>
      <c r="B1920" s="1" t="s">
        <v>42</v>
      </c>
      <c r="C1920">
        <v>2018</v>
      </c>
      <c r="D1920">
        <v>27328</v>
      </c>
      <c r="E1920" s="1">
        <v>8.4</v>
      </c>
      <c r="F1920">
        <v>6348</v>
      </c>
      <c r="G1920">
        <v>37.9</v>
      </c>
      <c r="H1920">
        <v>19553</v>
      </c>
    </row>
    <row r="1921" spans="1:8" hidden="1" x14ac:dyDescent="0.25">
      <c r="A1921" s="1" t="s">
        <v>53</v>
      </c>
      <c r="B1921" s="1" t="s">
        <v>42</v>
      </c>
      <c r="C1921">
        <v>2019</v>
      </c>
      <c r="D1921">
        <v>27092</v>
      </c>
      <c r="E1921" s="1">
        <v>-5</v>
      </c>
      <c r="F1921">
        <v>4761</v>
      </c>
      <c r="G1921">
        <v>38.6</v>
      </c>
      <c r="H1921">
        <v>20166</v>
      </c>
    </row>
    <row r="1922" spans="1:8" hidden="1" x14ac:dyDescent="0.25">
      <c r="A1922" s="1" t="s">
        <v>53</v>
      </c>
      <c r="B1922" s="1" t="s">
        <v>43</v>
      </c>
      <c r="C1922">
        <v>2008</v>
      </c>
      <c r="D1922">
        <v>30927</v>
      </c>
      <c r="E1922" s="1">
        <v>0</v>
      </c>
      <c r="F1922">
        <v>12534</v>
      </c>
      <c r="G1922">
        <v>42.5</v>
      </c>
      <c r="H1922">
        <v>22963</v>
      </c>
    </row>
    <row r="1923" spans="1:8" hidden="1" x14ac:dyDescent="0.25">
      <c r="A1923" s="1" t="s">
        <v>53</v>
      </c>
      <c r="B1923" s="1" t="s">
        <v>43</v>
      </c>
      <c r="C1923">
        <v>2009</v>
      </c>
      <c r="D1923">
        <v>33148</v>
      </c>
      <c r="E1923" s="1">
        <v>2.9</v>
      </c>
      <c r="F1923">
        <v>15099</v>
      </c>
      <c r="G1923">
        <v>44.1</v>
      </c>
      <c r="H1923">
        <v>24476</v>
      </c>
    </row>
    <row r="1924" spans="1:8" hidden="1" x14ac:dyDescent="0.25">
      <c r="A1924" s="1" t="s">
        <v>53</v>
      </c>
      <c r="B1924" s="1" t="s">
        <v>43</v>
      </c>
      <c r="C1924">
        <v>2010</v>
      </c>
      <c r="D1924">
        <v>33102</v>
      </c>
      <c r="E1924" s="1">
        <v>-3.3</v>
      </c>
      <c r="F1924">
        <v>13248</v>
      </c>
      <c r="G1924">
        <v>44.5</v>
      </c>
      <c r="H1924">
        <v>25153</v>
      </c>
    </row>
    <row r="1925" spans="1:8" hidden="1" x14ac:dyDescent="0.25">
      <c r="A1925" s="1" t="s">
        <v>53</v>
      </c>
      <c r="B1925" s="1" t="s">
        <v>43</v>
      </c>
      <c r="C1925">
        <v>2011</v>
      </c>
      <c r="D1925">
        <v>36994</v>
      </c>
      <c r="E1925" s="1">
        <v>9.1</v>
      </c>
      <c r="F1925">
        <v>13713</v>
      </c>
      <c r="G1925">
        <v>47.5</v>
      </c>
      <c r="H1925">
        <v>27937</v>
      </c>
    </row>
    <row r="1926" spans="1:8" hidden="1" x14ac:dyDescent="0.25">
      <c r="A1926" s="1" t="s">
        <v>53</v>
      </c>
      <c r="B1926" s="1" t="s">
        <v>43</v>
      </c>
      <c r="C1926">
        <v>2012</v>
      </c>
      <c r="D1926">
        <v>42186</v>
      </c>
      <c r="E1926" s="1">
        <v>8.9</v>
      </c>
      <c r="F1926">
        <v>15054</v>
      </c>
      <c r="G1926">
        <v>48.9</v>
      </c>
      <c r="H1926">
        <v>31464</v>
      </c>
    </row>
    <row r="1927" spans="1:8" hidden="1" x14ac:dyDescent="0.25">
      <c r="A1927" s="1" t="s">
        <v>53</v>
      </c>
      <c r="B1927" s="1" t="s">
        <v>43</v>
      </c>
      <c r="C1927">
        <v>2013</v>
      </c>
      <c r="D1927">
        <v>42685</v>
      </c>
      <c r="E1927" s="1">
        <v>-2.7</v>
      </c>
      <c r="F1927">
        <v>17771</v>
      </c>
      <c r="G1927">
        <v>48.9</v>
      </c>
      <c r="H1927">
        <v>32297</v>
      </c>
    </row>
    <row r="1928" spans="1:8" hidden="1" x14ac:dyDescent="0.25">
      <c r="A1928" s="1" t="s">
        <v>53</v>
      </c>
      <c r="B1928" s="1" t="s">
        <v>43</v>
      </c>
      <c r="C1928">
        <v>2014</v>
      </c>
      <c r="D1928">
        <v>44307</v>
      </c>
      <c r="E1928" s="1">
        <v>2.2000000000000002</v>
      </c>
      <c r="F1928">
        <v>20380</v>
      </c>
      <c r="G1928">
        <v>48.4</v>
      </c>
      <c r="H1928">
        <v>33208</v>
      </c>
    </row>
    <row r="1929" spans="1:8" hidden="1" x14ac:dyDescent="0.25">
      <c r="A1929" s="1" t="s">
        <v>53</v>
      </c>
      <c r="B1929" s="1" t="s">
        <v>43</v>
      </c>
      <c r="C1929">
        <v>2015</v>
      </c>
      <c r="D1929">
        <v>49497</v>
      </c>
      <c r="E1929" s="1">
        <v>9.8000000000000007</v>
      </c>
      <c r="F1929">
        <v>23266</v>
      </c>
      <c r="G1929">
        <v>47.6</v>
      </c>
      <c r="H1929">
        <v>36744</v>
      </c>
    </row>
    <row r="1930" spans="1:8" hidden="1" x14ac:dyDescent="0.25">
      <c r="A1930" s="1" t="s">
        <v>53</v>
      </c>
      <c r="B1930" s="1" t="s">
        <v>43</v>
      </c>
      <c r="C1930">
        <v>2016</v>
      </c>
      <c r="D1930">
        <v>54088</v>
      </c>
      <c r="E1930" s="1">
        <v>7.8</v>
      </c>
      <c r="F1930">
        <v>26795</v>
      </c>
      <c r="G1930">
        <v>47.5</v>
      </c>
      <c r="H1930">
        <v>39977</v>
      </c>
    </row>
    <row r="1931" spans="1:8" hidden="1" x14ac:dyDescent="0.25">
      <c r="A1931" s="1" t="s">
        <v>53</v>
      </c>
      <c r="B1931" s="1" t="s">
        <v>43</v>
      </c>
      <c r="C1931">
        <v>2017</v>
      </c>
      <c r="D1931">
        <v>56995</v>
      </c>
      <c r="E1931" s="1">
        <v>3</v>
      </c>
      <c r="F1931">
        <v>28060</v>
      </c>
      <c r="G1931">
        <v>47.8</v>
      </c>
      <c r="H1931">
        <v>41673</v>
      </c>
    </row>
    <row r="1932" spans="1:8" hidden="1" x14ac:dyDescent="0.25">
      <c r="A1932" s="1" t="s">
        <v>53</v>
      </c>
      <c r="B1932" s="1" t="s">
        <v>43</v>
      </c>
      <c r="C1932">
        <v>2018</v>
      </c>
      <c r="D1932">
        <v>58688</v>
      </c>
      <c r="E1932" s="1">
        <v>-0.3</v>
      </c>
      <c r="F1932">
        <v>30233</v>
      </c>
      <c r="G1932">
        <v>46.6</v>
      </c>
      <c r="H1932">
        <v>42387</v>
      </c>
    </row>
    <row r="1933" spans="1:8" hidden="1" x14ac:dyDescent="0.25">
      <c r="A1933" s="1" t="s">
        <v>53</v>
      </c>
      <c r="B1933" s="1" t="s">
        <v>43</v>
      </c>
      <c r="C1933">
        <v>2019</v>
      </c>
      <c r="D1933">
        <v>61262</v>
      </c>
      <c r="E1933" s="1">
        <v>0.7</v>
      </c>
      <c r="F1933">
        <v>33350</v>
      </c>
      <c r="G1933">
        <v>46.8</v>
      </c>
      <c r="H1933">
        <v>43585</v>
      </c>
    </row>
    <row r="1934" spans="1:8" hidden="1" x14ac:dyDescent="0.25">
      <c r="A1934" s="1" t="s">
        <v>53</v>
      </c>
      <c r="B1934" s="1" t="s">
        <v>44</v>
      </c>
      <c r="C1934">
        <v>2008</v>
      </c>
      <c r="D1934">
        <v>15153</v>
      </c>
      <c r="E1934" s="1">
        <v>0</v>
      </c>
      <c r="F1934">
        <v>4852</v>
      </c>
      <c r="G1934">
        <v>27.1</v>
      </c>
      <c r="H1934">
        <v>11601</v>
      </c>
    </row>
    <row r="1935" spans="1:8" hidden="1" x14ac:dyDescent="0.25">
      <c r="A1935" s="1" t="s">
        <v>53</v>
      </c>
      <c r="B1935" s="1" t="s">
        <v>44</v>
      </c>
      <c r="C1935">
        <v>2009</v>
      </c>
      <c r="D1935">
        <v>16422</v>
      </c>
      <c r="E1935" s="1">
        <v>0.7</v>
      </c>
      <c r="F1935">
        <v>5748</v>
      </c>
      <c r="G1935">
        <v>27.8</v>
      </c>
      <c r="H1935">
        <v>12590</v>
      </c>
    </row>
    <row r="1936" spans="1:8" hidden="1" x14ac:dyDescent="0.25">
      <c r="A1936" s="1" t="s">
        <v>53</v>
      </c>
      <c r="B1936" s="1" t="s">
        <v>44</v>
      </c>
      <c r="C1936">
        <v>2010</v>
      </c>
      <c r="D1936">
        <v>17825</v>
      </c>
      <c r="E1936" s="1">
        <v>5.9</v>
      </c>
      <c r="F1936">
        <v>5394</v>
      </c>
      <c r="G1936">
        <v>29.2</v>
      </c>
      <c r="H1936">
        <v>13905</v>
      </c>
    </row>
    <row r="1937" spans="1:8" hidden="1" x14ac:dyDescent="0.25">
      <c r="A1937" s="1" t="s">
        <v>53</v>
      </c>
      <c r="B1937" s="1" t="s">
        <v>44</v>
      </c>
      <c r="C1937">
        <v>2011</v>
      </c>
      <c r="D1937">
        <v>18352</v>
      </c>
      <c r="E1937" s="1">
        <v>-2.4</v>
      </c>
      <c r="F1937">
        <v>5851</v>
      </c>
      <c r="G1937">
        <v>29.2</v>
      </c>
      <c r="H1937">
        <v>14199</v>
      </c>
    </row>
    <row r="1938" spans="1:8" hidden="1" x14ac:dyDescent="0.25">
      <c r="A1938" s="1" t="s">
        <v>53</v>
      </c>
      <c r="B1938" s="1" t="s">
        <v>44</v>
      </c>
      <c r="C1938">
        <v>2012</v>
      </c>
      <c r="D1938">
        <v>19312</v>
      </c>
      <c r="E1938" s="1">
        <v>0.7</v>
      </c>
      <c r="F1938">
        <v>5919</v>
      </c>
      <c r="G1938">
        <v>29.8</v>
      </c>
      <c r="H1938">
        <v>14821</v>
      </c>
    </row>
    <row r="1939" spans="1:8" hidden="1" x14ac:dyDescent="0.25">
      <c r="A1939" s="1" t="s">
        <v>53</v>
      </c>
      <c r="B1939" s="1" t="s">
        <v>44</v>
      </c>
      <c r="C1939">
        <v>2013</v>
      </c>
      <c r="D1939">
        <v>20276</v>
      </c>
      <c r="E1939" s="1">
        <v>3.9</v>
      </c>
      <c r="F1939">
        <v>6949</v>
      </c>
      <c r="G1939">
        <v>30.7</v>
      </c>
      <c r="H1939">
        <v>15826</v>
      </c>
    </row>
    <row r="1940" spans="1:8" hidden="1" x14ac:dyDescent="0.25">
      <c r="A1940" s="1" t="s">
        <v>53</v>
      </c>
      <c r="B1940" s="1" t="s">
        <v>44</v>
      </c>
      <c r="C1940">
        <v>2014</v>
      </c>
      <c r="D1940">
        <v>22141</v>
      </c>
      <c r="E1940" s="1">
        <v>5.4</v>
      </c>
      <c r="F1940">
        <v>7645</v>
      </c>
      <c r="G1940">
        <v>33.299999999999997</v>
      </c>
      <c r="H1940">
        <v>17595</v>
      </c>
    </row>
    <row r="1941" spans="1:8" hidden="1" x14ac:dyDescent="0.25">
      <c r="A1941" s="1" t="s">
        <v>53</v>
      </c>
      <c r="B1941" s="1" t="s">
        <v>44</v>
      </c>
      <c r="C1941">
        <v>2015</v>
      </c>
      <c r="D1941">
        <v>22769</v>
      </c>
      <c r="E1941" s="1">
        <v>-0.2</v>
      </c>
      <c r="F1941">
        <v>8953</v>
      </c>
      <c r="G1941">
        <v>33</v>
      </c>
      <c r="H1941">
        <v>17439</v>
      </c>
    </row>
    <row r="1942" spans="1:8" hidden="1" x14ac:dyDescent="0.25">
      <c r="A1942" s="1" t="s">
        <v>53</v>
      </c>
      <c r="B1942" s="1" t="s">
        <v>44</v>
      </c>
      <c r="C1942">
        <v>2016</v>
      </c>
      <c r="D1942">
        <v>23476</v>
      </c>
      <c r="E1942" s="1">
        <v>4.5999999999999996</v>
      </c>
      <c r="F1942">
        <v>7683</v>
      </c>
      <c r="G1942">
        <v>33.9</v>
      </c>
      <c r="H1942">
        <v>18408</v>
      </c>
    </row>
    <row r="1943" spans="1:8" hidden="1" x14ac:dyDescent="0.25">
      <c r="A1943" s="1" t="s">
        <v>53</v>
      </c>
      <c r="B1943" s="1" t="s">
        <v>44</v>
      </c>
      <c r="C1943">
        <v>2017</v>
      </c>
      <c r="D1943">
        <v>24559</v>
      </c>
      <c r="E1943" s="1">
        <v>1.4</v>
      </c>
      <c r="F1943">
        <v>8417</v>
      </c>
      <c r="G1943">
        <v>35.1</v>
      </c>
      <c r="H1943">
        <v>19258</v>
      </c>
    </row>
    <row r="1944" spans="1:8" hidden="1" x14ac:dyDescent="0.25">
      <c r="A1944" s="1" t="s">
        <v>53</v>
      </c>
      <c r="B1944" s="1" t="s">
        <v>44</v>
      </c>
      <c r="C1944">
        <v>2018</v>
      </c>
      <c r="D1944">
        <v>24636</v>
      </c>
      <c r="E1944" s="1">
        <v>-4.3</v>
      </c>
      <c r="F1944">
        <v>8877</v>
      </c>
      <c r="G1944">
        <v>36.1</v>
      </c>
      <c r="H1944">
        <v>20260</v>
      </c>
    </row>
    <row r="1945" spans="1:8" hidden="1" x14ac:dyDescent="0.25">
      <c r="A1945" s="1" t="s">
        <v>53</v>
      </c>
      <c r="B1945" s="1" t="s">
        <v>44</v>
      </c>
      <c r="C1945">
        <v>2019</v>
      </c>
      <c r="D1945">
        <v>26186</v>
      </c>
      <c r="E1945" s="1">
        <v>1.3</v>
      </c>
      <c r="F1945">
        <v>9642</v>
      </c>
      <c r="G1945">
        <v>37.4</v>
      </c>
      <c r="H1945">
        <v>21648</v>
      </c>
    </row>
    <row r="1946" spans="1:8" hidden="1" x14ac:dyDescent="0.25">
      <c r="A1946" s="1" t="s">
        <v>53</v>
      </c>
      <c r="B1946" s="1" t="s">
        <v>45</v>
      </c>
      <c r="C1946">
        <v>2008</v>
      </c>
      <c r="D1946">
        <v>25317</v>
      </c>
      <c r="E1946" s="1">
        <v>0</v>
      </c>
      <c r="F1946">
        <v>3231</v>
      </c>
      <c r="G1946">
        <v>61.1</v>
      </c>
      <c r="H1946">
        <v>21801</v>
      </c>
    </row>
    <row r="1947" spans="1:8" hidden="1" x14ac:dyDescent="0.25">
      <c r="A1947" s="1" t="s">
        <v>53</v>
      </c>
      <c r="B1947" s="1" t="s">
        <v>45</v>
      </c>
      <c r="C1947">
        <v>2009</v>
      </c>
      <c r="D1947">
        <v>27038</v>
      </c>
      <c r="E1947" s="1">
        <v>1.2</v>
      </c>
      <c r="F1947">
        <v>3204</v>
      </c>
      <c r="G1947">
        <v>62.4</v>
      </c>
      <c r="H1947">
        <v>23395</v>
      </c>
    </row>
    <row r="1948" spans="1:8" hidden="1" x14ac:dyDescent="0.25">
      <c r="A1948" s="1" t="s">
        <v>53</v>
      </c>
      <c r="B1948" s="1" t="s">
        <v>45</v>
      </c>
      <c r="C1948">
        <v>2010</v>
      </c>
      <c r="D1948">
        <v>30466</v>
      </c>
      <c r="E1948" s="1">
        <v>8.5</v>
      </c>
      <c r="F1948">
        <v>2726</v>
      </c>
      <c r="G1948">
        <v>65.7</v>
      </c>
      <c r="H1948">
        <v>26416</v>
      </c>
    </row>
    <row r="1949" spans="1:8" hidden="1" x14ac:dyDescent="0.25">
      <c r="A1949" s="1" t="s">
        <v>53</v>
      </c>
      <c r="B1949" s="1" t="s">
        <v>45</v>
      </c>
      <c r="C1949">
        <v>2011</v>
      </c>
      <c r="D1949">
        <v>33317</v>
      </c>
      <c r="E1949" s="1">
        <v>1.6</v>
      </c>
      <c r="F1949">
        <v>2494</v>
      </c>
      <c r="G1949">
        <v>66.8</v>
      </c>
      <c r="H1949">
        <v>28967</v>
      </c>
    </row>
    <row r="1950" spans="1:8" hidden="1" x14ac:dyDescent="0.25">
      <c r="A1950" s="1" t="s">
        <v>53</v>
      </c>
      <c r="B1950" s="1" t="s">
        <v>45</v>
      </c>
      <c r="C1950">
        <v>2012</v>
      </c>
      <c r="D1950">
        <v>33284</v>
      </c>
      <c r="E1950" s="1">
        <v>-3.6</v>
      </c>
      <c r="F1950">
        <v>2550</v>
      </c>
      <c r="G1950">
        <v>66.2</v>
      </c>
      <c r="H1950">
        <v>28824</v>
      </c>
    </row>
    <row r="1951" spans="1:8" hidden="1" x14ac:dyDescent="0.25">
      <c r="A1951" s="1" t="s">
        <v>53</v>
      </c>
      <c r="B1951" s="1" t="s">
        <v>45</v>
      </c>
      <c r="C1951">
        <v>2013</v>
      </c>
      <c r="D1951">
        <v>36396</v>
      </c>
      <c r="E1951" s="1">
        <v>4</v>
      </c>
      <c r="F1951">
        <v>3254</v>
      </c>
      <c r="G1951">
        <v>68.400000000000006</v>
      </c>
      <c r="H1951">
        <v>31711</v>
      </c>
    </row>
    <row r="1952" spans="1:8" hidden="1" x14ac:dyDescent="0.25">
      <c r="A1952" s="1" t="s">
        <v>53</v>
      </c>
      <c r="B1952" s="1" t="s">
        <v>45</v>
      </c>
      <c r="C1952">
        <v>2014</v>
      </c>
      <c r="D1952">
        <v>37653</v>
      </c>
      <c r="E1952" s="1">
        <v>-1.6</v>
      </c>
      <c r="F1952">
        <v>3977</v>
      </c>
      <c r="G1952">
        <v>63.1</v>
      </c>
      <c r="H1952">
        <v>32606</v>
      </c>
    </row>
    <row r="1953" spans="1:8" hidden="1" x14ac:dyDescent="0.25">
      <c r="A1953" s="1" t="s">
        <v>53</v>
      </c>
      <c r="B1953" s="1" t="s">
        <v>45</v>
      </c>
      <c r="C1953">
        <v>2015</v>
      </c>
      <c r="D1953">
        <v>41195</v>
      </c>
      <c r="E1953" s="1">
        <v>6.2</v>
      </c>
      <c r="F1953">
        <v>3953</v>
      </c>
      <c r="G1953">
        <v>63.7</v>
      </c>
      <c r="H1953">
        <v>35874</v>
      </c>
    </row>
    <row r="1954" spans="1:8" hidden="1" x14ac:dyDescent="0.25">
      <c r="A1954" s="1" t="s">
        <v>53</v>
      </c>
      <c r="B1954" s="1" t="s">
        <v>45</v>
      </c>
      <c r="C1954">
        <v>2016</v>
      </c>
      <c r="D1954">
        <v>41674</v>
      </c>
      <c r="E1954" s="1">
        <v>-1.3</v>
      </c>
      <c r="F1954">
        <v>4094</v>
      </c>
      <c r="G1954">
        <v>64.099999999999994</v>
      </c>
      <c r="H1954">
        <v>35702</v>
      </c>
    </row>
    <row r="1955" spans="1:8" hidden="1" x14ac:dyDescent="0.25">
      <c r="A1955" s="1" t="s">
        <v>53</v>
      </c>
      <c r="B1955" s="1" t="s">
        <v>45</v>
      </c>
      <c r="C1955">
        <v>2017</v>
      </c>
      <c r="D1955">
        <v>44258</v>
      </c>
      <c r="E1955" s="1">
        <v>3</v>
      </c>
      <c r="F1955">
        <v>4599</v>
      </c>
      <c r="G1955">
        <v>65.2</v>
      </c>
      <c r="H1955">
        <v>37924</v>
      </c>
    </row>
    <row r="1956" spans="1:8" hidden="1" x14ac:dyDescent="0.25">
      <c r="A1956" s="1" t="s">
        <v>53</v>
      </c>
      <c r="B1956" s="1" t="s">
        <v>45</v>
      </c>
      <c r="C1956">
        <v>2018</v>
      </c>
      <c r="D1956">
        <v>45550</v>
      </c>
      <c r="E1956" s="1">
        <v>-1.5</v>
      </c>
      <c r="F1956">
        <v>4525</v>
      </c>
      <c r="G1956">
        <v>65.099999999999994</v>
      </c>
      <c r="H1956">
        <v>39377</v>
      </c>
    </row>
    <row r="1957" spans="1:8" hidden="1" x14ac:dyDescent="0.25">
      <c r="A1957" s="1" t="s">
        <v>53</v>
      </c>
      <c r="B1957" s="1" t="s">
        <v>45</v>
      </c>
      <c r="C1957">
        <v>2019</v>
      </c>
      <c r="D1957">
        <v>48252</v>
      </c>
      <c r="E1957" s="1">
        <v>1.3</v>
      </c>
      <c r="F1957">
        <v>5865</v>
      </c>
      <c r="G1957">
        <v>66.3</v>
      </c>
      <c r="H1957">
        <v>41752</v>
      </c>
    </row>
    <row r="1958" spans="1:8" hidden="1" x14ac:dyDescent="0.25">
      <c r="A1958" s="1" t="s">
        <v>53</v>
      </c>
      <c r="B1958" s="1" t="s">
        <v>46</v>
      </c>
      <c r="C1958">
        <v>2008</v>
      </c>
      <c r="D1958">
        <v>12442</v>
      </c>
      <c r="E1958" s="1">
        <v>0</v>
      </c>
      <c r="F1958">
        <v>1699</v>
      </c>
      <c r="G1958">
        <v>25.5</v>
      </c>
      <c r="H1958">
        <v>9310</v>
      </c>
    </row>
    <row r="1959" spans="1:8" hidden="1" x14ac:dyDescent="0.25">
      <c r="A1959" s="1" t="s">
        <v>53</v>
      </c>
      <c r="B1959" s="1" t="s">
        <v>46</v>
      </c>
      <c r="C1959">
        <v>2009</v>
      </c>
      <c r="D1959">
        <v>13851</v>
      </c>
      <c r="E1959" s="1">
        <v>6.2</v>
      </c>
      <c r="F1959">
        <v>1850</v>
      </c>
      <c r="G1959">
        <v>28.3</v>
      </c>
      <c r="H1959">
        <v>10564</v>
      </c>
    </row>
    <row r="1960" spans="1:8" hidden="1" x14ac:dyDescent="0.25">
      <c r="A1960" s="1" t="s">
        <v>53</v>
      </c>
      <c r="B1960" s="1" t="s">
        <v>46</v>
      </c>
      <c r="C1960">
        <v>2010</v>
      </c>
      <c r="D1960">
        <v>14868</v>
      </c>
      <c r="E1960" s="1">
        <v>4</v>
      </c>
      <c r="F1960">
        <v>1976</v>
      </c>
      <c r="G1960">
        <v>28.5</v>
      </c>
      <c r="H1960">
        <v>11139</v>
      </c>
    </row>
    <row r="1961" spans="1:8" hidden="1" x14ac:dyDescent="0.25">
      <c r="A1961" s="1" t="s">
        <v>53</v>
      </c>
      <c r="B1961" s="1" t="s">
        <v>46</v>
      </c>
      <c r="C1961">
        <v>2011</v>
      </c>
      <c r="D1961">
        <v>14901</v>
      </c>
      <c r="E1961" s="1">
        <v>-1.9</v>
      </c>
      <c r="F1961">
        <v>2169</v>
      </c>
      <c r="G1961">
        <v>28.1</v>
      </c>
      <c r="H1961">
        <v>11672</v>
      </c>
    </row>
    <row r="1962" spans="1:8" hidden="1" x14ac:dyDescent="0.25">
      <c r="A1962" s="1" t="s">
        <v>53</v>
      </c>
      <c r="B1962" s="1" t="s">
        <v>46</v>
      </c>
      <c r="C1962">
        <v>2012</v>
      </c>
      <c r="D1962">
        <v>15613</v>
      </c>
      <c r="E1962" s="1">
        <v>2.1</v>
      </c>
      <c r="F1962">
        <v>1979</v>
      </c>
      <c r="G1962">
        <v>28.2</v>
      </c>
      <c r="H1962">
        <v>12289</v>
      </c>
    </row>
    <row r="1963" spans="1:8" hidden="1" x14ac:dyDescent="0.25">
      <c r="A1963" s="1" t="s">
        <v>53</v>
      </c>
      <c r="B1963" s="1" t="s">
        <v>46</v>
      </c>
      <c r="C1963">
        <v>2013</v>
      </c>
      <c r="D1963">
        <v>17236</v>
      </c>
      <c r="E1963" s="1">
        <v>8</v>
      </c>
      <c r="F1963">
        <v>2278</v>
      </c>
      <c r="G1963">
        <v>30.4</v>
      </c>
      <c r="H1963">
        <v>13536</v>
      </c>
    </row>
    <row r="1964" spans="1:8" hidden="1" x14ac:dyDescent="0.25">
      <c r="A1964" s="1" t="s">
        <v>53</v>
      </c>
      <c r="B1964" s="1" t="s">
        <v>46</v>
      </c>
      <c r="C1964">
        <v>2014</v>
      </c>
      <c r="D1964">
        <v>17882</v>
      </c>
      <c r="E1964" s="1">
        <v>1.2</v>
      </c>
      <c r="F1964">
        <v>2580</v>
      </c>
      <c r="G1964">
        <v>29.6</v>
      </c>
      <c r="H1964">
        <v>14071</v>
      </c>
    </row>
    <row r="1965" spans="1:8" hidden="1" x14ac:dyDescent="0.25">
      <c r="A1965" s="1" t="s">
        <v>53</v>
      </c>
      <c r="B1965" s="1" t="s">
        <v>46</v>
      </c>
      <c r="C1965">
        <v>2015</v>
      </c>
      <c r="D1965">
        <v>18916</v>
      </c>
      <c r="E1965" s="1">
        <v>2.1</v>
      </c>
      <c r="F1965">
        <v>2058</v>
      </c>
      <c r="G1965">
        <v>28.4</v>
      </c>
      <c r="H1965">
        <v>14550</v>
      </c>
    </row>
    <row r="1966" spans="1:8" hidden="1" x14ac:dyDescent="0.25">
      <c r="A1966" s="1" t="s">
        <v>53</v>
      </c>
      <c r="B1966" s="1" t="s">
        <v>46</v>
      </c>
      <c r="C1966">
        <v>2016</v>
      </c>
      <c r="D1966">
        <v>18890</v>
      </c>
      <c r="E1966" s="1">
        <v>-4.3</v>
      </c>
      <c r="F1966">
        <v>2022</v>
      </c>
      <c r="G1966">
        <v>29.3</v>
      </c>
      <c r="H1966">
        <v>14535</v>
      </c>
    </row>
    <row r="1967" spans="1:8" hidden="1" x14ac:dyDescent="0.25">
      <c r="A1967" s="1" t="s">
        <v>53</v>
      </c>
      <c r="B1967" s="1" t="s">
        <v>46</v>
      </c>
      <c r="C1967">
        <v>2017</v>
      </c>
      <c r="D1967">
        <v>19856</v>
      </c>
      <c r="E1967" s="1">
        <v>1.5</v>
      </c>
      <c r="F1967">
        <v>2473</v>
      </c>
      <c r="G1967">
        <v>30.1</v>
      </c>
      <c r="H1967">
        <v>15106</v>
      </c>
    </row>
    <row r="1968" spans="1:8" hidden="1" x14ac:dyDescent="0.25">
      <c r="A1968" s="1" t="s">
        <v>53</v>
      </c>
      <c r="B1968" s="1" t="s">
        <v>46</v>
      </c>
      <c r="C1968">
        <v>2018</v>
      </c>
      <c r="D1968">
        <v>20724</v>
      </c>
      <c r="E1968" s="1">
        <v>4.9000000000000004</v>
      </c>
      <c r="F1968">
        <v>2516</v>
      </c>
      <c r="G1968">
        <v>32.4</v>
      </c>
      <c r="H1968">
        <v>15734</v>
      </c>
    </row>
    <row r="1969" spans="1:8" hidden="1" x14ac:dyDescent="0.25">
      <c r="A1969" s="1" t="s">
        <v>53</v>
      </c>
      <c r="B1969" s="1" t="s">
        <v>46</v>
      </c>
      <c r="C1969">
        <v>2019</v>
      </c>
      <c r="D1969">
        <v>21690</v>
      </c>
      <c r="E1969" s="1">
        <v>-1.4</v>
      </c>
      <c r="F1969">
        <v>3180</v>
      </c>
      <c r="G1969">
        <v>33.1</v>
      </c>
      <c r="H1969">
        <v>16666</v>
      </c>
    </row>
    <row r="1970" spans="1:8" hidden="1" x14ac:dyDescent="0.25">
      <c r="A1970" s="1" t="s">
        <v>53</v>
      </c>
      <c r="B1970" s="1" t="s">
        <v>47</v>
      </c>
      <c r="C1970">
        <v>2008</v>
      </c>
      <c r="D1970">
        <v>0</v>
      </c>
      <c r="E1970" s="1">
        <v>0</v>
      </c>
      <c r="F1970">
        <v>0</v>
      </c>
      <c r="G1970">
        <v>0</v>
      </c>
      <c r="H1970">
        <v>0</v>
      </c>
    </row>
    <row r="1971" spans="1:8" hidden="1" x14ac:dyDescent="0.25">
      <c r="A1971" s="1" t="s">
        <v>53</v>
      </c>
      <c r="B1971" s="1" t="s">
        <v>47</v>
      </c>
      <c r="C1971">
        <v>2009</v>
      </c>
      <c r="D1971">
        <v>0</v>
      </c>
      <c r="E1971" s="1">
        <v>0</v>
      </c>
      <c r="F1971">
        <v>0</v>
      </c>
      <c r="G1971">
        <v>0</v>
      </c>
      <c r="H1971">
        <v>0</v>
      </c>
    </row>
    <row r="1972" spans="1:8" hidden="1" x14ac:dyDescent="0.25">
      <c r="A1972" s="1" t="s">
        <v>53</v>
      </c>
      <c r="B1972" s="1" t="s">
        <v>47</v>
      </c>
      <c r="C1972">
        <v>2010</v>
      </c>
      <c r="D1972">
        <v>0</v>
      </c>
      <c r="E1972" s="1">
        <v>0</v>
      </c>
      <c r="F1972">
        <v>0</v>
      </c>
      <c r="G1972">
        <v>0</v>
      </c>
      <c r="H1972">
        <v>0</v>
      </c>
    </row>
    <row r="1973" spans="1:8" hidden="1" x14ac:dyDescent="0.25">
      <c r="A1973" s="1" t="s">
        <v>53</v>
      </c>
      <c r="B1973" s="1" t="s">
        <v>47</v>
      </c>
      <c r="C1973">
        <v>2011</v>
      </c>
      <c r="D1973">
        <v>0</v>
      </c>
      <c r="E1973" s="1">
        <v>0</v>
      </c>
      <c r="F1973">
        <v>0</v>
      </c>
      <c r="G1973">
        <v>0</v>
      </c>
      <c r="H1973">
        <v>0</v>
      </c>
    </row>
    <row r="1974" spans="1:8" hidden="1" x14ac:dyDescent="0.25">
      <c r="A1974" s="1" t="s">
        <v>53</v>
      </c>
      <c r="B1974" s="1" t="s">
        <v>47</v>
      </c>
      <c r="C1974">
        <v>2012</v>
      </c>
      <c r="D1974">
        <v>0</v>
      </c>
      <c r="E1974" s="1">
        <v>0</v>
      </c>
      <c r="F1974">
        <v>0</v>
      </c>
      <c r="G1974">
        <v>0</v>
      </c>
      <c r="H1974">
        <v>0</v>
      </c>
    </row>
    <row r="1975" spans="1:8" hidden="1" x14ac:dyDescent="0.25">
      <c r="A1975" s="1" t="s">
        <v>53</v>
      </c>
      <c r="B1975" s="1" t="s">
        <v>47</v>
      </c>
      <c r="C1975">
        <v>2013</v>
      </c>
      <c r="D1975">
        <v>0</v>
      </c>
      <c r="E1975" s="1">
        <v>0</v>
      </c>
      <c r="F1975">
        <v>0</v>
      </c>
      <c r="G1975">
        <v>0</v>
      </c>
      <c r="H1975">
        <v>0</v>
      </c>
    </row>
    <row r="1976" spans="1:8" hidden="1" x14ac:dyDescent="0.25">
      <c r="A1976" s="1" t="s">
        <v>53</v>
      </c>
      <c r="B1976" s="1" t="s">
        <v>47</v>
      </c>
      <c r="C1976">
        <v>2014</v>
      </c>
      <c r="D1976">
        <v>0</v>
      </c>
      <c r="E1976" s="1">
        <v>0</v>
      </c>
      <c r="F1976">
        <v>0</v>
      </c>
      <c r="G1976">
        <v>0</v>
      </c>
      <c r="H1976">
        <v>0</v>
      </c>
    </row>
    <row r="1977" spans="1:8" hidden="1" x14ac:dyDescent="0.25">
      <c r="A1977" s="1" t="s">
        <v>53</v>
      </c>
      <c r="B1977" s="1" t="s">
        <v>47</v>
      </c>
      <c r="C1977">
        <v>2015</v>
      </c>
      <c r="D1977">
        <v>0</v>
      </c>
      <c r="E1977" s="1">
        <v>0</v>
      </c>
      <c r="F1977">
        <v>0</v>
      </c>
      <c r="G1977">
        <v>0</v>
      </c>
      <c r="H1977">
        <v>0</v>
      </c>
    </row>
    <row r="1978" spans="1:8" hidden="1" x14ac:dyDescent="0.25">
      <c r="A1978" s="1" t="s">
        <v>53</v>
      </c>
      <c r="B1978" s="1" t="s">
        <v>47</v>
      </c>
      <c r="C1978">
        <v>2016</v>
      </c>
      <c r="D1978">
        <v>0</v>
      </c>
      <c r="E1978" s="1">
        <v>0</v>
      </c>
      <c r="F1978">
        <v>0</v>
      </c>
      <c r="G1978">
        <v>0</v>
      </c>
      <c r="H1978">
        <v>0</v>
      </c>
    </row>
    <row r="1979" spans="1:8" hidden="1" x14ac:dyDescent="0.25">
      <c r="A1979" s="1" t="s">
        <v>53</v>
      </c>
      <c r="B1979" s="1" t="s">
        <v>47</v>
      </c>
      <c r="C1979">
        <v>2017</v>
      </c>
      <c r="D1979">
        <v>0</v>
      </c>
      <c r="E1979" s="1">
        <v>0</v>
      </c>
      <c r="F1979">
        <v>0</v>
      </c>
      <c r="G1979">
        <v>0</v>
      </c>
      <c r="H1979">
        <v>0</v>
      </c>
    </row>
    <row r="1980" spans="1:8" hidden="1" x14ac:dyDescent="0.25">
      <c r="A1980" s="1" t="s">
        <v>53</v>
      </c>
      <c r="B1980" s="1" t="s">
        <v>47</v>
      </c>
      <c r="C1980">
        <v>2018</v>
      </c>
      <c r="D1980">
        <v>0</v>
      </c>
      <c r="E1980" s="1">
        <v>0</v>
      </c>
      <c r="F1980">
        <v>0</v>
      </c>
      <c r="G1980">
        <v>0</v>
      </c>
      <c r="H1980">
        <v>0</v>
      </c>
    </row>
    <row r="1981" spans="1:8" hidden="1" x14ac:dyDescent="0.25">
      <c r="A1981" s="1" t="s">
        <v>53</v>
      </c>
      <c r="B1981" s="1" t="s">
        <v>47</v>
      </c>
      <c r="C1981">
        <v>2019</v>
      </c>
      <c r="D1981">
        <v>0</v>
      </c>
      <c r="E1981" s="1">
        <v>0</v>
      </c>
      <c r="F1981">
        <v>0</v>
      </c>
      <c r="G1981">
        <v>0</v>
      </c>
      <c r="H1981">
        <v>0</v>
      </c>
    </row>
    <row r="1982" spans="1:8" hidden="1" x14ac:dyDescent="0.25">
      <c r="A1982" s="1" t="s">
        <v>53</v>
      </c>
      <c r="B1982" s="1" t="s">
        <v>48</v>
      </c>
      <c r="C1982">
        <v>2008</v>
      </c>
      <c r="D1982">
        <v>64525</v>
      </c>
      <c r="E1982" s="1">
        <v>0</v>
      </c>
      <c r="F1982">
        <v>20872</v>
      </c>
      <c r="G1982">
        <v>111.1</v>
      </c>
      <c r="H1982">
        <v>51242</v>
      </c>
    </row>
    <row r="1983" spans="1:8" hidden="1" x14ac:dyDescent="0.25">
      <c r="A1983" s="1" t="s">
        <v>53</v>
      </c>
      <c r="B1983" s="1" t="s">
        <v>48</v>
      </c>
      <c r="C1983">
        <v>2009</v>
      </c>
      <c r="D1983">
        <v>69283</v>
      </c>
      <c r="E1983" s="1">
        <v>2</v>
      </c>
      <c r="F1983">
        <v>24274</v>
      </c>
      <c r="G1983">
        <v>113.7</v>
      </c>
      <c r="H1983">
        <v>54856</v>
      </c>
    </row>
    <row r="1984" spans="1:8" hidden="1" x14ac:dyDescent="0.25">
      <c r="A1984" s="1" t="s">
        <v>53</v>
      </c>
      <c r="B1984" s="1" t="s">
        <v>48</v>
      </c>
      <c r="C1984">
        <v>2010</v>
      </c>
      <c r="D1984">
        <v>73586</v>
      </c>
      <c r="E1984" s="1">
        <v>2.4</v>
      </c>
      <c r="F1984">
        <v>21600</v>
      </c>
      <c r="G1984">
        <v>117.6</v>
      </c>
      <c r="H1984">
        <v>59360</v>
      </c>
    </row>
    <row r="1985" spans="1:8" hidden="1" x14ac:dyDescent="0.25">
      <c r="A1985" s="1" t="s">
        <v>53</v>
      </c>
      <c r="B1985" s="1" t="s">
        <v>48</v>
      </c>
      <c r="C1985">
        <v>2011</v>
      </c>
      <c r="D1985">
        <v>80435</v>
      </c>
      <c r="E1985" s="1">
        <v>4.3</v>
      </c>
      <c r="F1985">
        <v>22521</v>
      </c>
      <c r="G1985">
        <v>121.1</v>
      </c>
      <c r="H1985">
        <v>64517</v>
      </c>
    </row>
    <row r="1986" spans="1:8" hidden="1" x14ac:dyDescent="0.25">
      <c r="A1986" s="1" t="s">
        <v>53</v>
      </c>
      <c r="B1986" s="1" t="s">
        <v>48</v>
      </c>
      <c r="C1986">
        <v>2012</v>
      </c>
      <c r="D1986">
        <v>86252</v>
      </c>
      <c r="E1986" s="1">
        <v>3</v>
      </c>
      <c r="F1986">
        <v>23904</v>
      </c>
      <c r="G1986">
        <v>122.3</v>
      </c>
      <c r="H1986">
        <v>68166</v>
      </c>
    </row>
    <row r="1987" spans="1:8" hidden="1" x14ac:dyDescent="0.25">
      <c r="A1987" s="1" t="s">
        <v>53</v>
      </c>
      <c r="B1987" s="1" t="s">
        <v>48</v>
      </c>
      <c r="C1987">
        <v>2013</v>
      </c>
      <c r="D1987">
        <v>90791</v>
      </c>
      <c r="E1987" s="1">
        <v>1.2</v>
      </c>
      <c r="F1987">
        <v>28190</v>
      </c>
      <c r="G1987">
        <v>124.9</v>
      </c>
      <c r="H1987">
        <v>72759</v>
      </c>
    </row>
    <row r="1988" spans="1:8" hidden="1" x14ac:dyDescent="0.25">
      <c r="A1988" s="1" t="s">
        <v>53</v>
      </c>
      <c r="B1988" s="1" t="s">
        <v>48</v>
      </c>
      <c r="C1988">
        <v>2014</v>
      </c>
      <c r="D1988">
        <v>94908</v>
      </c>
      <c r="E1988" s="1">
        <v>1.3</v>
      </c>
      <c r="F1988">
        <v>32331</v>
      </c>
      <c r="G1988">
        <v>122</v>
      </c>
      <c r="H1988">
        <v>75506</v>
      </c>
    </row>
    <row r="1989" spans="1:8" hidden="1" x14ac:dyDescent="0.25">
      <c r="A1989" s="1" t="s">
        <v>53</v>
      </c>
      <c r="B1989" s="1" t="s">
        <v>48</v>
      </c>
      <c r="C1989">
        <v>2015</v>
      </c>
      <c r="D1989">
        <v>102771</v>
      </c>
      <c r="E1989" s="1">
        <v>5.5</v>
      </c>
      <c r="F1989">
        <v>34222</v>
      </c>
      <c r="G1989">
        <v>120</v>
      </c>
      <c r="H1989">
        <v>81238</v>
      </c>
    </row>
    <row r="1990" spans="1:8" hidden="1" x14ac:dyDescent="0.25">
      <c r="A1990" s="1" t="s">
        <v>53</v>
      </c>
      <c r="B1990" s="1" t="s">
        <v>48</v>
      </c>
      <c r="C1990">
        <v>2016</v>
      </c>
      <c r="D1990">
        <v>108410</v>
      </c>
      <c r="E1990" s="1">
        <v>4.2</v>
      </c>
      <c r="F1990">
        <v>38735</v>
      </c>
      <c r="G1990">
        <v>120.5</v>
      </c>
      <c r="H1990">
        <v>85117</v>
      </c>
    </row>
    <row r="1991" spans="1:8" hidden="1" x14ac:dyDescent="0.25">
      <c r="A1991" s="1" t="s">
        <v>53</v>
      </c>
      <c r="B1991" s="1" t="s">
        <v>48</v>
      </c>
      <c r="C1991">
        <v>2017</v>
      </c>
      <c r="D1991">
        <v>114189</v>
      </c>
      <c r="E1991" s="1">
        <v>2.6</v>
      </c>
      <c r="F1991">
        <v>41149</v>
      </c>
      <c r="G1991">
        <v>122.3</v>
      </c>
      <c r="H1991">
        <v>89315</v>
      </c>
    </row>
    <row r="1992" spans="1:8" hidden="1" x14ac:dyDescent="0.25">
      <c r="A1992" s="1" t="s">
        <v>53</v>
      </c>
      <c r="B1992" s="1" t="s">
        <v>48</v>
      </c>
      <c r="C1992">
        <v>2018</v>
      </c>
      <c r="D1992">
        <v>118010</v>
      </c>
      <c r="E1992" s="1">
        <v>-0.6</v>
      </c>
      <c r="F1992">
        <v>44696</v>
      </c>
      <c r="G1992">
        <v>123.3</v>
      </c>
      <c r="H1992">
        <v>91751</v>
      </c>
    </row>
    <row r="1993" spans="1:8" hidden="1" x14ac:dyDescent="0.25">
      <c r="A1993" s="1" t="s">
        <v>53</v>
      </c>
      <c r="B1993" s="1" t="s">
        <v>48</v>
      </c>
      <c r="C1993">
        <v>2019</v>
      </c>
      <c r="D1993">
        <v>124201</v>
      </c>
      <c r="E1993" s="1">
        <v>0.9</v>
      </c>
      <c r="F1993">
        <v>49816</v>
      </c>
      <c r="G1993">
        <v>125.5</v>
      </c>
      <c r="H1993">
        <v>95937</v>
      </c>
    </row>
    <row r="1994" spans="1:8" hidden="1" x14ac:dyDescent="0.25">
      <c r="A1994" s="1" t="s">
        <v>53</v>
      </c>
      <c r="B1994" s="1" t="s">
        <v>49</v>
      </c>
      <c r="C1994">
        <v>2008</v>
      </c>
      <c r="D1994">
        <v>45192</v>
      </c>
      <c r="E1994" s="1">
        <v>0</v>
      </c>
      <c r="F1994">
        <v>16710</v>
      </c>
      <c r="G1994">
        <v>65.099999999999994</v>
      </c>
      <c r="H1994">
        <v>34315</v>
      </c>
    </row>
    <row r="1995" spans="1:8" hidden="1" x14ac:dyDescent="0.25">
      <c r="A1995" s="1" t="s">
        <v>53</v>
      </c>
      <c r="B1995" s="1" t="s">
        <v>49</v>
      </c>
      <c r="C1995">
        <v>2009</v>
      </c>
      <c r="D1995">
        <v>48674</v>
      </c>
      <c r="E1995" s="1">
        <v>2.6</v>
      </c>
      <c r="F1995">
        <v>18895</v>
      </c>
      <c r="G1995">
        <v>66.7</v>
      </c>
      <c r="H1995">
        <v>36668</v>
      </c>
    </row>
    <row r="1996" spans="1:8" hidden="1" x14ac:dyDescent="0.25">
      <c r="A1996" s="1" t="s">
        <v>53</v>
      </c>
      <c r="B1996" s="1" t="s">
        <v>49</v>
      </c>
      <c r="C1996">
        <v>2010</v>
      </c>
      <c r="D1996">
        <v>51427</v>
      </c>
      <c r="E1996" s="1">
        <v>1.5</v>
      </c>
      <c r="F1996">
        <v>16652</v>
      </c>
      <c r="G1996">
        <v>69.599999999999994</v>
      </c>
      <c r="H1996">
        <v>40058</v>
      </c>
    </row>
    <row r="1997" spans="1:8" hidden="1" x14ac:dyDescent="0.25">
      <c r="A1997" s="1" t="s">
        <v>53</v>
      </c>
      <c r="B1997" s="1" t="s">
        <v>49</v>
      </c>
      <c r="C1997">
        <v>2011</v>
      </c>
      <c r="D1997">
        <v>55805</v>
      </c>
      <c r="E1997" s="1">
        <v>3.4</v>
      </c>
      <c r="F1997">
        <v>18036</v>
      </c>
      <c r="G1997">
        <v>72.099999999999994</v>
      </c>
      <c r="H1997">
        <v>43047</v>
      </c>
    </row>
    <row r="1998" spans="1:8" hidden="1" x14ac:dyDescent="0.25">
      <c r="A1998" s="1" t="s">
        <v>53</v>
      </c>
      <c r="B1998" s="1" t="s">
        <v>49</v>
      </c>
      <c r="C1998">
        <v>2012</v>
      </c>
      <c r="D1998">
        <v>59159</v>
      </c>
      <c r="E1998" s="1">
        <v>2</v>
      </c>
      <c r="F1998">
        <v>19590</v>
      </c>
      <c r="G1998">
        <v>72.599999999999994</v>
      </c>
      <c r="H1998">
        <v>45257</v>
      </c>
    </row>
    <row r="1999" spans="1:8" hidden="1" x14ac:dyDescent="0.25">
      <c r="A1999" s="1" t="s">
        <v>53</v>
      </c>
      <c r="B1999" s="1" t="s">
        <v>49</v>
      </c>
      <c r="C1999">
        <v>2013</v>
      </c>
      <c r="D1999">
        <v>63195</v>
      </c>
      <c r="E1999" s="1">
        <v>3.4</v>
      </c>
      <c r="F1999">
        <v>23446</v>
      </c>
      <c r="G1999">
        <v>74.900000000000006</v>
      </c>
      <c r="H1999">
        <v>48830</v>
      </c>
    </row>
    <row r="2000" spans="1:8" hidden="1" x14ac:dyDescent="0.25">
      <c r="A2000" s="1" t="s">
        <v>53</v>
      </c>
      <c r="B2000" s="1" t="s">
        <v>49</v>
      </c>
      <c r="C2000">
        <v>2014</v>
      </c>
      <c r="D2000">
        <v>66325</v>
      </c>
      <c r="E2000" s="1">
        <v>1.8</v>
      </c>
      <c r="F2000">
        <v>26401</v>
      </c>
      <c r="G2000">
        <v>74.8</v>
      </c>
      <c r="H2000">
        <v>50785</v>
      </c>
    </row>
    <row r="2001" spans="1:8" hidden="1" x14ac:dyDescent="0.25">
      <c r="A2001" s="1" t="s">
        <v>53</v>
      </c>
      <c r="B2001" s="1" t="s">
        <v>49</v>
      </c>
      <c r="C2001">
        <v>2015</v>
      </c>
      <c r="D2001">
        <v>72585</v>
      </c>
      <c r="E2001" s="1">
        <v>7</v>
      </c>
      <c r="F2001">
        <v>28869</v>
      </c>
      <c r="G2001">
        <v>72.2</v>
      </c>
      <c r="H2001">
        <v>55241</v>
      </c>
    </row>
    <row r="2002" spans="1:8" hidden="1" x14ac:dyDescent="0.25">
      <c r="A2002" s="1" t="s">
        <v>53</v>
      </c>
      <c r="B2002" s="1" t="s">
        <v>49</v>
      </c>
      <c r="C2002">
        <v>2016</v>
      </c>
      <c r="D2002">
        <v>77861</v>
      </c>
      <c r="E2002" s="1">
        <v>6.5</v>
      </c>
      <c r="F2002">
        <v>32395</v>
      </c>
      <c r="G2002">
        <v>72.8</v>
      </c>
      <c r="H2002">
        <v>58752</v>
      </c>
    </row>
    <row r="2003" spans="1:8" hidden="1" x14ac:dyDescent="0.25">
      <c r="A2003" s="1" t="s">
        <v>53</v>
      </c>
      <c r="B2003" s="1" t="s">
        <v>49</v>
      </c>
      <c r="C2003">
        <v>2017</v>
      </c>
      <c r="D2003">
        <v>81294</v>
      </c>
      <c r="E2003" s="1">
        <v>2.1</v>
      </c>
      <c r="F2003">
        <v>34289</v>
      </c>
      <c r="G2003">
        <v>73.400000000000006</v>
      </c>
      <c r="H2003">
        <v>61344</v>
      </c>
    </row>
    <row r="2004" spans="1:8" hidden="1" x14ac:dyDescent="0.25">
      <c r="A2004" s="1" t="s">
        <v>53</v>
      </c>
      <c r="B2004" s="1" t="s">
        <v>49</v>
      </c>
      <c r="C2004">
        <v>2018</v>
      </c>
      <c r="D2004">
        <v>83318</v>
      </c>
      <c r="E2004" s="1">
        <v>-1.1000000000000001</v>
      </c>
      <c r="F2004">
        <v>36777</v>
      </c>
      <c r="G2004">
        <v>73.3</v>
      </c>
      <c r="H2004">
        <v>62421</v>
      </c>
    </row>
    <row r="2005" spans="1:8" hidden="1" x14ac:dyDescent="0.25">
      <c r="A2005" s="1" t="s">
        <v>53</v>
      </c>
      <c r="B2005" s="1" t="s">
        <v>49</v>
      </c>
      <c r="C2005">
        <v>2019</v>
      </c>
      <c r="D2005">
        <v>86774</v>
      </c>
      <c r="E2005" s="1">
        <v>-0.1</v>
      </c>
      <c r="F2005">
        <v>38518</v>
      </c>
      <c r="G2005">
        <v>73.599999999999994</v>
      </c>
      <c r="H2005">
        <v>64401</v>
      </c>
    </row>
    <row r="2006" spans="1:8" hidden="1" x14ac:dyDescent="0.25">
      <c r="A2006" s="1" t="s">
        <v>53</v>
      </c>
      <c r="B2006" s="1" t="s">
        <v>50</v>
      </c>
      <c r="C2006">
        <v>2008</v>
      </c>
      <c r="D2006">
        <v>19333</v>
      </c>
      <c r="E2006" s="1">
        <v>0</v>
      </c>
      <c r="F2006">
        <v>4162</v>
      </c>
      <c r="G2006">
        <v>46</v>
      </c>
      <c r="H2006">
        <v>16927</v>
      </c>
    </row>
    <row r="2007" spans="1:8" hidden="1" x14ac:dyDescent="0.25">
      <c r="A2007" s="1" t="s">
        <v>53</v>
      </c>
      <c r="B2007" s="1" t="s">
        <v>50</v>
      </c>
      <c r="C2007">
        <v>2009</v>
      </c>
      <c r="D2007">
        <v>20609</v>
      </c>
      <c r="E2007" s="1">
        <v>0.6</v>
      </c>
      <c r="F2007">
        <v>5379</v>
      </c>
      <c r="G2007">
        <v>47</v>
      </c>
      <c r="H2007">
        <v>18188</v>
      </c>
    </row>
    <row r="2008" spans="1:8" hidden="1" x14ac:dyDescent="0.25">
      <c r="A2008" s="1" t="s">
        <v>53</v>
      </c>
      <c r="B2008" s="1" t="s">
        <v>50</v>
      </c>
      <c r="C2008">
        <v>2010</v>
      </c>
      <c r="D2008">
        <v>22159</v>
      </c>
      <c r="E2008" s="1">
        <v>4.5</v>
      </c>
      <c r="F2008">
        <v>4948</v>
      </c>
      <c r="G2008">
        <v>48</v>
      </c>
      <c r="H2008">
        <v>19302</v>
      </c>
    </row>
    <row r="2009" spans="1:8" hidden="1" x14ac:dyDescent="0.25">
      <c r="A2009" s="1" t="s">
        <v>53</v>
      </c>
      <c r="B2009" s="1" t="s">
        <v>50</v>
      </c>
      <c r="C2009">
        <v>2011</v>
      </c>
      <c r="D2009">
        <v>24630</v>
      </c>
      <c r="E2009" s="1">
        <v>6.6</v>
      </c>
      <c r="F2009">
        <v>4485</v>
      </c>
      <c r="G2009">
        <v>49</v>
      </c>
      <c r="H2009">
        <v>21470</v>
      </c>
    </row>
    <row r="2010" spans="1:8" hidden="1" x14ac:dyDescent="0.25">
      <c r="A2010" s="1" t="s">
        <v>53</v>
      </c>
      <c r="B2010" s="1" t="s">
        <v>50</v>
      </c>
      <c r="C2010">
        <v>2012</v>
      </c>
      <c r="D2010">
        <v>27093</v>
      </c>
      <c r="E2010" s="1">
        <v>5.0999999999999996</v>
      </c>
      <c r="F2010">
        <v>4314</v>
      </c>
      <c r="G2010">
        <v>49.7</v>
      </c>
      <c r="H2010">
        <v>22909</v>
      </c>
    </row>
    <row r="2011" spans="1:8" hidden="1" x14ac:dyDescent="0.25">
      <c r="A2011" s="1" t="s">
        <v>53</v>
      </c>
      <c r="B2011" s="1" t="s">
        <v>50</v>
      </c>
      <c r="C2011">
        <v>2013</v>
      </c>
      <c r="D2011">
        <v>27596</v>
      </c>
      <c r="E2011" s="1">
        <v>-3.5</v>
      </c>
      <c r="F2011">
        <v>4744</v>
      </c>
      <c r="G2011">
        <v>50</v>
      </c>
      <c r="H2011">
        <v>23929</v>
      </c>
    </row>
    <row r="2012" spans="1:8" hidden="1" x14ac:dyDescent="0.25">
      <c r="A2012" s="1" t="s">
        <v>53</v>
      </c>
      <c r="B2012" s="1" t="s">
        <v>50</v>
      </c>
      <c r="C2012">
        <v>2014</v>
      </c>
      <c r="D2012">
        <v>28583</v>
      </c>
      <c r="E2012" s="1">
        <v>-0.1</v>
      </c>
      <c r="F2012">
        <v>5930</v>
      </c>
      <c r="G2012">
        <v>47.2</v>
      </c>
      <c r="H2012">
        <v>24721</v>
      </c>
    </row>
    <row r="2013" spans="1:8" hidden="1" x14ac:dyDescent="0.25">
      <c r="A2013" s="1" t="s">
        <v>53</v>
      </c>
      <c r="B2013" s="1" t="s">
        <v>50</v>
      </c>
      <c r="C2013">
        <v>2015</v>
      </c>
      <c r="D2013">
        <v>30186</v>
      </c>
      <c r="E2013" s="1">
        <v>2.2000000000000002</v>
      </c>
      <c r="F2013">
        <v>5353</v>
      </c>
      <c r="G2013">
        <v>47.8</v>
      </c>
      <c r="H2013">
        <v>25997</v>
      </c>
    </row>
    <row r="2014" spans="1:8" hidden="1" x14ac:dyDescent="0.25">
      <c r="A2014" s="1" t="s">
        <v>53</v>
      </c>
      <c r="B2014" s="1" t="s">
        <v>50</v>
      </c>
      <c r="C2014">
        <v>2016</v>
      </c>
      <c r="D2014">
        <v>30549</v>
      </c>
      <c r="E2014" s="1">
        <v>-1.3</v>
      </c>
      <c r="F2014">
        <v>6340</v>
      </c>
      <c r="G2014">
        <v>47.7</v>
      </c>
      <c r="H2014">
        <v>26365</v>
      </c>
    </row>
    <row r="2015" spans="1:8" hidden="1" x14ac:dyDescent="0.25">
      <c r="A2015" s="1" t="s">
        <v>53</v>
      </c>
      <c r="B2015" s="1" t="s">
        <v>50</v>
      </c>
      <c r="C2015">
        <v>2017</v>
      </c>
      <c r="D2015">
        <v>32895</v>
      </c>
      <c r="E2015" s="1">
        <v>3.8</v>
      </c>
      <c r="F2015">
        <v>6860</v>
      </c>
      <c r="G2015">
        <v>48.9</v>
      </c>
      <c r="H2015">
        <v>27971</v>
      </c>
    </row>
    <row r="2016" spans="1:8" hidden="1" x14ac:dyDescent="0.25">
      <c r="A2016" s="1" t="s">
        <v>53</v>
      </c>
      <c r="B2016" s="1" t="s">
        <v>50</v>
      </c>
      <c r="C2016">
        <v>2018</v>
      </c>
      <c r="D2016">
        <v>34692</v>
      </c>
      <c r="E2016" s="1">
        <v>0.8</v>
      </c>
      <c r="F2016">
        <v>7919</v>
      </c>
      <c r="G2016">
        <v>50</v>
      </c>
      <c r="H2016">
        <v>29330</v>
      </c>
    </row>
    <row r="2017" spans="1:8" hidden="1" x14ac:dyDescent="0.25">
      <c r="A2017" s="1" t="s">
        <v>53</v>
      </c>
      <c r="B2017" s="1" t="s">
        <v>50</v>
      </c>
      <c r="C2017">
        <v>2019</v>
      </c>
      <c r="D2017">
        <v>37427</v>
      </c>
      <c r="E2017" s="1">
        <v>3.4</v>
      </c>
      <c r="F2017">
        <v>11298</v>
      </c>
      <c r="G2017">
        <v>52</v>
      </c>
      <c r="H2017">
        <v>31536</v>
      </c>
    </row>
    <row r="2018" spans="1:8" hidden="1" x14ac:dyDescent="0.25">
      <c r="A2018" s="1" t="s">
        <v>54</v>
      </c>
      <c r="B2018" s="1" t="s">
        <v>9</v>
      </c>
      <c r="C2018">
        <v>2008</v>
      </c>
      <c r="D2018">
        <v>49291</v>
      </c>
      <c r="E2018" s="1">
        <v>0</v>
      </c>
      <c r="F2018">
        <v>14525</v>
      </c>
      <c r="G2018">
        <v>87.2</v>
      </c>
      <c r="H2018">
        <v>31081</v>
      </c>
    </row>
    <row r="2019" spans="1:8" hidden="1" x14ac:dyDescent="0.25">
      <c r="A2019" s="1" t="s">
        <v>54</v>
      </c>
      <c r="B2019" s="1" t="s">
        <v>9</v>
      </c>
      <c r="C2019">
        <v>2009</v>
      </c>
      <c r="D2019">
        <v>49866</v>
      </c>
      <c r="E2019" s="1">
        <v>-1.3</v>
      </c>
      <c r="F2019">
        <v>13300</v>
      </c>
      <c r="G2019">
        <v>86.8</v>
      </c>
      <c r="H2019">
        <v>32312</v>
      </c>
    </row>
    <row r="2020" spans="1:8" hidden="1" x14ac:dyDescent="0.25">
      <c r="A2020" s="1" t="s">
        <v>54</v>
      </c>
      <c r="B2020" s="1" t="s">
        <v>9</v>
      </c>
      <c r="C2020">
        <v>2010</v>
      </c>
      <c r="D2020">
        <v>51027</v>
      </c>
      <c r="E2020" s="1">
        <v>-0.9</v>
      </c>
      <c r="F2020">
        <v>13052</v>
      </c>
      <c r="G2020">
        <v>86.7</v>
      </c>
      <c r="H2020">
        <v>33170</v>
      </c>
    </row>
    <row r="2021" spans="1:8" hidden="1" x14ac:dyDescent="0.25">
      <c r="A2021" s="1" t="s">
        <v>54</v>
      </c>
      <c r="B2021" s="1" t="s">
        <v>9</v>
      </c>
      <c r="C2021">
        <v>2011</v>
      </c>
      <c r="D2021">
        <v>53812</v>
      </c>
      <c r="E2021" s="1">
        <v>2.6</v>
      </c>
      <c r="F2021">
        <v>13978</v>
      </c>
      <c r="G2021">
        <v>86.9</v>
      </c>
      <c r="H2021">
        <v>34567</v>
      </c>
    </row>
    <row r="2022" spans="1:8" hidden="1" x14ac:dyDescent="0.25">
      <c r="A2022" s="1" t="s">
        <v>54</v>
      </c>
      <c r="B2022" s="1" t="s">
        <v>9</v>
      </c>
      <c r="C2022">
        <v>2012</v>
      </c>
      <c r="D2022">
        <v>56014</v>
      </c>
      <c r="E2022" s="1">
        <v>0.9</v>
      </c>
      <c r="F2022">
        <v>14931</v>
      </c>
      <c r="G2022">
        <v>87.2</v>
      </c>
      <c r="H2022">
        <v>36204</v>
      </c>
    </row>
    <row r="2023" spans="1:8" hidden="1" x14ac:dyDescent="0.25">
      <c r="A2023" s="1" t="s">
        <v>54</v>
      </c>
      <c r="B2023" s="1" t="s">
        <v>9</v>
      </c>
      <c r="C2023">
        <v>2013</v>
      </c>
      <c r="D2023">
        <v>59093</v>
      </c>
      <c r="E2023" s="1">
        <v>3.1</v>
      </c>
      <c r="F2023">
        <v>15869</v>
      </c>
      <c r="G2023">
        <v>88.3</v>
      </c>
      <c r="H2023">
        <v>38156</v>
      </c>
    </row>
    <row r="2024" spans="1:8" hidden="1" x14ac:dyDescent="0.25">
      <c r="A2024" s="1" t="s">
        <v>54</v>
      </c>
      <c r="B2024" s="1" t="s">
        <v>9</v>
      </c>
      <c r="C2024">
        <v>2014</v>
      </c>
      <c r="D2024">
        <v>62441</v>
      </c>
      <c r="E2024" s="1">
        <v>2.7</v>
      </c>
      <c r="F2024">
        <v>19131</v>
      </c>
      <c r="G2024">
        <v>89.9</v>
      </c>
      <c r="H2024">
        <v>40264</v>
      </c>
    </row>
    <row r="2025" spans="1:8" hidden="1" x14ac:dyDescent="0.25">
      <c r="A2025" s="1" t="s">
        <v>54</v>
      </c>
      <c r="B2025" s="1" t="s">
        <v>9</v>
      </c>
      <c r="C2025">
        <v>2015</v>
      </c>
      <c r="D2025">
        <v>66088</v>
      </c>
      <c r="E2025" s="1">
        <v>3.7</v>
      </c>
      <c r="F2025">
        <v>18195</v>
      </c>
      <c r="G2025">
        <v>89.8</v>
      </c>
      <c r="H2025">
        <v>41846</v>
      </c>
    </row>
    <row r="2026" spans="1:8" hidden="1" x14ac:dyDescent="0.25">
      <c r="A2026" s="1" t="s">
        <v>54</v>
      </c>
      <c r="B2026" s="1" t="s">
        <v>9</v>
      </c>
      <c r="C2026">
        <v>2016</v>
      </c>
      <c r="D2026">
        <v>68471</v>
      </c>
      <c r="E2026" s="1">
        <v>1.4</v>
      </c>
      <c r="F2026">
        <v>19937</v>
      </c>
      <c r="G2026">
        <v>91.2</v>
      </c>
      <c r="H2026">
        <v>43283</v>
      </c>
    </row>
    <row r="2027" spans="1:8" hidden="1" x14ac:dyDescent="0.25">
      <c r="A2027" s="1" t="s">
        <v>54</v>
      </c>
      <c r="B2027" s="1" t="s">
        <v>9</v>
      </c>
      <c r="C2027">
        <v>2017</v>
      </c>
      <c r="D2027">
        <v>70888</v>
      </c>
      <c r="E2027" s="1">
        <v>1.5</v>
      </c>
      <c r="F2027">
        <v>22785</v>
      </c>
      <c r="G2027">
        <v>92.2</v>
      </c>
      <c r="H2027">
        <v>44475</v>
      </c>
    </row>
    <row r="2028" spans="1:8" hidden="1" x14ac:dyDescent="0.25">
      <c r="A2028" s="1" t="s">
        <v>54</v>
      </c>
      <c r="B2028" s="1" t="s">
        <v>9</v>
      </c>
      <c r="C2028">
        <v>2018</v>
      </c>
      <c r="D2028">
        <v>75023</v>
      </c>
      <c r="E2028" s="1">
        <v>2.4</v>
      </c>
      <c r="F2028">
        <v>24192</v>
      </c>
      <c r="G2028">
        <v>93</v>
      </c>
      <c r="H2028">
        <v>47597</v>
      </c>
    </row>
    <row r="2029" spans="1:8" hidden="1" x14ac:dyDescent="0.25">
      <c r="A2029" s="1" t="s">
        <v>54</v>
      </c>
      <c r="B2029" s="1" t="s">
        <v>9</v>
      </c>
      <c r="C2029">
        <v>2019</v>
      </c>
      <c r="D2029">
        <v>76980</v>
      </c>
      <c r="E2029" s="1">
        <v>-0.6</v>
      </c>
      <c r="F2029">
        <v>26317</v>
      </c>
      <c r="G2029">
        <v>92.9</v>
      </c>
      <c r="H2029">
        <v>49316</v>
      </c>
    </row>
    <row r="2030" spans="1:8" hidden="1" x14ac:dyDescent="0.25">
      <c r="A2030" s="1" t="s">
        <v>54</v>
      </c>
      <c r="B2030" s="1" t="s">
        <v>10</v>
      </c>
      <c r="C2030">
        <v>2008</v>
      </c>
      <c r="D2030">
        <v>2613</v>
      </c>
      <c r="E2030" s="1">
        <v>0</v>
      </c>
      <c r="F2030">
        <v>841</v>
      </c>
      <c r="G2030">
        <v>5.0999999999999996</v>
      </c>
      <c r="H2030">
        <v>632</v>
      </c>
    </row>
    <row r="2031" spans="1:8" hidden="1" x14ac:dyDescent="0.25">
      <c r="A2031" s="1" t="s">
        <v>54</v>
      </c>
      <c r="B2031" s="1" t="s">
        <v>10</v>
      </c>
      <c r="C2031">
        <v>2009</v>
      </c>
      <c r="D2031">
        <v>2399</v>
      </c>
      <c r="E2031" s="1">
        <v>-0.9</v>
      </c>
      <c r="F2031">
        <v>771</v>
      </c>
      <c r="G2031">
        <v>4.9000000000000004</v>
      </c>
      <c r="H2031">
        <v>637</v>
      </c>
    </row>
    <row r="2032" spans="1:8" hidden="1" x14ac:dyDescent="0.25">
      <c r="A2032" s="1" t="s">
        <v>54</v>
      </c>
      <c r="B2032" s="1" t="s">
        <v>10</v>
      </c>
      <c r="C2032">
        <v>2010</v>
      </c>
      <c r="D2032">
        <v>2651</v>
      </c>
      <c r="E2032" s="1">
        <v>1.3</v>
      </c>
      <c r="F2032">
        <v>815</v>
      </c>
      <c r="G2032">
        <v>4.9000000000000004</v>
      </c>
      <c r="H2032">
        <v>660</v>
      </c>
    </row>
    <row r="2033" spans="1:8" hidden="1" x14ac:dyDescent="0.25">
      <c r="A2033" s="1" t="s">
        <v>54</v>
      </c>
      <c r="B2033" s="1" t="s">
        <v>10</v>
      </c>
      <c r="C2033">
        <v>2011</v>
      </c>
      <c r="D2033">
        <v>2554</v>
      </c>
      <c r="E2033" s="1">
        <v>-5.9</v>
      </c>
      <c r="F2033">
        <v>590</v>
      </c>
      <c r="G2033">
        <v>5.2</v>
      </c>
      <c r="H2033">
        <v>701</v>
      </c>
    </row>
    <row r="2034" spans="1:8" hidden="1" x14ac:dyDescent="0.25">
      <c r="A2034" s="1" t="s">
        <v>54</v>
      </c>
      <c r="B2034" s="1" t="s">
        <v>10</v>
      </c>
      <c r="C2034">
        <v>2012</v>
      </c>
      <c r="D2034">
        <v>2574</v>
      </c>
      <c r="E2034" s="1">
        <v>6.2</v>
      </c>
      <c r="F2034">
        <v>746</v>
      </c>
      <c r="G2034">
        <v>5</v>
      </c>
      <c r="H2034">
        <v>709</v>
      </c>
    </row>
    <row r="2035" spans="1:8" hidden="1" x14ac:dyDescent="0.25">
      <c r="A2035" s="1" t="s">
        <v>54</v>
      </c>
      <c r="B2035" s="1" t="s">
        <v>10</v>
      </c>
      <c r="C2035">
        <v>2013</v>
      </c>
      <c r="D2035">
        <v>2516</v>
      </c>
      <c r="E2035" s="1">
        <v>2.1</v>
      </c>
      <c r="F2035">
        <v>1115</v>
      </c>
      <c r="G2035">
        <v>5</v>
      </c>
      <c r="H2035">
        <v>769</v>
      </c>
    </row>
    <row r="2036" spans="1:8" hidden="1" x14ac:dyDescent="0.25">
      <c r="A2036" s="1" t="s">
        <v>54</v>
      </c>
      <c r="B2036" s="1" t="s">
        <v>10</v>
      </c>
      <c r="C2036">
        <v>2014</v>
      </c>
      <c r="D2036">
        <v>2691</v>
      </c>
      <c r="E2036" s="1">
        <v>-1.9</v>
      </c>
      <c r="F2036">
        <v>743</v>
      </c>
      <c r="G2036">
        <v>5</v>
      </c>
      <c r="H2036">
        <v>793</v>
      </c>
    </row>
    <row r="2037" spans="1:8" hidden="1" x14ac:dyDescent="0.25">
      <c r="A2037" s="1" t="s">
        <v>54</v>
      </c>
      <c r="B2037" s="1" t="s">
        <v>10</v>
      </c>
      <c r="C2037">
        <v>2015</v>
      </c>
      <c r="D2037">
        <v>2830</v>
      </c>
      <c r="E2037" s="1">
        <v>0.6</v>
      </c>
      <c r="F2037">
        <v>697</v>
      </c>
      <c r="G2037">
        <v>5</v>
      </c>
      <c r="H2037">
        <v>819</v>
      </c>
    </row>
    <row r="2038" spans="1:8" hidden="1" x14ac:dyDescent="0.25">
      <c r="A2038" s="1" t="s">
        <v>54</v>
      </c>
      <c r="B2038" s="1" t="s">
        <v>10</v>
      </c>
      <c r="C2038">
        <v>2016</v>
      </c>
      <c r="D2038">
        <v>2895</v>
      </c>
      <c r="E2038" s="1">
        <v>1.5</v>
      </c>
      <c r="F2038">
        <v>957</v>
      </c>
      <c r="G2038">
        <v>5.0999999999999996</v>
      </c>
      <c r="H2038">
        <v>830</v>
      </c>
    </row>
    <row r="2039" spans="1:8" hidden="1" x14ac:dyDescent="0.25">
      <c r="A2039" s="1" t="s">
        <v>54</v>
      </c>
      <c r="B2039" s="1" t="s">
        <v>10</v>
      </c>
      <c r="C2039">
        <v>2017</v>
      </c>
      <c r="D2039">
        <v>3081</v>
      </c>
      <c r="E2039" s="1">
        <v>7.1</v>
      </c>
      <c r="F2039">
        <v>1016</v>
      </c>
      <c r="G2039">
        <v>4.9000000000000004</v>
      </c>
      <c r="H2039">
        <v>871</v>
      </c>
    </row>
    <row r="2040" spans="1:8" hidden="1" x14ac:dyDescent="0.25">
      <c r="A2040" s="1" t="s">
        <v>54</v>
      </c>
      <c r="B2040" s="1" t="s">
        <v>10</v>
      </c>
      <c r="C2040">
        <v>2018</v>
      </c>
      <c r="D2040">
        <v>3151</v>
      </c>
      <c r="E2040" s="1">
        <v>-8.5</v>
      </c>
      <c r="F2040">
        <v>895</v>
      </c>
      <c r="G2040">
        <v>4.8</v>
      </c>
      <c r="H2040">
        <v>908</v>
      </c>
    </row>
    <row r="2041" spans="1:8" hidden="1" x14ac:dyDescent="0.25">
      <c r="A2041" s="1" t="s">
        <v>54</v>
      </c>
      <c r="B2041" s="1" t="s">
        <v>10</v>
      </c>
      <c r="C2041">
        <v>2019</v>
      </c>
      <c r="D2041">
        <v>3317</v>
      </c>
      <c r="E2041" s="1">
        <v>3.8</v>
      </c>
      <c r="F2041">
        <v>955</v>
      </c>
      <c r="G2041">
        <v>4.5999999999999996</v>
      </c>
      <c r="H2041">
        <v>948</v>
      </c>
    </row>
    <row r="2042" spans="1:8" hidden="1" x14ac:dyDescent="0.25">
      <c r="A2042" s="1" t="s">
        <v>54</v>
      </c>
      <c r="B2042" s="1" t="s">
        <v>11</v>
      </c>
      <c r="C2042">
        <v>2008</v>
      </c>
      <c r="E2042" s="1">
        <v>0</v>
      </c>
    </row>
    <row r="2043" spans="1:8" hidden="1" x14ac:dyDescent="0.25">
      <c r="A2043" s="1" t="s">
        <v>54</v>
      </c>
      <c r="B2043" s="1" t="s">
        <v>11</v>
      </c>
      <c r="C2043">
        <v>2009</v>
      </c>
      <c r="E2043" s="1">
        <v>0</v>
      </c>
    </row>
    <row r="2044" spans="1:8" hidden="1" x14ac:dyDescent="0.25">
      <c r="A2044" s="1" t="s">
        <v>54</v>
      </c>
      <c r="B2044" s="1" t="s">
        <v>11</v>
      </c>
      <c r="C2044">
        <v>2010</v>
      </c>
      <c r="E2044" s="1">
        <v>0</v>
      </c>
    </row>
    <row r="2045" spans="1:8" hidden="1" x14ac:dyDescent="0.25">
      <c r="A2045" s="1" t="s">
        <v>54</v>
      </c>
      <c r="B2045" s="1" t="s">
        <v>11</v>
      </c>
      <c r="C2045">
        <v>2011</v>
      </c>
      <c r="E2045" s="1">
        <v>0</v>
      </c>
    </row>
    <row r="2046" spans="1:8" hidden="1" x14ac:dyDescent="0.25">
      <c r="A2046" s="1" t="s">
        <v>54</v>
      </c>
      <c r="B2046" s="1" t="s">
        <v>11</v>
      </c>
      <c r="C2046">
        <v>2012</v>
      </c>
      <c r="E2046" s="1">
        <v>0</v>
      </c>
    </row>
    <row r="2047" spans="1:8" hidden="1" x14ac:dyDescent="0.25">
      <c r="A2047" s="1" t="s">
        <v>54</v>
      </c>
      <c r="B2047" s="1" t="s">
        <v>11</v>
      </c>
      <c r="C2047">
        <v>2013</v>
      </c>
      <c r="E2047" s="1">
        <v>0</v>
      </c>
    </row>
    <row r="2048" spans="1:8" hidden="1" x14ac:dyDescent="0.25">
      <c r="A2048" s="1" t="s">
        <v>54</v>
      </c>
      <c r="B2048" s="1" t="s">
        <v>11</v>
      </c>
      <c r="C2048">
        <v>2014</v>
      </c>
      <c r="E2048" s="1">
        <v>0</v>
      </c>
    </row>
    <row r="2049" spans="1:8" hidden="1" x14ac:dyDescent="0.25">
      <c r="A2049" s="1" t="s">
        <v>54</v>
      </c>
      <c r="B2049" s="1" t="s">
        <v>11</v>
      </c>
      <c r="C2049">
        <v>2015</v>
      </c>
      <c r="E2049" s="1">
        <v>0</v>
      </c>
    </row>
    <row r="2050" spans="1:8" hidden="1" x14ac:dyDescent="0.25">
      <c r="A2050" s="1" t="s">
        <v>54</v>
      </c>
      <c r="B2050" s="1" t="s">
        <v>11</v>
      </c>
      <c r="C2050">
        <v>2016</v>
      </c>
      <c r="E2050" s="1">
        <v>0</v>
      </c>
    </row>
    <row r="2051" spans="1:8" hidden="1" x14ac:dyDescent="0.25">
      <c r="A2051" s="1" t="s">
        <v>54</v>
      </c>
      <c r="B2051" s="1" t="s">
        <v>11</v>
      </c>
      <c r="C2051">
        <v>2017</v>
      </c>
      <c r="E2051" s="1">
        <v>0</v>
      </c>
    </row>
    <row r="2052" spans="1:8" hidden="1" x14ac:dyDescent="0.25">
      <c r="A2052" s="1" t="s">
        <v>54</v>
      </c>
      <c r="B2052" s="1" t="s">
        <v>11</v>
      </c>
      <c r="C2052">
        <v>2018</v>
      </c>
      <c r="E2052" s="1">
        <v>0</v>
      </c>
    </row>
    <row r="2053" spans="1:8" hidden="1" x14ac:dyDescent="0.25">
      <c r="A2053" s="1" t="s">
        <v>54</v>
      </c>
      <c r="B2053" s="1" t="s">
        <v>11</v>
      </c>
      <c r="C2053">
        <v>2019</v>
      </c>
      <c r="E2053" s="1">
        <v>0</v>
      </c>
    </row>
    <row r="2054" spans="1:8" hidden="1" x14ac:dyDescent="0.25">
      <c r="A2054" s="1" t="s">
        <v>54</v>
      </c>
      <c r="B2054" s="1" t="s">
        <v>12</v>
      </c>
      <c r="C2054">
        <v>2008</v>
      </c>
      <c r="D2054">
        <v>150</v>
      </c>
      <c r="E2054" s="1">
        <v>0</v>
      </c>
      <c r="F2054">
        <v>29</v>
      </c>
      <c r="G2054">
        <v>0.2</v>
      </c>
      <c r="H2054">
        <v>73</v>
      </c>
    </row>
    <row r="2055" spans="1:8" hidden="1" x14ac:dyDescent="0.25">
      <c r="A2055" s="1" t="s">
        <v>54</v>
      </c>
      <c r="B2055" s="1" t="s">
        <v>12</v>
      </c>
      <c r="C2055">
        <v>2009</v>
      </c>
      <c r="D2055">
        <v>111</v>
      </c>
      <c r="E2055" s="1">
        <v>-34.799999999999997</v>
      </c>
      <c r="F2055">
        <v>17</v>
      </c>
      <c r="G2055">
        <v>0.2</v>
      </c>
      <c r="H2055">
        <v>67</v>
      </c>
    </row>
    <row r="2056" spans="1:8" hidden="1" x14ac:dyDescent="0.25">
      <c r="A2056" s="1" t="s">
        <v>54</v>
      </c>
      <c r="B2056" s="1" t="s">
        <v>12</v>
      </c>
      <c r="C2056">
        <v>2010</v>
      </c>
      <c r="D2056">
        <v>137</v>
      </c>
      <c r="E2056" s="1">
        <v>25.6</v>
      </c>
      <c r="F2056">
        <v>19</v>
      </c>
      <c r="G2056">
        <v>0.1</v>
      </c>
      <c r="H2056">
        <v>65</v>
      </c>
    </row>
    <row r="2057" spans="1:8" hidden="1" x14ac:dyDescent="0.25">
      <c r="A2057" s="1" t="s">
        <v>54</v>
      </c>
      <c r="B2057" s="1" t="s">
        <v>12</v>
      </c>
      <c r="C2057">
        <v>2011</v>
      </c>
      <c r="D2057">
        <v>150</v>
      </c>
      <c r="E2057" s="1">
        <v>8.1</v>
      </c>
      <c r="F2057">
        <v>45</v>
      </c>
      <c r="G2057">
        <v>0.2</v>
      </c>
      <c r="H2057">
        <v>76</v>
      </c>
    </row>
    <row r="2058" spans="1:8" hidden="1" x14ac:dyDescent="0.25">
      <c r="A2058" s="1" t="s">
        <v>54</v>
      </c>
      <c r="B2058" s="1" t="s">
        <v>12</v>
      </c>
      <c r="C2058">
        <v>2012</v>
      </c>
      <c r="D2058">
        <v>160</v>
      </c>
      <c r="E2058" s="1">
        <v>6.4</v>
      </c>
      <c r="F2058">
        <v>57</v>
      </c>
      <c r="G2058">
        <v>0.2</v>
      </c>
      <c r="H2058">
        <v>87</v>
      </c>
    </row>
    <row r="2059" spans="1:8" hidden="1" x14ac:dyDescent="0.25">
      <c r="A2059" s="1" t="s">
        <v>54</v>
      </c>
      <c r="B2059" s="1" t="s">
        <v>12</v>
      </c>
      <c r="C2059">
        <v>2013</v>
      </c>
      <c r="D2059">
        <v>202</v>
      </c>
      <c r="E2059" s="1">
        <v>18.899999999999999</v>
      </c>
      <c r="F2059">
        <v>87</v>
      </c>
      <c r="G2059">
        <v>0.2</v>
      </c>
      <c r="H2059">
        <v>99</v>
      </c>
    </row>
    <row r="2060" spans="1:8" hidden="1" x14ac:dyDescent="0.25">
      <c r="A2060" s="1" t="s">
        <v>54</v>
      </c>
      <c r="B2060" s="1" t="s">
        <v>12</v>
      </c>
      <c r="C2060">
        <v>2014</v>
      </c>
      <c r="D2060">
        <v>255</v>
      </c>
      <c r="E2060" s="1">
        <v>22.3</v>
      </c>
      <c r="F2060">
        <v>66</v>
      </c>
      <c r="G2060">
        <v>0.2</v>
      </c>
      <c r="H2060">
        <v>108</v>
      </c>
    </row>
    <row r="2061" spans="1:8" hidden="1" x14ac:dyDescent="0.25">
      <c r="A2061" s="1" t="s">
        <v>54</v>
      </c>
      <c r="B2061" s="1" t="s">
        <v>12</v>
      </c>
      <c r="C2061">
        <v>2015</v>
      </c>
      <c r="D2061">
        <v>240</v>
      </c>
      <c r="E2061" s="1">
        <v>-14</v>
      </c>
      <c r="F2061">
        <v>62</v>
      </c>
      <c r="G2061">
        <v>0.2</v>
      </c>
      <c r="H2061">
        <v>112</v>
      </c>
    </row>
    <row r="2062" spans="1:8" hidden="1" x14ac:dyDescent="0.25">
      <c r="A2062" s="1" t="s">
        <v>54</v>
      </c>
      <c r="B2062" s="1" t="s">
        <v>12</v>
      </c>
      <c r="C2062">
        <v>2016</v>
      </c>
      <c r="D2062">
        <v>251</v>
      </c>
      <c r="E2062" s="1">
        <v>6.6</v>
      </c>
      <c r="F2062">
        <v>58</v>
      </c>
      <c r="G2062">
        <v>0.2</v>
      </c>
      <c r="H2062">
        <v>122</v>
      </c>
    </row>
    <row r="2063" spans="1:8" hidden="1" x14ac:dyDescent="0.25">
      <c r="A2063" s="1" t="s">
        <v>54</v>
      </c>
      <c r="B2063" s="1" t="s">
        <v>12</v>
      </c>
      <c r="C2063">
        <v>2017</v>
      </c>
      <c r="D2063">
        <v>305</v>
      </c>
      <c r="E2063" s="1">
        <v>6.4</v>
      </c>
      <c r="F2063">
        <v>87</v>
      </c>
      <c r="G2063">
        <v>0.2</v>
      </c>
      <c r="H2063">
        <v>141</v>
      </c>
    </row>
    <row r="2064" spans="1:8" hidden="1" x14ac:dyDescent="0.25">
      <c r="A2064" s="1" t="s">
        <v>54</v>
      </c>
      <c r="B2064" s="1" t="s">
        <v>12</v>
      </c>
      <c r="C2064">
        <v>2018</v>
      </c>
      <c r="D2064">
        <v>317</v>
      </c>
      <c r="E2064" s="1">
        <v>-5.5</v>
      </c>
      <c r="F2064">
        <v>109</v>
      </c>
      <c r="G2064">
        <v>0.2</v>
      </c>
      <c r="H2064">
        <v>153</v>
      </c>
    </row>
    <row r="2065" spans="1:8" hidden="1" x14ac:dyDescent="0.25">
      <c r="A2065" s="1" t="s">
        <v>54</v>
      </c>
      <c r="B2065" s="1" t="s">
        <v>12</v>
      </c>
      <c r="C2065">
        <v>2019</v>
      </c>
      <c r="D2065">
        <v>389</v>
      </c>
      <c r="E2065" s="1">
        <v>22.3</v>
      </c>
      <c r="F2065">
        <v>140</v>
      </c>
      <c r="G2065">
        <v>0.2</v>
      </c>
      <c r="H2065">
        <v>152</v>
      </c>
    </row>
    <row r="2066" spans="1:8" hidden="1" x14ac:dyDescent="0.25">
      <c r="A2066" s="1" t="s">
        <v>54</v>
      </c>
      <c r="B2066" s="1" t="s">
        <v>13</v>
      </c>
      <c r="C2066">
        <v>2008</v>
      </c>
      <c r="E2066" s="1">
        <v>0</v>
      </c>
    </row>
    <row r="2067" spans="1:8" hidden="1" x14ac:dyDescent="0.25">
      <c r="A2067" s="1" t="s">
        <v>54</v>
      </c>
      <c r="B2067" s="1" t="s">
        <v>13</v>
      </c>
      <c r="C2067">
        <v>2009</v>
      </c>
      <c r="E2067" s="1">
        <v>0</v>
      </c>
    </row>
    <row r="2068" spans="1:8" hidden="1" x14ac:dyDescent="0.25">
      <c r="A2068" s="1" t="s">
        <v>54</v>
      </c>
      <c r="B2068" s="1" t="s">
        <v>13</v>
      </c>
      <c r="C2068">
        <v>2010</v>
      </c>
      <c r="E2068" s="1">
        <v>0</v>
      </c>
    </row>
    <row r="2069" spans="1:8" hidden="1" x14ac:dyDescent="0.25">
      <c r="A2069" s="1" t="s">
        <v>54</v>
      </c>
      <c r="B2069" s="1" t="s">
        <v>13</v>
      </c>
      <c r="C2069">
        <v>2011</v>
      </c>
      <c r="E2069" s="1">
        <v>0</v>
      </c>
    </row>
    <row r="2070" spans="1:8" hidden="1" x14ac:dyDescent="0.25">
      <c r="A2070" s="1" t="s">
        <v>54</v>
      </c>
      <c r="B2070" s="1" t="s">
        <v>13</v>
      </c>
      <c r="C2070">
        <v>2012</v>
      </c>
      <c r="E2070" s="1">
        <v>0</v>
      </c>
    </row>
    <row r="2071" spans="1:8" hidden="1" x14ac:dyDescent="0.25">
      <c r="A2071" s="1" t="s">
        <v>54</v>
      </c>
      <c r="B2071" s="1" t="s">
        <v>13</v>
      </c>
      <c r="C2071">
        <v>2013</v>
      </c>
      <c r="E2071" s="1">
        <v>0</v>
      </c>
    </row>
    <row r="2072" spans="1:8" hidden="1" x14ac:dyDescent="0.25">
      <c r="A2072" s="1" t="s">
        <v>54</v>
      </c>
      <c r="B2072" s="1" t="s">
        <v>13</v>
      </c>
      <c r="C2072">
        <v>2014</v>
      </c>
      <c r="E2072" s="1">
        <v>0</v>
      </c>
    </row>
    <row r="2073" spans="1:8" hidden="1" x14ac:dyDescent="0.25">
      <c r="A2073" s="1" t="s">
        <v>54</v>
      </c>
      <c r="B2073" s="1" t="s">
        <v>13</v>
      </c>
      <c r="C2073">
        <v>2015</v>
      </c>
      <c r="E2073" s="1">
        <v>0</v>
      </c>
    </row>
    <row r="2074" spans="1:8" hidden="1" x14ac:dyDescent="0.25">
      <c r="A2074" s="1" t="s">
        <v>54</v>
      </c>
      <c r="B2074" s="1" t="s">
        <v>13</v>
      </c>
      <c r="C2074">
        <v>2016</v>
      </c>
      <c r="E2074" s="1">
        <v>0</v>
      </c>
    </row>
    <row r="2075" spans="1:8" hidden="1" x14ac:dyDescent="0.25">
      <c r="A2075" s="1" t="s">
        <v>54</v>
      </c>
      <c r="B2075" s="1" t="s">
        <v>13</v>
      </c>
      <c r="C2075">
        <v>2017</v>
      </c>
      <c r="E2075" s="1">
        <v>0</v>
      </c>
    </row>
    <row r="2076" spans="1:8" hidden="1" x14ac:dyDescent="0.25">
      <c r="A2076" s="1" t="s">
        <v>54</v>
      </c>
      <c r="B2076" s="1" t="s">
        <v>13</v>
      </c>
      <c r="C2076">
        <v>2018</v>
      </c>
      <c r="E2076" s="1">
        <v>0</v>
      </c>
    </row>
    <row r="2077" spans="1:8" hidden="1" x14ac:dyDescent="0.25">
      <c r="A2077" s="1" t="s">
        <v>54</v>
      </c>
      <c r="B2077" s="1" t="s">
        <v>13</v>
      </c>
      <c r="C2077">
        <v>2019</v>
      </c>
      <c r="E2077" s="1">
        <v>0</v>
      </c>
    </row>
    <row r="2078" spans="1:8" hidden="1" x14ac:dyDescent="0.25">
      <c r="A2078" s="1" t="s">
        <v>54</v>
      </c>
      <c r="B2078" s="1" t="s">
        <v>14</v>
      </c>
      <c r="C2078">
        <v>2008</v>
      </c>
      <c r="E2078" s="1">
        <v>0</v>
      </c>
    </row>
    <row r="2079" spans="1:8" hidden="1" x14ac:dyDescent="0.25">
      <c r="A2079" s="1" t="s">
        <v>54</v>
      </c>
      <c r="B2079" s="1" t="s">
        <v>14</v>
      </c>
      <c r="C2079">
        <v>2009</v>
      </c>
      <c r="E2079" s="1">
        <v>0</v>
      </c>
    </row>
    <row r="2080" spans="1:8" hidden="1" x14ac:dyDescent="0.25">
      <c r="A2080" s="1" t="s">
        <v>54</v>
      </c>
      <c r="B2080" s="1" t="s">
        <v>14</v>
      </c>
      <c r="C2080">
        <v>2010</v>
      </c>
      <c r="E2080" s="1">
        <v>0</v>
      </c>
    </row>
    <row r="2081" spans="1:5" hidden="1" x14ac:dyDescent="0.25">
      <c r="A2081" s="1" t="s">
        <v>54</v>
      </c>
      <c r="B2081" s="1" t="s">
        <v>14</v>
      </c>
      <c r="C2081">
        <v>2011</v>
      </c>
      <c r="E2081" s="1">
        <v>0</v>
      </c>
    </row>
    <row r="2082" spans="1:5" hidden="1" x14ac:dyDescent="0.25">
      <c r="A2082" s="1" t="s">
        <v>54</v>
      </c>
      <c r="B2082" s="1" t="s">
        <v>14</v>
      </c>
      <c r="C2082">
        <v>2012</v>
      </c>
      <c r="E2082" s="1">
        <v>0</v>
      </c>
    </row>
    <row r="2083" spans="1:5" hidden="1" x14ac:dyDescent="0.25">
      <c r="A2083" s="1" t="s">
        <v>54</v>
      </c>
      <c r="B2083" s="1" t="s">
        <v>14</v>
      </c>
      <c r="C2083">
        <v>2013</v>
      </c>
      <c r="E2083" s="1">
        <v>0</v>
      </c>
    </row>
    <row r="2084" spans="1:5" hidden="1" x14ac:dyDescent="0.25">
      <c r="A2084" s="1" t="s">
        <v>54</v>
      </c>
      <c r="B2084" s="1" t="s">
        <v>14</v>
      </c>
      <c r="C2084">
        <v>2014</v>
      </c>
      <c r="E2084" s="1">
        <v>0</v>
      </c>
    </row>
    <row r="2085" spans="1:5" hidden="1" x14ac:dyDescent="0.25">
      <c r="A2085" s="1" t="s">
        <v>54</v>
      </c>
      <c r="B2085" s="1" t="s">
        <v>14</v>
      </c>
      <c r="C2085">
        <v>2015</v>
      </c>
      <c r="E2085" s="1">
        <v>0</v>
      </c>
    </row>
    <row r="2086" spans="1:5" hidden="1" x14ac:dyDescent="0.25">
      <c r="A2086" s="1" t="s">
        <v>54</v>
      </c>
      <c r="B2086" s="1" t="s">
        <v>14</v>
      </c>
      <c r="C2086">
        <v>2016</v>
      </c>
      <c r="E2086" s="1">
        <v>0</v>
      </c>
    </row>
    <row r="2087" spans="1:5" hidden="1" x14ac:dyDescent="0.25">
      <c r="A2087" s="1" t="s">
        <v>54</v>
      </c>
      <c r="B2087" s="1" t="s">
        <v>14</v>
      </c>
      <c r="C2087">
        <v>2017</v>
      </c>
      <c r="E2087" s="1">
        <v>0</v>
      </c>
    </row>
    <row r="2088" spans="1:5" hidden="1" x14ac:dyDescent="0.25">
      <c r="A2088" s="1" t="s">
        <v>54</v>
      </c>
      <c r="B2088" s="1" t="s">
        <v>14</v>
      </c>
      <c r="C2088">
        <v>2018</v>
      </c>
      <c r="E2088" s="1">
        <v>0</v>
      </c>
    </row>
    <row r="2089" spans="1:5" hidden="1" x14ac:dyDescent="0.25">
      <c r="A2089" s="1" t="s">
        <v>54</v>
      </c>
      <c r="B2089" s="1" t="s">
        <v>14</v>
      </c>
      <c r="C2089">
        <v>2019</v>
      </c>
      <c r="E2089" s="1">
        <v>0</v>
      </c>
    </row>
    <row r="2090" spans="1:5" hidden="1" x14ac:dyDescent="0.25">
      <c r="A2090" s="1" t="s">
        <v>54</v>
      </c>
      <c r="B2090" s="1" t="s">
        <v>15</v>
      </c>
      <c r="C2090">
        <v>2008</v>
      </c>
      <c r="E2090" s="1">
        <v>0</v>
      </c>
    </row>
    <row r="2091" spans="1:5" hidden="1" x14ac:dyDescent="0.25">
      <c r="A2091" s="1" t="s">
        <v>54</v>
      </c>
      <c r="B2091" s="1" t="s">
        <v>15</v>
      </c>
      <c r="C2091">
        <v>2009</v>
      </c>
      <c r="E2091" s="1">
        <v>0</v>
      </c>
    </row>
    <row r="2092" spans="1:5" hidden="1" x14ac:dyDescent="0.25">
      <c r="A2092" s="1" t="s">
        <v>54</v>
      </c>
      <c r="B2092" s="1" t="s">
        <v>15</v>
      </c>
      <c r="C2092">
        <v>2010</v>
      </c>
      <c r="E2092" s="1">
        <v>0</v>
      </c>
    </row>
    <row r="2093" spans="1:5" hidden="1" x14ac:dyDescent="0.25">
      <c r="A2093" s="1" t="s">
        <v>54</v>
      </c>
      <c r="B2093" s="1" t="s">
        <v>15</v>
      </c>
      <c r="C2093">
        <v>2011</v>
      </c>
      <c r="E2093" s="1">
        <v>0</v>
      </c>
    </row>
    <row r="2094" spans="1:5" hidden="1" x14ac:dyDescent="0.25">
      <c r="A2094" s="1" t="s">
        <v>54</v>
      </c>
      <c r="B2094" s="1" t="s">
        <v>15</v>
      </c>
      <c r="C2094">
        <v>2012</v>
      </c>
      <c r="E2094" s="1">
        <v>0</v>
      </c>
    </row>
    <row r="2095" spans="1:5" hidden="1" x14ac:dyDescent="0.25">
      <c r="A2095" s="1" t="s">
        <v>54</v>
      </c>
      <c r="B2095" s="1" t="s">
        <v>15</v>
      </c>
      <c r="C2095">
        <v>2013</v>
      </c>
      <c r="E2095" s="1">
        <v>0</v>
      </c>
    </row>
    <row r="2096" spans="1:5" hidden="1" x14ac:dyDescent="0.25">
      <c r="A2096" s="1" t="s">
        <v>54</v>
      </c>
      <c r="B2096" s="1" t="s">
        <v>15</v>
      </c>
      <c r="C2096">
        <v>2014</v>
      </c>
      <c r="E2096" s="1">
        <v>0</v>
      </c>
    </row>
    <row r="2097" spans="1:8" hidden="1" x14ac:dyDescent="0.25">
      <c r="A2097" s="1" t="s">
        <v>54</v>
      </c>
      <c r="B2097" s="1" t="s">
        <v>15</v>
      </c>
      <c r="C2097">
        <v>2015</v>
      </c>
      <c r="E2097" s="1">
        <v>0</v>
      </c>
    </row>
    <row r="2098" spans="1:8" hidden="1" x14ac:dyDescent="0.25">
      <c r="A2098" s="1" t="s">
        <v>54</v>
      </c>
      <c r="B2098" s="1" t="s">
        <v>15</v>
      </c>
      <c r="C2098">
        <v>2016</v>
      </c>
      <c r="E2098" s="1">
        <v>0</v>
      </c>
    </row>
    <row r="2099" spans="1:8" hidden="1" x14ac:dyDescent="0.25">
      <c r="A2099" s="1" t="s">
        <v>54</v>
      </c>
      <c r="B2099" s="1" t="s">
        <v>15</v>
      </c>
      <c r="C2099">
        <v>2017</v>
      </c>
      <c r="E2099" s="1">
        <v>0</v>
      </c>
    </row>
    <row r="2100" spans="1:8" hidden="1" x14ac:dyDescent="0.25">
      <c r="A2100" s="1" t="s">
        <v>54</v>
      </c>
      <c r="B2100" s="1" t="s">
        <v>15</v>
      </c>
      <c r="C2100">
        <v>2018</v>
      </c>
      <c r="E2100" s="1">
        <v>0</v>
      </c>
    </row>
    <row r="2101" spans="1:8" hidden="1" x14ac:dyDescent="0.25">
      <c r="A2101" s="1" t="s">
        <v>54</v>
      </c>
      <c r="B2101" s="1" t="s">
        <v>15</v>
      </c>
      <c r="C2101">
        <v>2019</v>
      </c>
      <c r="E2101" s="1">
        <v>0</v>
      </c>
    </row>
    <row r="2102" spans="1:8" hidden="1" x14ac:dyDescent="0.25">
      <c r="A2102" s="1" t="s">
        <v>54</v>
      </c>
      <c r="B2102" s="1" t="s">
        <v>16</v>
      </c>
      <c r="C2102">
        <v>2008</v>
      </c>
      <c r="D2102">
        <v>5272</v>
      </c>
      <c r="E2102" s="1">
        <v>0</v>
      </c>
      <c r="F2102">
        <v>1252</v>
      </c>
      <c r="G2102">
        <v>8.6999999999999993</v>
      </c>
      <c r="H2102">
        <v>3665</v>
      </c>
    </row>
    <row r="2103" spans="1:8" hidden="1" x14ac:dyDescent="0.25">
      <c r="A2103" s="1" t="s">
        <v>54</v>
      </c>
      <c r="B2103" s="1" t="s">
        <v>16</v>
      </c>
      <c r="C2103">
        <v>2009</v>
      </c>
      <c r="D2103">
        <v>5270</v>
      </c>
      <c r="E2103" s="1">
        <v>2.7</v>
      </c>
      <c r="F2103">
        <v>606</v>
      </c>
      <c r="G2103">
        <v>8.5</v>
      </c>
      <c r="H2103">
        <v>3655</v>
      </c>
    </row>
    <row r="2104" spans="1:8" hidden="1" x14ac:dyDescent="0.25">
      <c r="A2104" s="1" t="s">
        <v>54</v>
      </c>
      <c r="B2104" s="1" t="s">
        <v>16</v>
      </c>
      <c r="C2104">
        <v>2010</v>
      </c>
      <c r="D2104">
        <v>4418</v>
      </c>
      <c r="E2104" s="1">
        <v>-18</v>
      </c>
      <c r="F2104">
        <v>548</v>
      </c>
      <c r="G2104">
        <v>8.1</v>
      </c>
      <c r="H2104">
        <v>3479</v>
      </c>
    </row>
    <row r="2105" spans="1:8" hidden="1" x14ac:dyDescent="0.25">
      <c r="A2105" s="1" t="s">
        <v>54</v>
      </c>
      <c r="B2105" s="1" t="s">
        <v>16</v>
      </c>
      <c r="C2105">
        <v>2011</v>
      </c>
      <c r="D2105">
        <v>4795</v>
      </c>
      <c r="E2105" s="1">
        <v>8.5</v>
      </c>
      <c r="F2105">
        <v>629</v>
      </c>
      <c r="G2105">
        <v>7.9</v>
      </c>
      <c r="H2105">
        <v>3625</v>
      </c>
    </row>
    <row r="2106" spans="1:8" hidden="1" x14ac:dyDescent="0.25">
      <c r="A2106" s="1" t="s">
        <v>54</v>
      </c>
      <c r="B2106" s="1" t="s">
        <v>16</v>
      </c>
      <c r="C2106">
        <v>2012</v>
      </c>
      <c r="D2106">
        <v>4674</v>
      </c>
      <c r="E2106" s="1">
        <v>-5.5</v>
      </c>
      <c r="F2106">
        <v>734</v>
      </c>
      <c r="G2106">
        <v>7.8</v>
      </c>
      <c r="H2106">
        <v>3621</v>
      </c>
    </row>
    <row r="2107" spans="1:8" hidden="1" x14ac:dyDescent="0.25">
      <c r="A2107" s="1" t="s">
        <v>54</v>
      </c>
      <c r="B2107" s="1" t="s">
        <v>16</v>
      </c>
      <c r="C2107">
        <v>2013</v>
      </c>
      <c r="D2107">
        <v>4899</v>
      </c>
      <c r="E2107" s="1">
        <v>4.5999999999999996</v>
      </c>
      <c r="F2107">
        <v>538</v>
      </c>
      <c r="G2107">
        <v>7.9</v>
      </c>
      <c r="H2107">
        <v>3857</v>
      </c>
    </row>
    <row r="2108" spans="1:8" hidden="1" x14ac:dyDescent="0.25">
      <c r="A2108" s="1" t="s">
        <v>54</v>
      </c>
      <c r="B2108" s="1" t="s">
        <v>16</v>
      </c>
      <c r="C2108">
        <v>2014</v>
      </c>
      <c r="D2108">
        <v>5428</v>
      </c>
      <c r="E2108" s="1">
        <v>9.6999999999999993</v>
      </c>
      <c r="F2108">
        <v>723</v>
      </c>
      <c r="G2108">
        <v>8</v>
      </c>
      <c r="H2108">
        <v>4060</v>
      </c>
    </row>
    <row r="2109" spans="1:8" hidden="1" x14ac:dyDescent="0.25">
      <c r="A2109" s="1" t="s">
        <v>54</v>
      </c>
      <c r="B2109" s="1" t="s">
        <v>16</v>
      </c>
      <c r="C2109">
        <v>2015</v>
      </c>
      <c r="D2109">
        <v>5686</v>
      </c>
      <c r="E2109" s="1">
        <v>3.8</v>
      </c>
      <c r="F2109">
        <v>843</v>
      </c>
      <c r="G2109">
        <v>7.9</v>
      </c>
      <c r="H2109">
        <v>4175</v>
      </c>
    </row>
    <row r="2110" spans="1:8" hidden="1" x14ac:dyDescent="0.25">
      <c r="A2110" s="1" t="s">
        <v>54</v>
      </c>
      <c r="B2110" s="1" t="s">
        <v>16</v>
      </c>
      <c r="C2110">
        <v>2016</v>
      </c>
      <c r="D2110">
        <v>5266</v>
      </c>
      <c r="E2110" s="1">
        <v>-8.3000000000000007</v>
      </c>
      <c r="F2110">
        <v>923</v>
      </c>
      <c r="G2110">
        <v>7.7</v>
      </c>
      <c r="H2110">
        <v>4203</v>
      </c>
    </row>
    <row r="2111" spans="1:8" hidden="1" x14ac:dyDescent="0.25">
      <c r="A2111" s="1" t="s">
        <v>54</v>
      </c>
      <c r="B2111" s="1" t="s">
        <v>16</v>
      </c>
      <c r="C2111">
        <v>2017</v>
      </c>
      <c r="D2111">
        <v>5608</v>
      </c>
      <c r="E2111" s="1">
        <v>5.6</v>
      </c>
      <c r="F2111">
        <v>1188</v>
      </c>
      <c r="G2111">
        <v>7.6</v>
      </c>
      <c r="H2111">
        <v>4335</v>
      </c>
    </row>
    <row r="2112" spans="1:8" hidden="1" x14ac:dyDescent="0.25">
      <c r="A2112" s="1" t="s">
        <v>54</v>
      </c>
      <c r="B2112" s="1" t="s">
        <v>16</v>
      </c>
      <c r="C2112">
        <v>2018</v>
      </c>
      <c r="D2112">
        <v>5748</v>
      </c>
      <c r="E2112" s="1">
        <v>4.5</v>
      </c>
      <c r="F2112">
        <v>1056</v>
      </c>
      <c r="G2112">
        <v>7.8</v>
      </c>
      <c r="H2112">
        <v>4522</v>
      </c>
    </row>
    <row r="2113" spans="1:8" hidden="1" x14ac:dyDescent="0.25">
      <c r="A2113" s="1" t="s">
        <v>54</v>
      </c>
      <c r="B2113" s="1" t="s">
        <v>16</v>
      </c>
      <c r="C2113">
        <v>2019</v>
      </c>
      <c r="D2113">
        <v>5866</v>
      </c>
      <c r="E2113" s="1">
        <v>-0.9</v>
      </c>
      <c r="F2113">
        <v>1612</v>
      </c>
      <c r="G2113">
        <v>7.7</v>
      </c>
      <c r="H2113">
        <v>4525</v>
      </c>
    </row>
    <row r="2114" spans="1:8" hidden="1" x14ac:dyDescent="0.25">
      <c r="A2114" s="1" t="s">
        <v>54</v>
      </c>
      <c r="B2114" s="1" t="s">
        <v>17</v>
      </c>
      <c r="C2114">
        <v>2008</v>
      </c>
      <c r="D2114">
        <v>1161</v>
      </c>
      <c r="E2114" s="1">
        <v>0</v>
      </c>
      <c r="F2114">
        <v>722</v>
      </c>
      <c r="G2114">
        <v>2.2000000000000002</v>
      </c>
      <c r="H2114">
        <v>922</v>
      </c>
    </row>
    <row r="2115" spans="1:8" hidden="1" x14ac:dyDescent="0.25">
      <c r="A2115" s="1" t="s">
        <v>54</v>
      </c>
      <c r="B2115" s="1" t="s">
        <v>17</v>
      </c>
      <c r="C2115">
        <v>2009</v>
      </c>
      <c r="D2115">
        <v>2124</v>
      </c>
      <c r="E2115" s="1">
        <v>102.9</v>
      </c>
      <c r="F2115">
        <v>304</v>
      </c>
      <c r="G2115">
        <v>2.6</v>
      </c>
      <c r="H2115">
        <v>1168</v>
      </c>
    </row>
    <row r="2116" spans="1:8" hidden="1" x14ac:dyDescent="0.25">
      <c r="A2116" s="1" t="s">
        <v>54</v>
      </c>
      <c r="B2116" s="1" t="s">
        <v>17</v>
      </c>
      <c r="C2116">
        <v>2010</v>
      </c>
      <c r="D2116">
        <v>1437</v>
      </c>
      <c r="E2116" s="1">
        <v>-36.9</v>
      </c>
      <c r="F2116">
        <v>237</v>
      </c>
      <c r="G2116">
        <v>2.5</v>
      </c>
      <c r="H2116">
        <v>1079</v>
      </c>
    </row>
    <row r="2117" spans="1:8" hidden="1" x14ac:dyDescent="0.25">
      <c r="A2117" s="1" t="s">
        <v>54</v>
      </c>
      <c r="B2117" s="1" t="s">
        <v>17</v>
      </c>
      <c r="C2117">
        <v>2011</v>
      </c>
      <c r="D2117">
        <v>1583</v>
      </c>
      <c r="E2117" s="1">
        <v>7.8</v>
      </c>
      <c r="F2117">
        <v>244</v>
      </c>
      <c r="G2117">
        <v>2.2999999999999998</v>
      </c>
      <c r="H2117">
        <v>1061</v>
      </c>
    </row>
    <row r="2118" spans="1:8" hidden="1" x14ac:dyDescent="0.25">
      <c r="A2118" s="1" t="s">
        <v>54</v>
      </c>
      <c r="B2118" s="1" t="s">
        <v>17</v>
      </c>
      <c r="C2118">
        <v>2012</v>
      </c>
      <c r="D2118">
        <v>1363</v>
      </c>
      <c r="E2118" s="1">
        <v>-14.4</v>
      </c>
      <c r="F2118">
        <v>260</v>
      </c>
      <c r="G2118">
        <v>2.4</v>
      </c>
      <c r="H2118">
        <v>1113</v>
      </c>
    </row>
    <row r="2119" spans="1:8" hidden="1" x14ac:dyDescent="0.25">
      <c r="A2119" s="1" t="s">
        <v>54</v>
      </c>
      <c r="B2119" s="1" t="s">
        <v>17</v>
      </c>
      <c r="C2119">
        <v>2013</v>
      </c>
      <c r="D2119">
        <v>1549</v>
      </c>
      <c r="E2119" s="1">
        <v>14.6</v>
      </c>
      <c r="F2119">
        <v>221</v>
      </c>
      <c r="G2119">
        <v>2.4</v>
      </c>
      <c r="H2119">
        <v>1102</v>
      </c>
    </row>
    <row r="2120" spans="1:8" hidden="1" x14ac:dyDescent="0.25">
      <c r="A2120" s="1" t="s">
        <v>54</v>
      </c>
      <c r="B2120" s="1" t="s">
        <v>17</v>
      </c>
      <c r="C2120">
        <v>2014</v>
      </c>
      <c r="D2120">
        <v>1971</v>
      </c>
      <c r="E2120" s="1">
        <v>22.9</v>
      </c>
      <c r="F2120">
        <v>253</v>
      </c>
      <c r="G2120">
        <v>2.5</v>
      </c>
      <c r="H2120">
        <v>1218</v>
      </c>
    </row>
    <row r="2121" spans="1:8" hidden="1" x14ac:dyDescent="0.25">
      <c r="A2121" s="1" t="s">
        <v>54</v>
      </c>
      <c r="B2121" s="1" t="s">
        <v>17</v>
      </c>
      <c r="C2121">
        <v>2015</v>
      </c>
      <c r="D2121">
        <v>1864</v>
      </c>
      <c r="E2121" s="1">
        <v>-4.5999999999999996</v>
      </c>
      <c r="F2121">
        <v>434</v>
      </c>
      <c r="G2121">
        <v>2.5</v>
      </c>
      <c r="H2121">
        <v>1301</v>
      </c>
    </row>
    <row r="2122" spans="1:8" hidden="1" x14ac:dyDescent="0.25">
      <c r="A2122" s="1" t="s">
        <v>54</v>
      </c>
      <c r="B2122" s="1" t="s">
        <v>17</v>
      </c>
      <c r="C2122">
        <v>2016</v>
      </c>
      <c r="D2122">
        <v>1553</v>
      </c>
      <c r="E2122" s="1">
        <v>-19</v>
      </c>
      <c r="F2122">
        <v>426</v>
      </c>
      <c r="G2122">
        <v>2.2999999999999998</v>
      </c>
      <c r="H2122">
        <v>1316</v>
      </c>
    </row>
    <row r="2123" spans="1:8" hidden="1" x14ac:dyDescent="0.25">
      <c r="A2123" s="1" t="s">
        <v>54</v>
      </c>
      <c r="B2123" s="1" t="s">
        <v>17</v>
      </c>
      <c r="C2123">
        <v>2017</v>
      </c>
      <c r="D2123">
        <v>1759</v>
      </c>
      <c r="E2123" s="1">
        <v>8.6999999999999993</v>
      </c>
      <c r="F2123">
        <v>540</v>
      </c>
      <c r="G2123">
        <v>2.2999999999999998</v>
      </c>
      <c r="H2123">
        <v>1360</v>
      </c>
    </row>
    <row r="2124" spans="1:8" hidden="1" x14ac:dyDescent="0.25">
      <c r="A2124" s="1" t="s">
        <v>54</v>
      </c>
      <c r="B2124" s="1" t="s">
        <v>17</v>
      </c>
      <c r="C2124">
        <v>2018</v>
      </c>
      <c r="D2124">
        <v>1712</v>
      </c>
      <c r="E2124" s="1">
        <v>-0.2</v>
      </c>
      <c r="F2124">
        <v>211</v>
      </c>
      <c r="G2124">
        <v>2.4</v>
      </c>
      <c r="H2124">
        <v>1444</v>
      </c>
    </row>
    <row r="2125" spans="1:8" hidden="1" x14ac:dyDescent="0.25">
      <c r="A2125" s="1" t="s">
        <v>54</v>
      </c>
      <c r="B2125" s="1" t="s">
        <v>17</v>
      </c>
      <c r="C2125">
        <v>2019</v>
      </c>
      <c r="D2125">
        <v>1785</v>
      </c>
      <c r="E2125" s="1">
        <v>-1.7</v>
      </c>
      <c r="F2125">
        <v>374</v>
      </c>
      <c r="G2125">
        <v>2.4</v>
      </c>
      <c r="H2125">
        <v>1386</v>
      </c>
    </row>
    <row r="2126" spans="1:8" hidden="1" x14ac:dyDescent="0.25">
      <c r="A2126" s="1" t="s">
        <v>54</v>
      </c>
      <c r="B2126" s="1" t="s">
        <v>18</v>
      </c>
      <c r="C2126">
        <v>2008</v>
      </c>
      <c r="D2126">
        <v>31</v>
      </c>
      <c r="E2126" s="1">
        <v>0</v>
      </c>
      <c r="F2126">
        <v>1</v>
      </c>
      <c r="G2126">
        <v>0.1</v>
      </c>
      <c r="H2126">
        <v>16</v>
      </c>
    </row>
    <row r="2127" spans="1:8" hidden="1" x14ac:dyDescent="0.25">
      <c r="A2127" s="1" t="s">
        <v>54</v>
      </c>
      <c r="B2127" s="1" t="s">
        <v>18</v>
      </c>
      <c r="C2127">
        <v>2009</v>
      </c>
      <c r="D2127">
        <v>13</v>
      </c>
      <c r="E2127" s="1">
        <v>-62.4</v>
      </c>
      <c r="F2127">
        <v>7</v>
      </c>
      <c r="G2127">
        <v>0.1</v>
      </c>
      <c r="H2127">
        <v>16</v>
      </c>
    </row>
    <row r="2128" spans="1:8" hidden="1" x14ac:dyDescent="0.25">
      <c r="A2128" s="1" t="s">
        <v>54</v>
      </c>
      <c r="B2128" s="1" t="s">
        <v>18</v>
      </c>
      <c r="C2128">
        <v>2010</v>
      </c>
      <c r="D2128">
        <v>22</v>
      </c>
      <c r="E2128" s="1">
        <v>71.5</v>
      </c>
      <c r="F2128">
        <v>0</v>
      </c>
      <c r="G2128">
        <v>0.1</v>
      </c>
      <c r="H2128">
        <v>13</v>
      </c>
    </row>
    <row r="2129" spans="1:8" hidden="1" x14ac:dyDescent="0.25">
      <c r="A2129" s="1" t="s">
        <v>54</v>
      </c>
      <c r="B2129" s="1" t="s">
        <v>18</v>
      </c>
      <c r="C2129">
        <v>2011</v>
      </c>
      <c r="D2129">
        <v>26</v>
      </c>
      <c r="E2129" s="1">
        <v>31.4</v>
      </c>
      <c r="F2129">
        <v>0</v>
      </c>
      <c r="G2129">
        <v>0.1</v>
      </c>
      <c r="H2129">
        <v>21</v>
      </c>
    </row>
    <row r="2130" spans="1:8" hidden="1" x14ac:dyDescent="0.25">
      <c r="A2130" s="1" t="s">
        <v>54</v>
      </c>
      <c r="B2130" s="1" t="s">
        <v>18</v>
      </c>
      <c r="C2130">
        <v>2012</v>
      </c>
      <c r="D2130">
        <v>24</v>
      </c>
      <c r="E2130" s="1">
        <v>-9</v>
      </c>
      <c r="F2130">
        <v>1</v>
      </c>
      <c r="G2130">
        <v>0.1</v>
      </c>
      <c r="H2130">
        <v>13</v>
      </c>
    </row>
    <row r="2131" spans="1:8" hidden="1" x14ac:dyDescent="0.25">
      <c r="A2131" s="1" t="s">
        <v>54</v>
      </c>
      <c r="B2131" s="1" t="s">
        <v>18</v>
      </c>
      <c r="C2131">
        <v>2013</v>
      </c>
      <c r="D2131">
        <v>20</v>
      </c>
      <c r="E2131" s="1">
        <v>-14.6</v>
      </c>
      <c r="F2131">
        <v>-2</v>
      </c>
      <c r="G2131">
        <v>0.1</v>
      </c>
      <c r="H2131">
        <v>13</v>
      </c>
    </row>
    <row r="2132" spans="1:8" hidden="1" x14ac:dyDescent="0.25">
      <c r="A2132" s="1" t="s">
        <v>54</v>
      </c>
      <c r="B2132" s="1" t="s">
        <v>18</v>
      </c>
      <c r="C2132">
        <v>2014</v>
      </c>
      <c r="D2132">
        <v>16</v>
      </c>
      <c r="E2132" s="1">
        <v>-20</v>
      </c>
      <c r="F2132">
        <v>0</v>
      </c>
      <c r="G2132">
        <v>0.1</v>
      </c>
      <c r="H2132">
        <v>11</v>
      </c>
    </row>
    <row r="2133" spans="1:8" hidden="1" x14ac:dyDescent="0.25">
      <c r="A2133" s="1" t="s">
        <v>54</v>
      </c>
      <c r="B2133" s="1" t="s">
        <v>18</v>
      </c>
      <c r="C2133">
        <v>2015</v>
      </c>
      <c r="D2133">
        <v>20</v>
      </c>
      <c r="E2133" s="1">
        <v>10.6</v>
      </c>
      <c r="F2133">
        <v>0</v>
      </c>
      <c r="G2133">
        <v>0.1</v>
      </c>
      <c r="H2133">
        <v>13</v>
      </c>
    </row>
    <row r="2134" spans="1:8" hidden="1" x14ac:dyDescent="0.25">
      <c r="A2134" s="1" t="s">
        <v>54</v>
      </c>
      <c r="B2134" s="1" t="s">
        <v>18</v>
      </c>
      <c r="C2134">
        <v>2016</v>
      </c>
      <c r="D2134">
        <v>14</v>
      </c>
      <c r="E2134" s="1">
        <v>-35.200000000000003</v>
      </c>
      <c r="F2134">
        <v>0</v>
      </c>
      <c r="G2134">
        <v>0</v>
      </c>
      <c r="H2134">
        <v>10</v>
      </c>
    </row>
    <row r="2135" spans="1:8" hidden="1" x14ac:dyDescent="0.25">
      <c r="A2135" s="1" t="s">
        <v>54</v>
      </c>
      <c r="B2135" s="1" t="s">
        <v>18</v>
      </c>
      <c r="C2135">
        <v>2017</v>
      </c>
      <c r="D2135">
        <v>16</v>
      </c>
      <c r="E2135" s="1">
        <v>14.4</v>
      </c>
      <c r="F2135">
        <v>1</v>
      </c>
      <c r="G2135">
        <v>0</v>
      </c>
      <c r="H2135">
        <v>11</v>
      </c>
    </row>
    <row r="2136" spans="1:8" hidden="1" x14ac:dyDescent="0.25">
      <c r="A2136" s="1" t="s">
        <v>54</v>
      </c>
      <c r="B2136" s="1" t="s">
        <v>18</v>
      </c>
      <c r="C2136">
        <v>2018</v>
      </c>
      <c r="D2136">
        <v>19</v>
      </c>
      <c r="E2136" s="1">
        <v>7</v>
      </c>
      <c r="F2136">
        <v>3</v>
      </c>
      <c r="G2136">
        <v>0</v>
      </c>
      <c r="H2136">
        <v>10</v>
      </c>
    </row>
    <row r="2137" spans="1:8" hidden="1" x14ac:dyDescent="0.25">
      <c r="A2137" s="1" t="s">
        <v>54</v>
      </c>
      <c r="B2137" s="1" t="s">
        <v>18</v>
      </c>
      <c r="C2137">
        <v>2019</v>
      </c>
      <c r="D2137">
        <v>15</v>
      </c>
      <c r="E2137" s="1">
        <v>-28.5</v>
      </c>
      <c r="F2137">
        <v>1</v>
      </c>
      <c r="G2137">
        <v>0</v>
      </c>
      <c r="H2137">
        <v>10</v>
      </c>
    </row>
    <row r="2138" spans="1:8" hidden="1" x14ac:dyDescent="0.25">
      <c r="A2138" s="1" t="s">
        <v>54</v>
      </c>
      <c r="B2138" s="1" t="s">
        <v>19</v>
      </c>
      <c r="C2138">
        <v>2008</v>
      </c>
      <c r="D2138">
        <v>1288</v>
      </c>
      <c r="E2138" s="1">
        <v>0</v>
      </c>
      <c r="F2138">
        <v>257</v>
      </c>
      <c r="G2138">
        <v>2.1</v>
      </c>
      <c r="H2138">
        <v>991</v>
      </c>
    </row>
    <row r="2139" spans="1:8" hidden="1" x14ac:dyDescent="0.25">
      <c r="A2139" s="1" t="s">
        <v>54</v>
      </c>
      <c r="B2139" s="1" t="s">
        <v>19</v>
      </c>
      <c r="C2139">
        <v>2009</v>
      </c>
      <c r="D2139">
        <v>1042</v>
      </c>
      <c r="E2139" s="1">
        <v>-26.1</v>
      </c>
      <c r="F2139">
        <v>178</v>
      </c>
      <c r="G2139">
        <v>1.8</v>
      </c>
      <c r="H2139">
        <v>800</v>
      </c>
    </row>
    <row r="2140" spans="1:8" hidden="1" x14ac:dyDescent="0.25">
      <c r="A2140" s="1" t="s">
        <v>54</v>
      </c>
      <c r="B2140" s="1" t="s">
        <v>19</v>
      </c>
      <c r="C2140">
        <v>2010</v>
      </c>
      <c r="D2140">
        <v>1090</v>
      </c>
      <c r="E2140" s="1">
        <v>4.9000000000000004</v>
      </c>
      <c r="F2140">
        <v>88</v>
      </c>
      <c r="G2140">
        <v>1.8</v>
      </c>
      <c r="H2140">
        <v>782</v>
      </c>
    </row>
    <row r="2141" spans="1:8" hidden="1" x14ac:dyDescent="0.25">
      <c r="A2141" s="1" t="s">
        <v>54</v>
      </c>
      <c r="B2141" s="1" t="s">
        <v>19</v>
      </c>
      <c r="C2141">
        <v>2011</v>
      </c>
      <c r="D2141">
        <v>1149</v>
      </c>
      <c r="E2141" s="1">
        <v>7.6</v>
      </c>
      <c r="F2141">
        <v>175</v>
      </c>
      <c r="G2141">
        <v>1.9</v>
      </c>
      <c r="H2141">
        <v>864</v>
      </c>
    </row>
    <row r="2142" spans="1:8" hidden="1" x14ac:dyDescent="0.25">
      <c r="A2142" s="1" t="s">
        <v>54</v>
      </c>
      <c r="B2142" s="1" t="s">
        <v>19</v>
      </c>
      <c r="C2142">
        <v>2012</v>
      </c>
      <c r="D2142">
        <v>1204</v>
      </c>
      <c r="E2142" s="1">
        <v>2.2000000000000002</v>
      </c>
      <c r="F2142">
        <v>168</v>
      </c>
      <c r="G2142">
        <v>1.9</v>
      </c>
      <c r="H2142">
        <v>890</v>
      </c>
    </row>
    <row r="2143" spans="1:8" hidden="1" x14ac:dyDescent="0.25">
      <c r="A2143" s="1" t="s">
        <v>54</v>
      </c>
      <c r="B2143" s="1" t="s">
        <v>19</v>
      </c>
      <c r="C2143">
        <v>2013</v>
      </c>
      <c r="D2143">
        <v>1220</v>
      </c>
      <c r="E2143" s="1">
        <v>-1.7</v>
      </c>
      <c r="F2143">
        <v>185</v>
      </c>
      <c r="G2143">
        <v>1.9</v>
      </c>
      <c r="H2143">
        <v>911</v>
      </c>
    </row>
    <row r="2144" spans="1:8" hidden="1" x14ac:dyDescent="0.25">
      <c r="A2144" s="1" t="s">
        <v>54</v>
      </c>
      <c r="B2144" s="1" t="s">
        <v>19</v>
      </c>
      <c r="C2144">
        <v>2014</v>
      </c>
      <c r="D2144">
        <v>1148</v>
      </c>
      <c r="E2144" s="1">
        <v>-8.8000000000000007</v>
      </c>
      <c r="F2144">
        <v>217</v>
      </c>
      <c r="G2144">
        <v>1.9</v>
      </c>
      <c r="H2144">
        <v>969</v>
      </c>
    </row>
    <row r="2145" spans="1:8" hidden="1" x14ac:dyDescent="0.25">
      <c r="A2145" s="1" t="s">
        <v>54</v>
      </c>
      <c r="B2145" s="1" t="s">
        <v>19</v>
      </c>
      <c r="C2145">
        <v>2015</v>
      </c>
      <c r="D2145">
        <v>1338</v>
      </c>
      <c r="E2145" s="1">
        <v>15.5</v>
      </c>
      <c r="F2145">
        <v>188</v>
      </c>
      <c r="G2145">
        <v>1.9</v>
      </c>
      <c r="H2145">
        <v>983</v>
      </c>
    </row>
    <row r="2146" spans="1:8" hidden="1" x14ac:dyDescent="0.25">
      <c r="A2146" s="1" t="s">
        <v>54</v>
      </c>
      <c r="B2146" s="1" t="s">
        <v>19</v>
      </c>
      <c r="C2146">
        <v>2016</v>
      </c>
      <c r="D2146">
        <v>1376</v>
      </c>
      <c r="E2146" s="1">
        <v>4.7</v>
      </c>
      <c r="F2146">
        <v>190</v>
      </c>
      <c r="G2146">
        <v>1.9</v>
      </c>
      <c r="H2146">
        <v>1073</v>
      </c>
    </row>
    <row r="2147" spans="1:8" hidden="1" x14ac:dyDescent="0.25">
      <c r="A2147" s="1" t="s">
        <v>54</v>
      </c>
      <c r="B2147" s="1" t="s">
        <v>19</v>
      </c>
      <c r="C2147">
        <v>2017</v>
      </c>
      <c r="D2147">
        <v>1457</v>
      </c>
      <c r="E2147" s="1">
        <v>3.7</v>
      </c>
      <c r="F2147">
        <v>223</v>
      </c>
      <c r="G2147">
        <v>1.9</v>
      </c>
      <c r="H2147">
        <v>1110</v>
      </c>
    </row>
    <row r="2148" spans="1:8" hidden="1" x14ac:dyDescent="0.25">
      <c r="A2148" s="1" t="s">
        <v>54</v>
      </c>
      <c r="B2148" s="1" t="s">
        <v>19</v>
      </c>
      <c r="C2148">
        <v>2018</v>
      </c>
      <c r="D2148">
        <v>1538</v>
      </c>
      <c r="E2148" s="1">
        <v>4</v>
      </c>
      <c r="F2148">
        <v>300</v>
      </c>
      <c r="G2148">
        <v>1.9</v>
      </c>
      <c r="H2148">
        <v>1110</v>
      </c>
    </row>
    <row r="2149" spans="1:8" hidden="1" x14ac:dyDescent="0.25">
      <c r="A2149" s="1" t="s">
        <v>54</v>
      </c>
      <c r="B2149" s="1" t="s">
        <v>19</v>
      </c>
      <c r="C2149">
        <v>2019</v>
      </c>
      <c r="D2149">
        <v>1290</v>
      </c>
      <c r="E2149" s="1">
        <v>-14</v>
      </c>
      <c r="F2149">
        <v>464</v>
      </c>
      <c r="G2149">
        <v>1.9</v>
      </c>
      <c r="H2149">
        <v>1133</v>
      </c>
    </row>
    <row r="2150" spans="1:8" hidden="1" x14ac:dyDescent="0.25">
      <c r="A2150" s="1" t="s">
        <v>54</v>
      </c>
      <c r="B2150" s="1" t="s">
        <v>20</v>
      </c>
      <c r="C2150">
        <v>2008</v>
      </c>
      <c r="D2150">
        <v>94</v>
      </c>
      <c r="E2150" s="1">
        <v>0</v>
      </c>
      <c r="F2150">
        <v>17</v>
      </c>
      <c r="G2150">
        <v>0.2</v>
      </c>
      <c r="H2150">
        <v>78</v>
      </c>
    </row>
    <row r="2151" spans="1:8" hidden="1" x14ac:dyDescent="0.25">
      <c r="A2151" s="1" t="s">
        <v>54</v>
      </c>
      <c r="B2151" s="1" t="s">
        <v>20</v>
      </c>
      <c r="C2151">
        <v>2009</v>
      </c>
      <c r="D2151">
        <v>85</v>
      </c>
      <c r="E2151" s="1">
        <v>-0.7</v>
      </c>
      <c r="F2151">
        <v>8</v>
      </c>
      <c r="G2151">
        <v>0.2</v>
      </c>
      <c r="H2151">
        <v>74</v>
      </c>
    </row>
    <row r="2152" spans="1:8" hidden="1" x14ac:dyDescent="0.25">
      <c r="A2152" s="1" t="s">
        <v>54</v>
      </c>
      <c r="B2152" s="1" t="s">
        <v>20</v>
      </c>
      <c r="C2152">
        <v>2010</v>
      </c>
      <c r="D2152">
        <v>86</v>
      </c>
      <c r="E2152" s="1">
        <v>-1.1000000000000001</v>
      </c>
      <c r="F2152">
        <v>2</v>
      </c>
      <c r="G2152">
        <v>0.2</v>
      </c>
      <c r="H2152">
        <v>78</v>
      </c>
    </row>
    <row r="2153" spans="1:8" hidden="1" x14ac:dyDescent="0.25">
      <c r="A2153" s="1" t="s">
        <v>54</v>
      </c>
      <c r="B2153" s="1" t="s">
        <v>20</v>
      </c>
      <c r="C2153">
        <v>2011</v>
      </c>
      <c r="D2153">
        <v>100</v>
      </c>
      <c r="E2153" s="1">
        <v>11.7</v>
      </c>
      <c r="F2153">
        <v>1</v>
      </c>
      <c r="G2153">
        <v>0.2</v>
      </c>
      <c r="H2153">
        <v>79</v>
      </c>
    </row>
    <row r="2154" spans="1:8" hidden="1" x14ac:dyDescent="0.25">
      <c r="A2154" s="1" t="s">
        <v>54</v>
      </c>
      <c r="B2154" s="1" t="s">
        <v>20</v>
      </c>
      <c r="C2154">
        <v>2012</v>
      </c>
      <c r="D2154">
        <v>100</v>
      </c>
      <c r="E2154" s="1">
        <v>-3.4</v>
      </c>
      <c r="F2154">
        <v>25</v>
      </c>
      <c r="G2154">
        <v>0.2</v>
      </c>
      <c r="H2154">
        <v>80</v>
      </c>
    </row>
    <row r="2155" spans="1:8" hidden="1" x14ac:dyDescent="0.25">
      <c r="A2155" s="1" t="s">
        <v>54</v>
      </c>
      <c r="B2155" s="1" t="s">
        <v>20</v>
      </c>
      <c r="C2155">
        <v>2013</v>
      </c>
      <c r="D2155">
        <v>89</v>
      </c>
      <c r="E2155" s="1">
        <v>-14.2</v>
      </c>
      <c r="F2155">
        <v>1</v>
      </c>
      <c r="G2155">
        <v>0.2</v>
      </c>
      <c r="H2155">
        <v>75</v>
      </c>
    </row>
    <row r="2156" spans="1:8" hidden="1" x14ac:dyDescent="0.25">
      <c r="A2156" s="1" t="s">
        <v>54</v>
      </c>
      <c r="B2156" s="1" t="s">
        <v>20</v>
      </c>
      <c r="C2156">
        <v>2014</v>
      </c>
      <c r="D2156">
        <v>90</v>
      </c>
      <c r="E2156" s="1">
        <v>-0.2</v>
      </c>
      <c r="F2156">
        <v>10</v>
      </c>
      <c r="G2156">
        <v>0.2</v>
      </c>
      <c r="H2156">
        <v>74</v>
      </c>
    </row>
    <row r="2157" spans="1:8" hidden="1" x14ac:dyDescent="0.25">
      <c r="A2157" s="1" t="s">
        <v>54</v>
      </c>
      <c r="B2157" s="1" t="s">
        <v>20</v>
      </c>
      <c r="C2157">
        <v>2015</v>
      </c>
      <c r="D2157">
        <v>93</v>
      </c>
      <c r="E2157" s="1">
        <v>1.2</v>
      </c>
      <c r="F2157">
        <v>16</v>
      </c>
      <c r="G2157">
        <v>0.1</v>
      </c>
      <c r="H2157">
        <v>68</v>
      </c>
    </row>
    <row r="2158" spans="1:8" hidden="1" x14ac:dyDescent="0.25">
      <c r="A2158" s="1" t="s">
        <v>54</v>
      </c>
      <c r="B2158" s="1" t="s">
        <v>20</v>
      </c>
      <c r="C2158">
        <v>2016</v>
      </c>
      <c r="D2158">
        <v>78</v>
      </c>
      <c r="E2158" s="1">
        <v>4.5999999999999996</v>
      </c>
      <c r="F2158">
        <v>8</v>
      </c>
      <c r="G2158">
        <v>0.1</v>
      </c>
      <c r="H2158">
        <v>57</v>
      </c>
    </row>
    <row r="2159" spans="1:8" hidden="1" x14ac:dyDescent="0.25">
      <c r="A2159" s="1" t="s">
        <v>54</v>
      </c>
      <c r="B2159" s="1" t="s">
        <v>20</v>
      </c>
      <c r="C2159">
        <v>2017</v>
      </c>
      <c r="D2159">
        <v>92</v>
      </c>
      <c r="E2159" s="1">
        <v>26.1</v>
      </c>
      <c r="F2159">
        <v>2</v>
      </c>
      <c r="G2159">
        <v>0.1</v>
      </c>
      <c r="H2159">
        <v>60</v>
      </c>
    </row>
    <row r="2160" spans="1:8" hidden="1" x14ac:dyDescent="0.25">
      <c r="A2160" s="1" t="s">
        <v>54</v>
      </c>
      <c r="B2160" s="1" t="s">
        <v>20</v>
      </c>
      <c r="C2160">
        <v>2018</v>
      </c>
      <c r="D2160">
        <v>54</v>
      </c>
      <c r="E2160" s="1">
        <v>-38.799999999999997</v>
      </c>
      <c r="F2160">
        <v>3</v>
      </c>
      <c r="G2160">
        <v>0.1</v>
      </c>
      <c r="H2160">
        <v>57</v>
      </c>
    </row>
    <row r="2161" spans="1:8" hidden="1" x14ac:dyDescent="0.25">
      <c r="A2161" s="1" t="s">
        <v>54</v>
      </c>
      <c r="B2161" s="1" t="s">
        <v>20</v>
      </c>
      <c r="C2161">
        <v>2019</v>
      </c>
      <c r="D2161">
        <v>40</v>
      </c>
      <c r="E2161" s="1">
        <v>-19.600000000000001</v>
      </c>
      <c r="F2161">
        <v>2</v>
      </c>
      <c r="G2161">
        <v>0.1</v>
      </c>
      <c r="H2161">
        <v>37</v>
      </c>
    </row>
    <row r="2162" spans="1:8" hidden="1" x14ac:dyDescent="0.25">
      <c r="A2162" s="1" t="s">
        <v>54</v>
      </c>
      <c r="B2162" s="1" t="s">
        <v>21</v>
      </c>
      <c r="C2162">
        <v>2008</v>
      </c>
      <c r="D2162">
        <v>326</v>
      </c>
      <c r="E2162" s="1">
        <v>0</v>
      </c>
      <c r="F2162">
        <v>70</v>
      </c>
      <c r="G2162">
        <v>0.4</v>
      </c>
      <c r="H2162">
        <v>144</v>
      </c>
    </row>
    <row r="2163" spans="1:8" hidden="1" x14ac:dyDescent="0.25">
      <c r="A2163" s="1" t="s">
        <v>54</v>
      </c>
      <c r="B2163" s="1" t="s">
        <v>21</v>
      </c>
      <c r="C2163">
        <v>2009</v>
      </c>
      <c r="D2163">
        <v>283</v>
      </c>
      <c r="E2163" s="1">
        <v>-22.7</v>
      </c>
      <c r="F2163">
        <v>135</v>
      </c>
      <c r="G2163">
        <v>0.4</v>
      </c>
      <c r="H2163">
        <v>197</v>
      </c>
    </row>
    <row r="2164" spans="1:8" hidden="1" x14ac:dyDescent="0.25">
      <c r="A2164" s="1" t="s">
        <v>54</v>
      </c>
      <c r="B2164" s="1" t="s">
        <v>21</v>
      </c>
      <c r="C2164">
        <v>2010</v>
      </c>
      <c r="D2164">
        <v>216</v>
      </c>
      <c r="E2164" s="1">
        <v>-17.600000000000001</v>
      </c>
      <c r="F2164">
        <v>24</v>
      </c>
      <c r="G2164">
        <v>0.4</v>
      </c>
      <c r="H2164">
        <v>211</v>
      </c>
    </row>
    <row r="2165" spans="1:8" hidden="1" x14ac:dyDescent="0.25">
      <c r="A2165" s="1" t="s">
        <v>54</v>
      </c>
      <c r="B2165" s="1" t="s">
        <v>21</v>
      </c>
      <c r="C2165">
        <v>2011</v>
      </c>
      <c r="D2165">
        <v>290</v>
      </c>
      <c r="E2165" s="1">
        <v>43</v>
      </c>
      <c r="F2165">
        <v>36</v>
      </c>
      <c r="G2165">
        <v>0.4</v>
      </c>
      <c r="H2165">
        <v>231</v>
      </c>
    </row>
    <row r="2166" spans="1:8" hidden="1" x14ac:dyDescent="0.25">
      <c r="A2166" s="1" t="s">
        <v>54</v>
      </c>
      <c r="B2166" s="1" t="s">
        <v>21</v>
      </c>
      <c r="C2166">
        <v>2012</v>
      </c>
      <c r="D2166">
        <v>271</v>
      </c>
      <c r="E2166" s="1">
        <v>-6.3</v>
      </c>
      <c r="F2166">
        <v>44</v>
      </c>
      <c r="G2166">
        <v>0.2</v>
      </c>
      <c r="H2166">
        <v>138</v>
      </c>
    </row>
    <row r="2167" spans="1:8" hidden="1" x14ac:dyDescent="0.25">
      <c r="A2167" s="1" t="s">
        <v>54</v>
      </c>
      <c r="B2167" s="1" t="s">
        <v>21</v>
      </c>
      <c r="C2167">
        <v>2013</v>
      </c>
      <c r="D2167">
        <v>302</v>
      </c>
      <c r="E2167" s="1">
        <v>11</v>
      </c>
      <c r="F2167">
        <v>-15</v>
      </c>
      <c r="G2167">
        <v>0.4</v>
      </c>
      <c r="H2167">
        <v>289</v>
      </c>
    </row>
    <row r="2168" spans="1:8" hidden="1" x14ac:dyDescent="0.25">
      <c r="A2168" s="1" t="s">
        <v>54</v>
      </c>
      <c r="B2168" s="1" t="s">
        <v>21</v>
      </c>
      <c r="C2168">
        <v>2014</v>
      </c>
      <c r="D2168">
        <v>277</v>
      </c>
      <c r="E2168" s="1">
        <v>0.1</v>
      </c>
      <c r="F2168">
        <v>77</v>
      </c>
      <c r="G2168">
        <v>0.4</v>
      </c>
      <c r="H2168">
        <v>280</v>
      </c>
    </row>
    <row r="2169" spans="1:8" hidden="1" x14ac:dyDescent="0.25">
      <c r="A2169" s="1" t="s">
        <v>54</v>
      </c>
      <c r="B2169" s="1" t="s">
        <v>21</v>
      </c>
      <c r="C2169">
        <v>2015</v>
      </c>
      <c r="D2169">
        <v>475</v>
      </c>
      <c r="E2169" s="1">
        <v>67.5</v>
      </c>
      <c r="F2169">
        <v>73</v>
      </c>
      <c r="G2169">
        <v>0.4</v>
      </c>
      <c r="H2169">
        <v>258</v>
      </c>
    </row>
    <row r="2170" spans="1:8" hidden="1" x14ac:dyDescent="0.25">
      <c r="A2170" s="1" t="s">
        <v>54</v>
      </c>
      <c r="B2170" s="1" t="s">
        <v>21</v>
      </c>
      <c r="C2170">
        <v>2016</v>
      </c>
      <c r="D2170">
        <v>208</v>
      </c>
      <c r="E2170" s="1">
        <v>-60.7</v>
      </c>
      <c r="F2170">
        <v>104</v>
      </c>
      <c r="G2170">
        <v>0.3</v>
      </c>
      <c r="H2170">
        <v>191</v>
      </c>
    </row>
    <row r="2171" spans="1:8" hidden="1" x14ac:dyDescent="0.25">
      <c r="A2171" s="1" t="s">
        <v>54</v>
      </c>
      <c r="B2171" s="1" t="s">
        <v>21</v>
      </c>
      <c r="C2171">
        <v>2017</v>
      </c>
      <c r="D2171">
        <v>99</v>
      </c>
      <c r="E2171" s="1">
        <v>-49.5</v>
      </c>
      <c r="F2171">
        <v>155</v>
      </c>
      <c r="G2171">
        <v>0.3</v>
      </c>
      <c r="H2171">
        <v>203</v>
      </c>
    </row>
    <row r="2172" spans="1:8" hidden="1" x14ac:dyDescent="0.25">
      <c r="A2172" s="1" t="s">
        <v>54</v>
      </c>
      <c r="B2172" s="1" t="s">
        <v>21</v>
      </c>
      <c r="C2172">
        <v>2018</v>
      </c>
      <c r="D2172">
        <v>185</v>
      </c>
      <c r="E2172" s="1">
        <v>75.3</v>
      </c>
      <c r="F2172">
        <v>201</v>
      </c>
      <c r="G2172">
        <v>0.4</v>
      </c>
      <c r="H2172">
        <v>228</v>
      </c>
    </row>
    <row r="2173" spans="1:8" hidden="1" x14ac:dyDescent="0.25">
      <c r="A2173" s="1" t="s">
        <v>54</v>
      </c>
      <c r="B2173" s="1" t="s">
        <v>21</v>
      </c>
      <c r="C2173">
        <v>2019</v>
      </c>
      <c r="D2173">
        <v>357</v>
      </c>
      <c r="E2173" s="1">
        <v>85.7</v>
      </c>
      <c r="F2173">
        <v>361</v>
      </c>
      <c r="G2173">
        <v>0.4</v>
      </c>
      <c r="H2173">
        <v>232</v>
      </c>
    </row>
    <row r="2174" spans="1:8" hidden="1" x14ac:dyDescent="0.25">
      <c r="A2174" s="1" t="s">
        <v>54</v>
      </c>
      <c r="B2174" s="1" t="s">
        <v>22</v>
      </c>
      <c r="C2174">
        <v>2008</v>
      </c>
      <c r="D2174">
        <v>648</v>
      </c>
      <c r="E2174" s="1">
        <v>0</v>
      </c>
      <c r="F2174">
        <v>27</v>
      </c>
      <c r="G2174">
        <v>0.7</v>
      </c>
      <c r="H2174">
        <v>287</v>
      </c>
    </row>
    <row r="2175" spans="1:8" hidden="1" x14ac:dyDescent="0.25">
      <c r="A2175" s="1" t="s">
        <v>54</v>
      </c>
      <c r="B2175" s="1" t="s">
        <v>22</v>
      </c>
      <c r="C2175">
        <v>2009</v>
      </c>
      <c r="D2175">
        <v>367</v>
      </c>
      <c r="E2175" s="1">
        <v>-53.3</v>
      </c>
      <c r="F2175">
        <v>9</v>
      </c>
      <c r="G2175">
        <v>0.6</v>
      </c>
      <c r="H2175">
        <v>265</v>
      </c>
    </row>
    <row r="2176" spans="1:8" hidden="1" x14ac:dyDescent="0.25">
      <c r="A2176" s="1" t="s">
        <v>54</v>
      </c>
      <c r="B2176" s="1" t="s">
        <v>22</v>
      </c>
      <c r="C2176">
        <v>2010</v>
      </c>
      <c r="D2176">
        <v>315</v>
      </c>
      <c r="E2176" s="1">
        <v>-11.2</v>
      </c>
      <c r="F2176">
        <v>99</v>
      </c>
      <c r="G2176">
        <v>0.5</v>
      </c>
      <c r="H2176">
        <v>231</v>
      </c>
    </row>
    <row r="2177" spans="1:8" hidden="1" x14ac:dyDescent="0.25">
      <c r="A2177" s="1" t="s">
        <v>54</v>
      </c>
      <c r="B2177" s="1" t="s">
        <v>22</v>
      </c>
      <c r="C2177">
        <v>2011</v>
      </c>
      <c r="D2177">
        <v>357</v>
      </c>
      <c r="E2177" s="1">
        <v>20.100000000000001</v>
      </c>
      <c r="F2177">
        <v>41</v>
      </c>
      <c r="G2177">
        <v>0.5</v>
      </c>
      <c r="H2177">
        <v>287</v>
      </c>
    </row>
    <row r="2178" spans="1:8" hidden="1" x14ac:dyDescent="0.25">
      <c r="A2178" s="1" t="s">
        <v>54</v>
      </c>
      <c r="B2178" s="1" t="s">
        <v>22</v>
      </c>
      <c r="C2178">
        <v>2012</v>
      </c>
      <c r="D2178">
        <v>342</v>
      </c>
      <c r="E2178" s="1">
        <v>-6.7</v>
      </c>
      <c r="F2178">
        <v>24</v>
      </c>
      <c r="G2178">
        <v>0.5</v>
      </c>
      <c r="H2178">
        <v>265</v>
      </c>
    </row>
    <row r="2179" spans="1:8" hidden="1" x14ac:dyDescent="0.25">
      <c r="A2179" s="1" t="s">
        <v>54</v>
      </c>
      <c r="B2179" s="1" t="s">
        <v>22</v>
      </c>
      <c r="C2179">
        <v>2013</v>
      </c>
      <c r="D2179">
        <v>379</v>
      </c>
      <c r="E2179" s="1">
        <v>13.8</v>
      </c>
      <c r="F2179">
        <v>42</v>
      </c>
      <c r="G2179">
        <v>0.5</v>
      </c>
      <c r="H2179">
        <v>263</v>
      </c>
    </row>
    <row r="2180" spans="1:8" hidden="1" x14ac:dyDescent="0.25">
      <c r="A2180" s="1" t="s">
        <v>54</v>
      </c>
      <c r="B2180" s="1" t="s">
        <v>22</v>
      </c>
      <c r="C2180">
        <v>2014</v>
      </c>
      <c r="D2180">
        <v>500</v>
      </c>
      <c r="E2180" s="1">
        <v>26.1</v>
      </c>
      <c r="F2180">
        <v>44</v>
      </c>
      <c r="G2180">
        <v>0.5</v>
      </c>
      <c r="H2180">
        <v>296</v>
      </c>
    </row>
    <row r="2181" spans="1:8" hidden="1" x14ac:dyDescent="0.25">
      <c r="A2181" s="1" t="s">
        <v>54</v>
      </c>
      <c r="B2181" s="1" t="s">
        <v>22</v>
      </c>
      <c r="C2181">
        <v>2015</v>
      </c>
      <c r="D2181">
        <v>451</v>
      </c>
      <c r="E2181" s="1">
        <v>-10</v>
      </c>
      <c r="F2181">
        <v>101</v>
      </c>
      <c r="G2181">
        <v>0.6</v>
      </c>
      <c r="H2181">
        <v>324</v>
      </c>
    </row>
    <row r="2182" spans="1:8" hidden="1" x14ac:dyDescent="0.25">
      <c r="A2182" s="1" t="s">
        <v>54</v>
      </c>
      <c r="B2182" s="1" t="s">
        <v>22</v>
      </c>
      <c r="C2182">
        <v>2016</v>
      </c>
      <c r="D2182">
        <v>428</v>
      </c>
      <c r="E2182" s="1">
        <v>-8.5</v>
      </c>
      <c r="F2182">
        <v>61</v>
      </c>
      <c r="G2182">
        <v>0.5</v>
      </c>
      <c r="H2182">
        <v>296</v>
      </c>
    </row>
    <row r="2183" spans="1:8" hidden="1" x14ac:dyDescent="0.25">
      <c r="A2183" s="1" t="s">
        <v>54</v>
      </c>
      <c r="B2183" s="1" t="s">
        <v>22</v>
      </c>
      <c r="C2183">
        <v>2017</v>
      </c>
      <c r="D2183">
        <v>503</v>
      </c>
      <c r="E2183" s="1">
        <v>21.4</v>
      </c>
      <c r="F2183">
        <v>63</v>
      </c>
      <c r="G2183">
        <v>0.5</v>
      </c>
      <c r="H2183">
        <v>291</v>
      </c>
    </row>
    <row r="2184" spans="1:8" hidden="1" x14ac:dyDescent="0.25">
      <c r="A2184" s="1" t="s">
        <v>54</v>
      </c>
      <c r="B2184" s="1" t="s">
        <v>22</v>
      </c>
      <c r="C2184">
        <v>2018</v>
      </c>
      <c r="D2184">
        <v>513</v>
      </c>
      <c r="E2184" s="1">
        <v>10.6</v>
      </c>
      <c r="F2184">
        <v>173</v>
      </c>
      <c r="G2184">
        <v>0.6</v>
      </c>
      <c r="H2184">
        <v>330</v>
      </c>
    </row>
    <row r="2185" spans="1:8" hidden="1" x14ac:dyDescent="0.25">
      <c r="A2185" s="1" t="s">
        <v>54</v>
      </c>
      <c r="B2185" s="1" t="s">
        <v>22</v>
      </c>
      <c r="C2185">
        <v>2019</v>
      </c>
      <c r="D2185">
        <v>582</v>
      </c>
      <c r="E2185" s="1">
        <v>4.3</v>
      </c>
      <c r="F2185">
        <v>192</v>
      </c>
      <c r="G2185">
        <v>0.5</v>
      </c>
      <c r="H2185">
        <v>363</v>
      </c>
    </row>
    <row r="2186" spans="1:8" hidden="1" x14ac:dyDescent="0.25">
      <c r="A2186" s="1" t="s">
        <v>54</v>
      </c>
      <c r="B2186" s="1" t="s">
        <v>23</v>
      </c>
      <c r="C2186">
        <v>2008</v>
      </c>
      <c r="D2186">
        <v>562</v>
      </c>
      <c r="E2186" s="1">
        <v>0</v>
      </c>
      <c r="F2186">
        <v>39</v>
      </c>
      <c r="G2186">
        <v>0.6</v>
      </c>
      <c r="H2186">
        <v>283</v>
      </c>
    </row>
    <row r="2187" spans="1:8" hidden="1" x14ac:dyDescent="0.25">
      <c r="A2187" s="1" t="s">
        <v>54</v>
      </c>
      <c r="B2187" s="1" t="s">
        <v>23</v>
      </c>
      <c r="C2187">
        <v>2009</v>
      </c>
      <c r="D2187">
        <v>265</v>
      </c>
      <c r="E2187" s="1">
        <v>-40.700000000000003</v>
      </c>
      <c r="F2187">
        <v>27</v>
      </c>
      <c r="G2187">
        <v>0.5</v>
      </c>
      <c r="H2187">
        <v>240</v>
      </c>
    </row>
    <row r="2188" spans="1:8" hidden="1" x14ac:dyDescent="0.25">
      <c r="A2188" s="1" t="s">
        <v>54</v>
      </c>
      <c r="B2188" s="1" t="s">
        <v>23</v>
      </c>
      <c r="C2188">
        <v>2010</v>
      </c>
      <c r="D2188">
        <v>256</v>
      </c>
      <c r="E2188" s="1">
        <v>-13.1</v>
      </c>
      <c r="F2188">
        <v>32</v>
      </c>
      <c r="G2188">
        <v>0.5</v>
      </c>
      <c r="H2188">
        <v>207</v>
      </c>
    </row>
    <row r="2189" spans="1:8" hidden="1" x14ac:dyDescent="0.25">
      <c r="A2189" s="1" t="s">
        <v>54</v>
      </c>
      <c r="B2189" s="1" t="s">
        <v>23</v>
      </c>
      <c r="C2189">
        <v>2011</v>
      </c>
      <c r="D2189">
        <v>254</v>
      </c>
      <c r="E2189" s="1">
        <v>-7.3</v>
      </c>
      <c r="F2189">
        <v>34</v>
      </c>
      <c r="G2189">
        <v>0.5</v>
      </c>
      <c r="H2189">
        <v>226</v>
      </c>
    </row>
    <row r="2190" spans="1:8" hidden="1" x14ac:dyDescent="0.25">
      <c r="A2190" s="1" t="s">
        <v>54</v>
      </c>
      <c r="B2190" s="1" t="s">
        <v>23</v>
      </c>
      <c r="C2190">
        <v>2012</v>
      </c>
      <c r="D2190">
        <v>245</v>
      </c>
      <c r="E2190" s="1">
        <v>-14.3</v>
      </c>
      <c r="F2190">
        <v>90</v>
      </c>
      <c r="G2190">
        <v>0.4</v>
      </c>
      <c r="H2190">
        <v>222</v>
      </c>
    </row>
    <row r="2191" spans="1:8" hidden="1" x14ac:dyDescent="0.25">
      <c r="A2191" s="1" t="s">
        <v>54</v>
      </c>
      <c r="B2191" s="1" t="s">
        <v>23</v>
      </c>
      <c r="C2191">
        <v>2013</v>
      </c>
      <c r="D2191">
        <v>174</v>
      </c>
      <c r="E2191" s="1">
        <v>-25.8</v>
      </c>
      <c r="F2191">
        <v>28</v>
      </c>
      <c r="G2191">
        <v>0.4</v>
      </c>
      <c r="H2191">
        <v>238</v>
      </c>
    </row>
    <row r="2192" spans="1:8" hidden="1" x14ac:dyDescent="0.25">
      <c r="A2192" s="1" t="s">
        <v>54</v>
      </c>
      <c r="B2192" s="1" t="s">
        <v>23</v>
      </c>
      <c r="C2192">
        <v>2014</v>
      </c>
      <c r="D2192">
        <v>230</v>
      </c>
      <c r="E2192" s="1">
        <v>29.6</v>
      </c>
      <c r="F2192">
        <v>19</v>
      </c>
      <c r="G2192">
        <v>0.3</v>
      </c>
      <c r="H2192">
        <v>206</v>
      </c>
    </row>
    <row r="2193" spans="1:8" hidden="1" x14ac:dyDescent="0.25">
      <c r="A2193" s="1" t="s">
        <v>54</v>
      </c>
      <c r="B2193" s="1" t="s">
        <v>23</v>
      </c>
      <c r="C2193">
        <v>2015</v>
      </c>
      <c r="D2193">
        <v>257</v>
      </c>
      <c r="E2193" s="1">
        <v>-2.6</v>
      </c>
      <c r="F2193">
        <v>-66</v>
      </c>
      <c r="G2193">
        <v>0.3</v>
      </c>
      <c r="H2193">
        <v>207</v>
      </c>
    </row>
    <row r="2194" spans="1:8" hidden="1" x14ac:dyDescent="0.25">
      <c r="A2194" s="1" t="s">
        <v>54</v>
      </c>
      <c r="B2194" s="1" t="s">
        <v>23</v>
      </c>
      <c r="C2194">
        <v>2016</v>
      </c>
      <c r="D2194">
        <v>261</v>
      </c>
      <c r="E2194" s="1">
        <v>-1.8</v>
      </c>
      <c r="F2194">
        <v>30</v>
      </c>
      <c r="G2194">
        <v>0.3</v>
      </c>
      <c r="H2194">
        <v>220</v>
      </c>
    </row>
    <row r="2195" spans="1:8" hidden="1" x14ac:dyDescent="0.25">
      <c r="A2195" s="1" t="s">
        <v>54</v>
      </c>
      <c r="B2195" s="1" t="s">
        <v>23</v>
      </c>
      <c r="C2195">
        <v>2017</v>
      </c>
      <c r="D2195">
        <v>278</v>
      </c>
      <c r="E2195" s="1">
        <v>-2.1</v>
      </c>
      <c r="F2195">
        <v>72</v>
      </c>
      <c r="G2195">
        <v>0.3</v>
      </c>
      <c r="H2195">
        <v>229</v>
      </c>
    </row>
    <row r="2196" spans="1:8" hidden="1" x14ac:dyDescent="0.25">
      <c r="A2196" s="1" t="s">
        <v>54</v>
      </c>
      <c r="B2196" s="1" t="s">
        <v>23</v>
      </c>
      <c r="C2196">
        <v>2018</v>
      </c>
      <c r="D2196">
        <v>318</v>
      </c>
      <c r="E2196" s="1">
        <v>25.8</v>
      </c>
      <c r="F2196">
        <v>43</v>
      </c>
      <c r="G2196">
        <v>0.4</v>
      </c>
      <c r="H2196">
        <v>235</v>
      </c>
    </row>
    <row r="2197" spans="1:8" hidden="1" x14ac:dyDescent="0.25">
      <c r="A2197" s="1" t="s">
        <v>54</v>
      </c>
      <c r="B2197" s="1" t="s">
        <v>23</v>
      </c>
      <c r="C2197">
        <v>2019</v>
      </c>
      <c r="D2197">
        <v>316</v>
      </c>
      <c r="E2197" s="1">
        <v>-1.4</v>
      </c>
      <c r="F2197">
        <v>53</v>
      </c>
      <c r="G2197">
        <v>0.4</v>
      </c>
      <c r="H2197">
        <v>236</v>
      </c>
    </row>
    <row r="2198" spans="1:8" hidden="1" x14ac:dyDescent="0.25">
      <c r="A2198" s="1" t="s">
        <v>54</v>
      </c>
      <c r="B2198" s="1" t="s">
        <v>24</v>
      </c>
      <c r="C2198">
        <v>2008</v>
      </c>
      <c r="D2198">
        <v>717</v>
      </c>
      <c r="E2198" s="1">
        <v>0</v>
      </c>
      <c r="F2198">
        <v>48</v>
      </c>
      <c r="G2198">
        <v>1.4</v>
      </c>
      <c r="H2198">
        <v>576</v>
      </c>
    </row>
    <row r="2199" spans="1:8" hidden="1" x14ac:dyDescent="0.25">
      <c r="A2199" s="1" t="s">
        <v>54</v>
      </c>
      <c r="B2199" s="1" t="s">
        <v>24</v>
      </c>
      <c r="C2199">
        <v>2009</v>
      </c>
      <c r="D2199">
        <v>762</v>
      </c>
      <c r="E2199" s="1">
        <v>11.6</v>
      </c>
      <c r="F2199">
        <v>55</v>
      </c>
      <c r="G2199">
        <v>1.4</v>
      </c>
      <c r="H2199">
        <v>591</v>
      </c>
    </row>
    <row r="2200" spans="1:8" hidden="1" x14ac:dyDescent="0.25">
      <c r="A2200" s="1" t="s">
        <v>54</v>
      </c>
      <c r="B2200" s="1" t="s">
        <v>24</v>
      </c>
      <c r="C2200">
        <v>2010</v>
      </c>
      <c r="D2200">
        <v>672</v>
      </c>
      <c r="E2200" s="1">
        <v>-12.2</v>
      </c>
      <c r="F2200">
        <v>67</v>
      </c>
      <c r="G2200">
        <v>1.4</v>
      </c>
      <c r="H2200">
        <v>557</v>
      </c>
    </row>
    <row r="2201" spans="1:8" hidden="1" x14ac:dyDescent="0.25">
      <c r="A2201" s="1" t="s">
        <v>54</v>
      </c>
      <c r="B2201" s="1" t="s">
        <v>24</v>
      </c>
      <c r="C2201">
        <v>2011</v>
      </c>
      <c r="D2201">
        <v>673</v>
      </c>
      <c r="E2201" s="1">
        <v>-1.9</v>
      </c>
      <c r="F2201">
        <v>75</v>
      </c>
      <c r="G2201">
        <v>1.4</v>
      </c>
      <c r="H2201">
        <v>551</v>
      </c>
    </row>
    <row r="2202" spans="1:8" hidden="1" x14ac:dyDescent="0.25">
      <c r="A2202" s="1" t="s">
        <v>54</v>
      </c>
      <c r="B2202" s="1" t="s">
        <v>24</v>
      </c>
      <c r="C2202">
        <v>2012</v>
      </c>
      <c r="D2202">
        <v>770</v>
      </c>
      <c r="E2202" s="1">
        <v>7.3</v>
      </c>
      <c r="F2202">
        <v>94</v>
      </c>
      <c r="G2202">
        <v>1.3</v>
      </c>
      <c r="H2202">
        <v>605</v>
      </c>
    </row>
    <row r="2203" spans="1:8" hidden="1" x14ac:dyDescent="0.25">
      <c r="A2203" s="1" t="s">
        <v>54</v>
      </c>
      <c r="B2203" s="1" t="s">
        <v>24</v>
      </c>
      <c r="C2203">
        <v>2013</v>
      </c>
      <c r="D2203">
        <v>781</v>
      </c>
      <c r="E2203" s="1">
        <v>2</v>
      </c>
      <c r="F2203">
        <v>56</v>
      </c>
      <c r="G2203">
        <v>1.3</v>
      </c>
      <c r="H2203">
        <v>639</v>
      </c>
    </row>
    <row r="2204" spans="1:8" hidden="1" x14ac:dyDescent="0.25">
      <c r="A2204" s="1" t="s">
        <v>54</v>
      </c>
      <c r="B2204" s="1" t="s">
        <v>24</v>
      </c>
      <c r="C2204">
        <v>2014</v>
      </c>
      <c r="D2204">
        <v>783</v>
      </c>
      <c r="E2204" s="1">
        <v>6.3</v>
      </c>
      <c r="F2204">
        <v>75</v>
      </c>
      <c r="G2204">
        <v>1.3</v>
      </c>
      <c r="H2204">
        <v>659</v>
      </c>
    </row>
    <row r="2205" spans="1:8" hidden="1" x14ac:dyDescent="0.25">
      <c r="A2205" s="1" t="s">
        <v>54</v>
      </c>
      <c r="B2205" s="1" t="s">
        <v>24</v>
      </c>
      <c r="C2205">
        <v>2015</v>
      </c>
      <c r="D2205">
        <v>689</v>
      </c>
      <c r="E2205" s="1">
        <v>-12.4</v>
      </c>
      <c r="F2205">
        <v>73</v>
      </c>
      <c r="G2205">
        <v>1.3</v>
      </c>
      <c r="H2205">
        <v>624</v>
      </c>
    </row>
    <row r="2206" spans="1:8" hidden="1" x14ac:dyDescent="0.25">
      <c r="A2206" s="1" t="s">
        <v>54</v>
      </c>
      <c r="B2206" s="1" t="s">
        <v>24</v>
      </c>
      <c r="C2206">
        <v>2016</v>
      </c>
      <c r="D2206">
        <v>803</v>
      </c>
      <c r="E2206" s="1">
        <v>18.8</v>
      </c>
      <c r="F2206">
        <v>82</v>
      </c>
      <c r="G2206">
        <v>1.3</v>
      </c>
      <c r="H2206">
        <v>645</v>
      </c>
    </row>
    <row r="2207" spans="1:8" hidden="1" x14ac:dyDescent="0.25">
      <c r="A2207" s="1" t="s">
        <v>54</v>
      </c>
      <c r="B2207" s="1" t="s">
        <v>24</v>
      </c>
      <c r="C2207">
        <v>2017</v>
      </c>
      <c r="D2207">
        <v>846</v>
      </c>
      <c r="E2207" s="1">
        <v>9.9</v>
      </c>
      <c r="F2207">
        <v>81</v>
      </c>
      <c r="G2207">
        <v>1.2</v>
      </c>
      <c r="H2207">
        <v>658</v>
      </c>
    </row>
    <row r="2208" spans="1:8" hidden="1" x14ac:dyDescent="0.25">
      <c r="A2208" s="1" t="s">
        <v>54</v>
      </c>
      <c r="B2208" s="1" t="s">
        <v>24</v>
      </c>
      <c r="C2208">
        <v>2018</v>
      </c>
      <c r="D2208">
        <v>844</v>
      </c>
      <c r="E2208" s="1">
        <v>3.9</v>
      </c>
      <c r="F2208">
        <v>82</v>
      </c>
      <c r="G2208">
        <v>1.2</v>
      </c>
      <c r="H2208">
        <v>676</v>
      </c>
    </row>
    <row r="2209" spans="1:8" hidden="1" x14ac:dyDescent="0.25">
      <c r="A2209" s="1" t="s">
        <v>54</v>
      </c>
      <c r="B2209" s="1" t="s">
        <v>24</v>
      </c>
      <c r="C2209">
        <v>2019</v>
      </c>
      <c r="D2209">
        <v>845</v>
      </c>
      <c r="E2209" s="1">
        <v>-1.5</v>
      </c>
      <c r="F2209">
        <v>61</v>
      </c>
      <c r="G2209">
        <v>1.2</v>
      </c>
      <c r="H2209">
        <v>687</v>
      </c>
    </row>
    <row r="2210" spans="1:8" hidden="1" x14ac:dyDescent="0.25">
      <c r="A2210" s="1" t="s">
        <v>54</v>
      </c>
      <c r="B2210" s="1" t="s">
        <v>25</v>
      </c>
      <c r="C2210">
        <v>2008</v>
      </c>
      <c r="D2210">
        <v>190</v>
      </c>
      <c r="E2210" s="1">
        <v>0</v>
      </c>
      <c r="F2210">
        <v>9</v>
      </c>
      <c r="G2210">
        <v>0.3</v>
      </c>
      <c r="H2210">
        <v>151</v>
      </c>
    </row>
    <row r="2211" spans="1:8" hidden="1" x14ac:dyDescent="0.25">
      <c r="A2211" s="1" t="s">
        <v>54</v>
      </c>
      <c r="B2211" s="1" t="s">
        <v>25</v>
      </c>
      <c r="C2211">
        <v>2009</v>
      </c>
      <c r="D2211">
        <v>26</v>
      </c>
      <c r="E2211" s="1">
        <v>-83.9</v>
      </c>
      <c r="F2211">
        <v>-145</v>
      </c>
      <c r="G2211">
        <v>0.2</v>
      </c>
      <c r="H2211">
        <v>66</v>
      </c>
    </row>
    <row r="2212" spans="1:8" hidden="1" x14ac:dyDescent="0.25">
      <c r="A2212" s="1" t="s">
        <v>54</v>
      </c>
      <c r="B2212" s="1" t="s">
        <v>25</v>
      </c>
      <c r="C2212">
        <v>2010</v>
      </c>
      <c r="D2212">
        <v>79</v>
      </c>
      <c r="E2212" s="1">
        <v>239.3</v>
      </c>
      <c r="F2212">
        <v>-3</v>
      </c>
      <c r="G2212">
        <v>0.2</v>
      </c>
      <c r="H2212">
        <v>74</v>
      </c>
    </row>
    <row r="2213" spans="1:8" hidden="1" x14ac:dyDescent="0.25">
      <c r="A2213" s="1" t="s">
        <v>54</v>
      </c>
      <c r="B2213" s="1" t="s">
        <v>25</v>
      </c>
      <c r="C2213">
        <v>2011</v>
      </c>
      <c r="D2213">
        <v>101</v>
      </c>
      <c r="E2213" s="1">
        <v>37.1</v>
      </c>
      <c r="F2213">
        <v>0</v>
      </c>
      <c r="G2213">
        <v>0.2</v>
      </c>
      <c r="H2213">
        <v>82</v>
      </c>
    </row>
    <row r="2214" spans="1:8" hidden="1" x14ac:dyDescent="0.25">
      <c r="A2214" s="1" t="s">
        <v>54</v>
      </c>
      <c r="B2214" s="1" t="s">
        <v>25</v>
      </c>
      <c r="C2214">
        <v>2012</v>
      </c>
      <c r="D2214">
        <v>80</v>
      </c>
      <c r="E2214" s="1">
        <v>-27.8</v>
      </c>
      <c r="F2214">
        <v>2</v>
      </c>
      <c r="G2214">
        <v>0.2</v>
      </c>
      <c r="H2214">
        <v>72</v>
      </c>
    </row>
    <row r="2215" spans="1:8" hidden="1" x14ac:dyDescent="0.25">
      <c r="A2215" s="1" t="s">
        <v>54</v>
      </c>
      <c r="B2215" s="1" t="s">
        <v>25</v>
      </c>
      <c r="C2215">
        <v>2013</v>
      </c>
      <c r="D2215">
        <v>84</v>
      </c>
      <c r="E2215" s="1">
        <v>5.5</v>
      </c>
      <c r="F2215">
        <v>0</v>
      </c>
      <c r="G2215">
        <v>0.1</v>
      </c>
      <c r="H2215">
        <v>73</v>
      </c>
    </row>
    <row r="2216" spans="1:8" hidden="1" x14ac:dyDescent="0.25">
      <c r="A2216" s="1" t="s">
        <v>54</v>
      </c>
      <c r="B2216" s="1" t="s">
        <v>25</v>
      </c>
      <c r="C2216">
        <v>2014</v>
      </c>
      <c r="D2216">
        <v>84</v>
      </c>
      <c r="E2216" s="1">
        <v>7.7</v>
      </c>
      <c r="F2216">
        <v>6</v>
      </c>
      <c r="G2216">
        <v>0.2</v>
      </c>
      <c r="H2216">
        <v>84</v>
      </c>
    </row>
    <row r="2217" spans="1:8" hidden="1" x14ac:dyDescent="0.25">
      <c r="A2217" s="1" t="s">
        <v>54</v>
      </c>
      <c r="B2217" s="1" t="s">
        <v>25</v>
      </c>
      <c r="C2217">
        <v>2015</v>
      </c>
      <c r="D2217">
        <v>102</v>
      </c>
      <c r="E2217" s="1">
        <v>21</v>
      </c>
      <c r="F2217">
        <v>3</v>
      </c>
      <c r="G2217">
        <v>0.2</v>
      </c>
      <c r="H2217">
        <v>98</v>
      </c>
    </row>
    <row r="2218" spans="1:8" hidden="1" x14ac:dyDescent="0.25">
      <c r="A2218" s="1" t="s">
        <v>54</v>
      </c>
      <c r="B2218" s="1" t="s">
        <v>25</v>
      </c>
      <c r="C2218">
        <v>2016</v>
      </c>
      <c r="D2218">
        <v>107</v>
      </c>
      <c r="E2218" s="1">
        <v>-1.3</v>
      </c>
      <c r="F2218">
        <v>-1</v>
      </c>
      <c r="G2218">
        <v>0.1</v>
      </c>
      <c r="H2218">
        <v>75</v>
      </c>
    </row>
    <row r="2219" spans="1:8" hidden="1" x14ac:dyDescent="0.25">
      <c r="A2219" s="1" t="s">
        <v>54</v>
      </c>
      <c r="B2219" s="1" t="s">
        <v>25</v>
      </c>
      <c r="C2219">
        <v>2017</v>
      </c>
      <c r="D2219">
        <v>114</v>
      </c>
      <c r="E2219" s="1">
        <v>18</v>
      </c>
      <c r="F2219">
        <v>7</v>
      </c>
      <c r="G2219">
        <v>0.1</v>
      </c>
      <c r="H2219">
        <v>78</v>
      </c>
    </row>
    <row r="2220" spans="1:8" hidden="1" x14ac:dyDescent="0.25">
      <c r="A2220" s="1" t="s">
        <v>54</v>
      </c>
      <c r="B2220" s="1" t="s">
        <v>25</v>
      </c>
      <c r="C2220">
        <v>2018</v>
      </c>
      <c r="D2220">
        <v>106</v>
      </c>
      <c r="E2220" s="1">
        <v>-0.8</v>
      </c>
      <c r="F2220">
        <v>11</v>
      </c>
      <c r="G2220">
        <v>0.1</v>
      </c>
      <c r="H2220">
        <v>85</v>
      </c>
    </row>
    <row r="2221" spans="1:8" hidden="1" x14ac:dyDescent="0.25">
      <c r="A2221" s="1" t="s">
        <v>54</v>
      </c>
      <c r="B2221" s="1" t="s">
        <v>25</v>
      </c>
      <c r="C2221">
        <v>2019</v>
      </c>
      <c r="D2221">
        <v>122</v>
      </c>
      <c r="E2221" s="1">
        <v>14</v>
      </c>
      <c r="F2221">
        <v>8</v>
      </c>
      <c r="G2221">
        <v>0.2</v>
      </c>
      <c r="H2221">
        <v>87</v>
      </c>
    </row>
    <row r="2222" spans="1:8" hidden="1" x14ac:dyDescent="0.25">
      <c r="A2222" s="1" t="s">
        <v>54</v>
      </c>
      <c r="B2222" s="1" t="s">
        <v>26</v>
      </c>
      <c r="C2222">
        <v>2008</v>
      </c>
      <c r="D2222">
        <v>182</v>
      </c>
      <c r="E2222" s="1">
        <v>0</v>
      </c>
      <c r="F2222">
        <v>29</v>
      </c>
      <c r="G2222">
        <v>0.4</v>
      </c>
      <c r="H2222">
        <v>135</v>
      </c>
    </row>
    <row r="2223" spans="1:8" hidden="1" x14ac:dyDescent="0.25">
      <c r="A2223" s="1" t="s">
        <v>54</v>
      </c>
      <c r="B2223" s="1" t="s">
        <v>26</v>
      </c>
      <c r="C2223">
        <v>2009</v>
      </c>
      <c r="D2223">
        <v>206</v>
      </c>
      <c r="E2223" s="1">
        <v>-0.5</v>
      </c>
      <c r="F2223">
        <v>15</v>
      </c>
      <c r="G2223">
        <v>0.5</v>
      </c>
      <c r="H2223">
        <v>160</v>
      </c>
    </row>
    <row r="2224" spans="1:8" hidden="1" x14ac:dyDescent="0.25">
      <c r="A2224" s="1" t="s">
        <v>54</v>
      </c>
      <c r="B2224" s="1" t="s">
        <v>26</v>
      </c>
      <c r="C2224">
        <v>2010</v>
      </c>
      <c r="D2224">
        <v>189</v>
      </c>
      <c r="E2224" s="1">
        <v>-10.9</v>
      </c>
      <c r="F2224">
        <v>-14</v>
      </c>
      <c r="G2224">
        <v>0.5</v>
      </c>
      <c r="H2224">
        <v>162</v>
      </c>
    </row>
    <row r="2225" spans="1:8" hidden="1" x14ac:dyDescent="0.25">
      <c r="A2225" s="1" t="s">
        <v>54</v>
      </c>
      <c r="B2225" s="1" t="s">
        <v>26</v>
      </c>
      <c r="C2225">
        <v>2011</v>
      </c>
      <c r="D2225">
        <v>161</v>
      </c>
      <c r="E2225" s="1">
        <v>-18.600000000000001</v>
      </c>
      <c r="F2225">
        <v>14</v>
      </c>
      <c r="G2225">
        <v>0.4</v>
      </c>
      <c r="H2225">
        <v>129</v>
      </c>
    </row>
    <row r="2226" spans="1:8" hidden="1" x14ac:dyDescent="0.25">
      <c r="A2226" s="1" t="s">
        <v>54</v>
      </c>
      <c r="B2226" s="1" t="s">
        <v>26</v>
      </c>
      <c r="C2226">
        <v>2012</v>
      </c>
      <c r="D2226">
        <v>154</v>
      </c>
      <c r="E2226" s="1">
        <v>-7.1</v>
      </c>
      <c r="F2226">
        <v>17</v>
      </c>
      <c r="G2226">
        <v>0.4</v>
      </c>
      <c r="H2226">
        <v>131</v>
      </c>
    </row>
    <row r="2227" spans="1:8" hidden="1" x14ac:dyDescent="0.25">
      <c r="A2227" s="1" t="s">
        <v>54</v>
      </c>
      <c r="B2227" s="1" t="s">
        <v>26</v>
      </c>
      <c r="C2227">
        <v>2013</v>
      </c>
      <c r="D2227">
        <v>163</v>
      </c>
      <c r="E2227" s="1">
        <v>2.5</v>
      </c>
      <c r="F2227">
        <v>12</v>
      </c>
      <c r="G2227">
        <v>0.3</v>
      </c>
      <c r="H2227">
        <v>131</v>
      </c>
    </row>
    <row r="2228" spans="1:8" hidden="1" x14ac:dyDescent="0.25">
      <c r="A2228" s="1" t="s">
        <v>54</v>
      </c>
      <c r="B2228" s="1" t="s">
        <v>26</v>
      </c>
      <c r="C2228">
        <v>2014</v>
      </c>
      <c r="D2228">
        <v>157</v>
      </c>
      <c r="E2228" s="1">
        <v>-5</v>
      </c>
      <c r="F2228">
        <v>8</v>
      </c>
      <c r="G2228">
        <v>0.3</v>
      </c>
      <c r="H2228">
        <v>122</v>
      </c>
    </row>
    <row r="2229" spans="1:8" hidden="1" x14ac:dyDescent="0.25">
      <c r="A2229" s="1" t="s">
        <v>54</v>
      </c>
      <c r="B2229" s="1" t="s">
        <v>26</v>
      </c>
      <c r="C2229">
        <v>2015</v>
      </c>
      <c r="D2229">
        <v>177</v>
      </c>
      <c r="E2229" s="1">
        <v>10</v>
      </c>
      <c r="F2229">
        <v>7</v>
      </c>
      <c r="G2229">
        <v>0.3</v>
      </c>
      <c r="H2229">
        <v>132</v>
      </c>
    </row>
    <row r="2230" spans="1:8" hidden="1" x14ac:dyDescent="0.25">
      <c r="A2230" s="1" t="s">
        <v>54</v>
      </c>
      <c r="B2230" s="1" t="s">
        <v>26</v>
      </c>
      <c r="C2230">
        <v>2016</v>
      </c>
      <c r="D2230">
        <v>177</v>
      </c>
      <c r="E2230" s="1">
        <v>-2.2999999999999998</v>
      </c>
      <c r="F2230">
        <v>15</v>
      </c>
      <c r="G2230">
        <v>0.3</v>
      </c>
      <c r="H2230">
        <v>131</v>
      </c>
    </row>
    <row r="2231" spans="1:8" hidden="1" x14ac:dyDescent="0.25">
      <c r="A2231" s="1" t="s">
        <v>54</v>
      </c>
      <c r="B2231" s="1" t="s">
        <v>26</v>
      </c>
      <c r="C2231">
        <v>2017</v>
      </c>
      <c r="D2231">
        <v>192</v>
      </c>
      <c r="E2231" s="1">
        <v>8.6</v>
      </c>
      <c r="F2231">
        <v>26</v>
      </c>
      <c r="G2231">
        <v>0.3</v>
      </c>
      <c r="H2231">
        <v>136</v>
      </c>
    </row>
    <row r="2232" spans="1:8" hidden="1" x14ac:dyDescent="0.25">
      <c r="A2232" s="1" t="s">
        <v>54</v>
      </c>
      <c r="B2232" s="1" t="s">
        <v>26</v>
      </c>
      <c r="C2232">
        <v>2018</v>
      </c>
      <c r="D2232">
        <v>172</v>
      </c>
      <c r="E2232" s="1">
        <v>-11.1</v>
      </c>
      <c r="F2232">
        <v>15</v>
      </c>
      <c r="G2232">
        <v>0.3</v>
      </c>
      <c r="H2232">
        <v>139</v>
      </c>
    </row>
    <row r="2233" spans="1:8" hidden="1" x14ac:dyDescent="0.25">
      <c r="A2233" s="1" t="s">
        <v>54</v>
      </c>
      <c r="B2233" s="1" t="s">
        <v>26</v>
      </c>
      <c r="C2233">
        <v>2019</v>
      </c>
      <c r="D2233">
        <v>193</v>
      </c>
      <c r="E2233" s="1">
        <v>7.8</v>
      </c>
      <c r="F2233">
        <v>68</v>
      </c>
      <c r="G2233">
        <v>0.3</v>
      </c>
      <c r="H2233">
        <v>133</v>
      </c>
    </row>
    <row r="2234" spans="1:8" hidden="1" x14ac:dyDescent="0.25">
      <c r="A2234" s="1" t="s">
        <v>54</v>
      </c>
      <c r="B2234" s="1" t="s">
        <v>27</v>
      </c>
      <c r="C2234">
        <v>2008</v>
      </c>
      <c r="D2234">
        <v>73</v>
      </c>
      <c r="E2234" s="1">
        <v>0</v>
      </c>
      <c r="F2234">
        <v>33</v>
      </c>
      <c r="G2234">
        <v>0.2</v>
      </c>
      <c r="H2234">
        <v>82</v>
      </c>
    </row>
    <row r="2235" spans="1:8" hidden="1" x14ac:dyDescent="0.25">
      <c r="A2235" s="1" t="s">
        <v>54</v>
      </c>
      <c r="B2235" s="1" t="s">
        <v>27</v>
      </c>
      <c r="C2235">
        <v>2009</v>
      </c>
      <c r="D2235">
        <v>97</v>
      </c>
      <c r="E2235" s="1">
        <v>38.6</v>
      </c>
      <c r="F2235">
        <v>13</v>
      </c>
      <c r="G2235">
        <v>0.2</v>
      </c>
      <c r="H2235">
        <v>78</v>
      </c>
    </row>
    <row r="2236" spans="1:8" hidden="1" x14ac:dyDescent="0.25">
      <c r="A2236" s="1" t="s">
        <v>54</v>
      </c>
      <c r="B2236" s="1" t="s">
        <v>27</v>
      </c>
      <c r="C2236">
        <v>2010</v>
      </c>
      <c r="D2236">
        <v>56</v>
      </c>
      <c r="E2236" s="1">
        <v>-43.8</v>
      </c>
      <c r="F2236">
        <v>16</v>
      </c>
      <c r="G2236">
        <v>0.2</v>
      </c>
      <c r="H2236">
        <v>85</v>
      </c>
    </row>
    <row r="2237" spans="1:8" hidden="1" x14ac:dyDescent="0.25">
      <c r="A2237" s="1" t="s">
        <v>54</v>
      </c>
      <c r="B2237" s="1" t="s">
        <v>27</v>
      </c>
      <c r="C2237">
        <v>2011</v>
      </c>
      <c r="D2237">
        <v>101</v>
      </c>
      <c r="E2237" s="1">
        <v>74.5</v>
      </c>
      <c r="F2237">
        <v>9</v>
      </c>
      <c r="G2237">
        <v>0.2</v>
      </c>
      <c r="H2237">
        <v>94</v>
      </c>
    </row>
    <row r="2238" spans="1:8" hidden="1" x14ac:dyDescent="0.25">
      <c r="A2238" s="1" t="s">
        <v>54</v>
      </c>
      <c r="B2238" s="1" t="s">
        <v>27</v>
      </c>
      <c r="C2238">
        <v>2012</v>
      </c>
      <c r="D2238">
        <v>121</v>
      </c>
      <c r="E2238" s="1">
        <v>13.9</v>
      </c>
      <c r="F2238">
        <v>9</v>
      </c>
      <c r="G2238">
        <v>0.2</v>
      </c>
      <c r="H2238">
        <v>92</v>
      </c>
    </row>
    <row r="2239" spans="1:8" hidden="1" x14ac:dyDescent="0.25">
      <c r="A2239" s="1" t="s">
        <v>54</v>
      </c>
      <c r="B2239" s="1" t="s">
        <v>27</v>
      </c>
      <c r="C2239">
        <v>2013</v>
      </c>
      <c r="D2239">
        <v>138</v>
      </c>
      <c r="E2239" s="1">
        <v>12.5</v>
      </c>
      <c r="F2239">
        <v>10</v>
      </c>
      <c r="G2239">
        <v>0.3</v>
      </c>
      <c r="H2239">
        <v>123</v>
      </c>
    </row>
    <row r="2240" spans="1:8" hidden="1" x14ac:dyDescent="0.25">
      <c r="A2240" s="1" t="s">
        <v>54</v>
      </c>
      <c r="B2240" s="1" t="s">
        <v>27</v>
      </c>
      <c r="C2240">
        <v>2014</v>
      </c>
      <c r="D2240">
        <v>172</v>
      </c>
      <c r="E2240" s="1">
        <v>23.4</v>
      </c>
      <c r="F2240">
        <v>14</v>
      </c>
      <c r="G2240">
        <v>0.3</v>
      </c>
      <c r="H2240">
        <v>141</v>
      </c>
    </row>
    <row r="2241" spans="1:8" hidden="1" x14ac:dyDescent="0.25">
      <c r="A2241" s="1" t="s">
        <v>54</v>
      </c>
      <c r="B2241" s="1" t="s">
        <v>27</v>
      </c>
      <c r="C2241">
        <v>2015</v>
      </c>
      <c r="D2241">
        <v>220</v>
      </c>
      <c r="E2241" s="1">
        <v>28.2</v>
      </c>
      <c r="F2241">
        <v>14</v>
      </c>
      <c r="G2241">
        <v>0.3</v>
      </c>
      <c r="H2241">
        <v>167</v>
      </c>
    </row>
    <row r="2242" spans="1:8" hidden="1" x14ac:dyDescent="0.25">
      <c r="A2242" s="1" t="s">
        <v>54</v>
      </c>
      <c r="B2242" s="1" t="s">
        <v>27</v>
      </c>
      <c r="C2242">
        <v>2016</v>
      </c>
      <c r="D2242">
        <v>261</v>
      </c>
      <c r="E2242" s="1">
        <v>13.6</v>
      </c>
      <c r="F2242">
        <v>8</v>
      </c>
      <c r="G2242">
        <v>0.3</v>
      </c>
      <c r="H2242">
        <v>189</v>
      </c>
    </row>
    <row r="2243" spans="1:8" hidden="1" x14ac:dyDescent="0.25">
      <c r="A2243" s="1" t="s">
        <v>54</v>
      </c>
      <c r="B2243" s="1" t="s">
        <v>27</v>
      </c>
      <c r="C2243">
        <v>2017</v>
      </c>
      <c r="D2243">
        <v>252</v>
      </c>
      <c r="E2243" s="1">
        <v>-2.8</v>
      </c>
      <c r="F2243">
        <v>18</v>
      </c>
      <c r="G2243">
        <v>0.4</v>
      </c>
      <c r="H2243">
        <v>199</v>
      </c>
    </row>
    <row r="2244" spans="1:8" hidden="1" x14ac:dyDescent="0.25">
      <c r="A2244" s="1" t="s">
        <v>54</v>
      </c>
      <c r="B2244" s="1" t="s">
        <v>27</v>
      </c>
      <c r="C2244">
        <v>2018</v>
      </c>
      <c r="D2244">
        <v>287</v>
      </c>
      <c r="E2244" s="1">
        <v>7.7</v>
      </c>
      <c r="F2244">
        <v>14</v>
      </c>
      <c r="G2244">
        <v>0.4</v>
      </c>
      <c r="H2244">
        <v>208</v>
      </c>
    </row>
    <row r="2245" spans="1:8" hidden="1" x14ac:dyDescent="0.25">
      <c r="A2245" s="1" t="s">
        <v>54</v>
      </c>
      <c r="B2245" s="1" t="s">
        <v>27</v>
      </c>
      <c r="C2245">
        <v>2019</v>
      </c>
      <c r="D2245">
        <v>321</v>
      </c>
      <c r="E2245" s="1">
        <v>5.7</v>
      </c>
      <c r="F2245">
        <v>28</v>
      </c>
      <c r="G2245">
        <v>0.4</v>
      </c>
      <c r="H2245">
        <v>221</v>
      </c>
    </row>
    <row r="2246" spans="1:8" hidden="1" x14ac:dyDescent="0.25">
      <c r="A2246" s="1" t="s">
        <v>54</v>
      </c>
      <c r="B2246" s="1" t="s">
        <v>28</v>
      </c>
      <c r="C2246">
        <v>2008</v>
      </c>
      <c r="D2246">
        <v>1239</v>
      </c>
      <c r="E2246" s="1">
        <v>0</v>
      </c>
      <c r="F2246">
        <v>494</v>
      </c>
      <c r="G2246">
        <v>0.4</v>
      </c>
      <c r="H2246">
        <v>210</v>
      </c>
    </row>
    <row r="2247" spans="1:8" hidden="1" x14ac:dyDescent="0.25">
      <c r="A2247" s="1" t="s">
        <v>54</v>
      </c>
      <c r="B2247" s="1" t="s">
        <v>28</v>
      </c>
      <c r="C2247">
        <v>2009</v>
      </c>
      <c r="D2247">
        <v>940</v>
      </c>
      <c r="E2247" s="1">
        <v>-18</v>
      </c>
      <c r="F2247">
        <v>593</v>
      </c>
      <c r="G2247">
        <v>0.4</v>
      </c>
      <c r="H2247">
        <v>255</v>
      </c>
    </row>
    <row r="2248" spans="1:8" hidden="1" x14ac:dyDescent="0.25">
      <c r="A2248" s="1" t="s">
        <v>54</v>
      </c>
      <c r="B2248" s="1" t="s">
        <v>28</v>
      </c>
      <c r="C2248">
        <v>2010</v>
      </c>
      <c r="D2248">
        <v>1032</v>
      </c>
      <c r="E2248" s="1">
        <v>-12</v>
      </c>
      <c r="F2248">
        <v>862</v>
      </c>
      <c r="G2248">
        <v>0.4</v>
      </c>
      <c r="H2248">
        <v>269</v>
      </c>
    </row>
    <row r="2249" spans="1:8" hidden="1" x14ac:dyDescent="0.25">
      <c r="A2249" s="1" t="s">
        <v>54</v>
      </c>
      <c r="B2249" s="1" t="s">
        <v>28</v>
      </c>
      <c r="C2249">
        <v>2011</v>
      </c>
      <c r="D2249">
        <v>1364</v>
      </c>
      <c r="E2249" s="1">
        <v>34.6</v>
      </c>
      <c r="F2249">
        <v>1087</v>
      </c>
      <c r="G2249">
        <v>0.4</v>
      </c>
      <c r="H2249">
        <v>256</v>
      </c>
    </row>
    <row r="2250" spans="1:8" hidden="1" x14ac:dyDescent="0.25">
      <c r="A2250" s="1" t="s">
        <v>54</v>
      </c>
      <c r="B2250" s="1" t="s">
        <v>28</v>
      </c>
      <c r="C2250">
        <v>2012</v>
      </c>
      <c r="D2250">
        <v>1354</v>
      </c>
      <c r="E2250" s="1">
        <v>14.1</v>
      </c>
      <c r="F2250">
        <v>598</v>
      </c>
      <c r="G2250">
        <v>0.4</v>
      </c>
      <c r="H2250">
        <v>279</v>
      </c>
    </row>
    <row r="2251" spans="1:8" hidden="1" x14ac:dyDescent="0.25">
      <c r="A2251" s="1" t="s">
        <v>54</v>
      </c>
      <c r="B2251" s="1" t="s">
        <v>28</v>
      </c>
      <c r="C2251">
        <v>2013</v>
      </c>
      <c r="D2251">
        <v>2079</v>
      </c>
      <c r="E2251" s="1">
        <v>42.5</v>
      </c>
      <c r="F2251">
        <v>768</v>
      </c>
      <c r="G2251">
        <v>0.4</v>
      </c>
      <c r="H2251">
        <v>291</v>
      </c>
    </row>
    <row r="2252" spans="1:8" hidden="1" x14ac:dyDescent="0.25">
      <c r="A2252" s="1" t="s">
        <v>54</v>
      </c>
      <c r="B2252" s="1" t="s">
        <v>28</v>
      </c>
      <c r="C2252">
        <v>2014</v>
      </c>
      <c r="D2252">
        <v>1343</v>
      </c>
      <c r="E2252" s="1">
        <v>-28.3</v>
      </c>
      <c r="F2252">
        <v>795</v>
      </c>
      <c r="G2252">
        <v>0.4</v>
      </c>
      <c r="H2252">
        <v>285</v>
      </c>
    </row>
    <row r="2253" spans="1:8" hidden="1" x14ac:dyDescent="0.25">
      <c r="A2253" s="1" t="s">
        <v>54</v>
      </c>
      <c r="B2253" s="1" t="s">
        <v>28</v>
      </c>
      <c r="C2253">
        <v>2015</v>
      </c>
      <c r="D2253">
        <v>978</v>
      </c>
      <c r="E2253" s="1">
        <v>-21.5</v>
      </c>
      <c r="F2253">
        <v>928</v>
      </c>
      <c r="G2253">
        <v>0.4</v>
      </c>
      <c r="H2253">
        <v>254</v>
      </c>
    </row>
    <row r="2254" spans="1:8" hidden="1" x14ac:dyDescent="0.25">
      <c r="A2254" s="1" t="s">
        <v>54</v>
      </c>
      <c r="B2254" s="1" t="s">
        <v>28</v>
      </c>
      <c r="C2254">
        <v>2016</v>
      </c>
      <c r="D2254">
        <v>1525</v>
      </c>
      <c r="E2254" s="1">
        <v>38.4</v>
      </c>
      <c r="F2254">
        <v>705</v>
      </c>
      <c r="G2254">
        <v>0.5</v>
      </c>
      <c r="H2254">
        <v>435</v>
      </c>
    </row>
    <row r="2255" spans="1:8" hidden="1" x14ac:dyDescent="0.25">
      <c r="A2255" s="1" t="s">
        <v>54</v>
      </c>
      <c r="B2255" s="1" t="s">
        <v>28</v>
      </c>
      <c r="C2255">
        <v>2017</v>
      </c>
      <c r="D2255">
        <v>1755</v>
      </c>
      <c r="E2255" s="1">
        <v>9.5</v>
      </c>
      <c r="F2255">
        <v>1117</v>
      </c>
      <c r="G2255">
        <v>0.5</v>
      </c>
      <c r="H2255">
        <v>449</v>
      </c>
    </row>
    <row r="2256" spans="1:8" hidden="1" x14ac:dyDescent="0.25">
      <c r="A2256" s="1" t="s">
        <v>54</v>
      </c>
      <c r="B2256" s="1" t="s">
        <v>28</v>
      </c>
      <c r="C2256">
        <v>2018</v>
      </c>
      <c r="D2256">
        <v>2007</v>
      </c>
      <c r="E2256" s="1">
        <v>-2</v>
      </c>
      <c r="F2256">
        <v>1039</v>
      </c>
      <c r="G2256">
        <v>0.5</v>
      </c>
      <c r="H2256">
        <v>473</v>
      </c>
    </row>
    <row r="2257" spans="1:8" hidden="1" x14ac:dyDescent="0.25">
      <c r="A2257" s="1" t="s">
        <v>54</v>
      </c>
      <c r="B2257" s="1" t="s">
        <v>28</v>
      </c>
      <c r="C2257">
        <v>2019</v>
      </c>
      <c r="D2257">
        <v>2291</v>
      </c>
      <c r="E2257" s="1">
        <v>6.4</v>
      </c>
      <c r="F2257">
        <v>1410</v>
      </c>
      <c r="G2257">
        <v>0.5</v>
      </c>
      <c r="H2257">
        <v>510</v>
      </c>
    </row>
    <row r="2258" spans="1:8" hidden="1" x14ac:dyDescent="0.25">
      <c r="A2258" s="1" t="s">
        <v>54</v>
      </c>
      <c r="B2258" s="1" t="s">
        <v>29</v>
      </c>
      <c r="C2258">
        <v>2008</v>
      </c>
      <c r="D2258">
        <v>417</v>
      </c>
      <c r="E2258" s="1">
        <v>0</v>
      </c>
      <c r="F2258">
        <v>284</v>
      </c>
      <c r="G2258">
        <v>0.7</v>
      </c>
      <c r="H2258">
        <v>273</v>
      </c>
    </row>
    <row r="2259" spans="1:8" hidden="1" x14ac:dyDescent="0.25">
      <c r="A2259" s="1" t="s">
        <v>54</v>
      </c>
      <c r="B2259" s="1" t="s">
        <v>29</v>
      </c>
      <c r="C2259">
        <v>2009</v>
      </c>
      <c r="D2259">
        <v>512</v>
      </c>
      <c r="E2259" s="1">
        <v>17.399999999999999</v>
      </c>
      <c r="F2259">
        <v>352</v>
      </c>
      <c r="G2259">
        <v>0.6</v>
      </c>
      <c r="H2259">
        <v>272</v>
      </c>
    </row>
    <row r="2260" spans="1:8" hidden="1" x14ac:dyDescent="0.25">
      <c r="A2260" s="1" t="s">
        <v>54</v>
      </c>
      <c r="B2260" s="1" t="s">
        <v>29</v>
      </c>
      <c r="C2260">
        <v>2010</v>
      </c>
      <c r="D2260">
        <v>468</v>
      </c>
      <c r="E2260" s="1">
        <v>-16.600000000000001</v>
      </c>
      <c r="F2260">
        <v>349</v>
      </c>
      <c r="G2260">
        <v>0.6</v>
      </c>
      <c r="H2260">
        <v>266</v>
      </c>
    </row>
    <row r="2261" spans="1:8" hidden="1" x14ac:dyDescent="0.25">
      <c r="A2261" s="1" t="s">
        <v>54</v>
      </c>
      <c r="B2261" s="1" t="s">
        <v>29</v>
      </c>
      <c r="C2261">
        <v>2011</v>
      </c>
      <c r="D2261">
        <v>729</v>
      </c>
      <c r="E2261" s="1">
        <v>45.5</v>
      </c>
      <c r="F2261">
        <v>319</v>
      </c>
      <c r="G2261">
        <v>0.6</v>
      </c>
      <c r="H2261">
        <v>286</v>
      </c>
    </row>
    <row r="2262" spans="1:8" hidden="1" x14ac:dyDescent="0.25">
      <c r="A2262" s="1" t="s">
        <v>54</v>
      </c>
      <c r="B2262" s="1" t="s">
        <v>29</v>
      </c>
      <c r="C2262">
        <v>2012</v>
      </c>
      <c r="D2262">
        <v>529</v>
      </c>
      <c r="E2262" s="1">
        <v>-29.1</v>
      </c>
      <c r="F2262">
        <v>410</v>
      </c>
      <c r="G2262">
        <v>0.6</v>
      </c>
      <c r="H2262">
        <v>288</v>
      </c>
    </row>
    <row r="2263" spans="1:8" hidden="1" x14ac:dyDescent="0.25">
      <c r="A2263" s="1" t="s">
        <v>54</v>
      </c>
      <c r="B2263" s="1" t="s">
        <v>29</v>
      </c>
      <c r="C2263">
        <v>2013</v>
      </c>
      <c r="D2263">
        <v>552</v>
      </c>
      <c r="E2263" s="1">
        <v>2</v>
      </c>
      <c r="F2263">
        <v>377</v>
      </c>
      <c r="G2263">
        <v>0.6</v>
      </c>
      <c r="H2263">
        <v>295</v>
      </c>
    </row>
    <row r="2264" spans="1:8" hidden="1" x14ac:dyDescent="0.25">
      <c r="A2264" s="1" t="s">
        <v>54</v>
      </c>
      <c r="B2264" s="1" t="s">
        <v>29</v>
      </c>
      <c r="C2264">
        <v>2014</v>
      </c>
      <c r="D2264">
        <v>582</v>
      </c>
      <c r="E2264" s="1">
        <v>3</v>
      </c>
      <c r="F2264">
        <v>510</v>
      </c>
      <c r="G2264">
        <v>0.5</v>
      </c>
      <c r="H2264">
        <v>308</v>
      </c>
    </row>
    <row r="2265" spans="1:8" hidden="1" x14ac:dyDescent="0.25">
      <c r="A2265" s="1" t="s">
        <v>54</v>
      </c>
      <c r="B2265" s="1" t="s">
        <v>29</v>
      </c>
      <c r="C2265">
        <v>2015</v>
      </c>
      <c r="D2265">
        <v>667</v>
      </c>
      <c r="E2265" s="1">
        <v>8.1999999999999993</v>
      </c>
      <c r="F2265">
        <v>521</v>
      </c>
      <c r="G2265">
        <v>0.6</v>
      </c>
      <c r="H2265">
        <v>317</v>
      </c>
    </row>
    <row r="2266" spans="1:8" hidden="1" x14ac:dyDescent="0.25">
      <c r="A2266" s="1" t="s">
        <v>54</v>
      </c>
      <c r="B2266" s="1" t="s">
        <v>29</v>
      </c>
      <c r="C2266">
        <v>2016</v>
      </c>
      <c r="D2266">
        <v>727</v>
      </c>
      <c r="E2266" s="1">
        <v>6.8</v>
      </c>
      <c r="F2266">
        <v>673</v>
      </c>
      <c r="G2266">
        <v>0.5</v>
      </c>
      <c r="H2266">
        <v>345</v>
      </c>
    </row>
    <row r="2267" spans="1:8" hidden="1" x14ac:dyDescent="0.25">
      <c r="A2267" s="1" t="s">
        <v>54</v>
      </c>
      <c r="B2267" s="1" t="s">
        <v>29</v>
      </c>
      <c r="C2267">
        <v>2017</v>
      </c>
      <c r="D2267">
        <v>852</v>
      </c>
      <c r="E2267" s="1">
        <v>11.3</v>
      </c>
      <c r="F2267">
        <v>499</v>
      </c>
      <c r="G2267">
        <v>0.6</v>
      </c>
      <c r="H2267">
        <v>362</v>
      </c>
    </row>
    <row r="2268" spans="1:8" hidden="1" x14ac:dyDescent="0.25">
      <c r="A2268" s="1" t="s">
        <v>54</v>
      </c>
      <c r="B2268" s="1" t="s">
        <v>29</v>
      </c>
      <c r="C2268">
        <v>2018</v>
      </c>
      <c r="D2268">
        <v>860</v>
      </c>
      <c r="E2268" s="1">
        <v>-5.2</v>
      </c>
      <c r="F2268">
        <v>565</v>
      </c>
      <c r="G2268">
        <v>0.6</v>
      </c>
      <c r="H2268">
        <v>377</v>
      </c>
    </row>
    <row r="2269" spans="1:8" hidden="1" x14ac:dyDescent="0.25">
      <c r="A2269" s="1" t="s">
        <v>54</v>
      </c>
      <c r="B2269" s="1" t="s">
        <v>29</v>
      </c>
      <c r="C2269">
        <v>2019</v>
      </c>
      <c r="D2269">
        <v>868</v>
      </c>
      <c r="E2269" s="1">
        <v>-1</v>
      </c>
      <c r="F2269">
        <v>911</v>
      </c>
      <c r="G2269">
        <v>0.6</v>
      </c>
      <c r="H2269">
        <v>406</v>
      </c>
    </row>
    <row r="2270" spans="1:8" hidden="1" x14ac:dyDescent="0.25">
      <c r="A2270" s="1" t="s">
        <v>54</v>
      </c>
      <c r="B2270" s="1" t="s">
        <v>30</v>
      </c>
      <c r="C2270">
        <v>2008</v>
      </c>
      <c r="D2270">
        <v>4056</v>
      </c>
      <c r="E2270" s="1">
        <v>0</v>
      </c>
      <c r="F2270">
        <v>239</v>
      </c>
      <c r="G2270">
        <v>7.2</v>
      </c>
      <c r="H2270">
        <v>2615</v>
      </c>
    </row>
    <row r="2271" spans="1:8" hidden="1" x14ac:dyDescent="0.25">
      <c r="A2271" s="1" t="s">
        <v>54</v>
      </c>
      <c r="B2271" s="1" t="s">
        <v>30</v>
      </c>
      <c r="C2271">
        <v>2009</v>
      </c>
      <c r="D2271">
        <v>3906</v>
      </c>
      <c r="E2271" s="1">
        <v>-8.5</v>
      </c>
      <c r="F2271">
        <v>214</v>
      </c>
      <c r="G2271">
        <v>6.8</v>
      </c>
      <c r="H2271">
        <v>2606</v>
      </c>
    </row>
    <row r="2272" spans="1:8" hidden="1" x14ac:dyDescent="0.25">
      <c r="A2272" s="1" t="s">
        <v>54</v>
      </c>
      <c r="B2272" s="1" t="s">
        <v>30</v>
      </c>
      <c r="C2272">
        <v>2010</v>
      </c>
      <c r="D2272">
        <v>3842</v>
      </c>
      <c r="E2272" s="1">
        <v>-5</v>
      </c>
      <c r="F2272">
        <v>780</v>
      </c>
      <c r="G2272">
        <v>6.7</v>
      </c>
      <c r="H2272">
        <v>2562</v>
      </c>
    </row>
    <row r="2273" spans="1:8" hidden="1" x14ac:dyDescent="0.25">
      <c r="A2273" s="1" t="s">
        <v>54</v>
      </c>
      <c r="B2273" s="1" t="s">
        <v>30</v>
      </c>
      <c r="C2273">
        <v>2011</v>
      </c>
      <c r="D2273">
        <v>4083</v>
      </c>
      <c r="E2273" s="1">
        <v>0</v>
      </c>
      <c r="F2273">
        <v>401</v>
      </c>
      <c r="G2273">
        <v>6.7</v>
      </c>
      <c r="H2273">
        <v>2638</v>
      </c>
    </row>
    <row r="2274" spans="1:8" hidden="1" x14ac:dyDescent="0.25">
      <c r="A2274" s="1" t="s">
        <v>54</v>
      </c>
      <c r="B2274" s="1" t="s">
        <v>30</v>
      </c>
      <c r="C2274">
        <v>2012</v>
      </c>
      <c r="D2274">
        <v>4615</v>
      </c>
      <c r="E2274" s="1">
        <v>7.4</v>
      </c>
      <c r="F2274">
        <v>363</v>
      </c>
      <c r="G2274">
        <v>6.8</v>
      </c>
      <c r="H2274">
        <v>2856</v>
      </c>
    </row>
    <row r="2275" spans="1:8" hidden="1" x14ac:dyDescent="0.25">
      <c r="A2275" s="1" t="s">
        <v>54</v>
      </c>
      <c r="B2275" s="1" t="s">
        <v>30</v>
      </c>
      <c r="C2275">
        <v>2013</v>
      </c>
      <c r="D2275">
        <v>5009</v>
      </c>
      <c r="E2275" s="1">
        <v>6.1</v>
      </c>
      <c r="F2275">
        <v>466</v>
      </c>
      <c r="G2275">
        <v>7.1</v>
      </c>
      <c r="H2275">
        <v>3121</v>
      </c>
    </row>
    <row r="2276" spans="1:8" hidden="1" x14ac:dyDescent="0.25">
      <c r="A2276" s="1" t="s">
        <v>54</v>
      </c>
      <c r="B2276" s="1" t="s">
        <v>30</v>
      </c>
      <c r="C2276">
        <v>2014</v>
      </c>
      <c r="D2276">
        <v>5134</v>
      </c>
      <c r="E2276" s="1">
        <v>-0.8</v>
      </c>
      <c r="F2276">
        <v>438</v>
      </c>
      <c r="G2276">
        <v>7.2</v>
      </c>
      <c r="H2276">
        <v>3218</v>
      </c>
    </row>
    <row r="2277" spans="1:8" hidden="1" x14ac:dyDescent="0.25">
      <c r="A2277" s="1" t="s">
        <v>54</v>
      </c>
      <c r="B2277" s="1" t="s">
        <v>30</v>
      </c>
      <c r="C2277">
        <v>2015</v>
      </c>
      <c r="D2277">
        <v>5488</v>
      </c>
      <c r="E2277" s="1">
        <v>4</v>
      </c>
      <c r="F2277">
        <v>452</v>
      </c>
      <c r="G2277">
        <v>7.2</v>
      </c>
      <c r="H2277">
        <v>3398</v>
      </c>
    </row>
    <row r="2278" spans="1:8" hidden="1" x14ac:dyDescent="0.25">
      <c r="A2278" s="1" t="s">
        <v>54</v>
      </c>
      <c r="B2278" s="1" t="s">
        <v>30</v>
      </c>
      <c r="C2278">
        <v>2016</v>
      </c>
      <c r="D2278">
        <v>5657</v>
      </c>
      <c r="E2278" s="1">
        <v>3.5</v>
      </c>
      <c r="F2278">
        <v>773</v>
      </c>
      <c r="G2278">
        <v>7.5</v>
      </c>
      <c r="H2278">
        <v>3627</v>
      </c>
    </row>
    <row r="2279" spans="1:8" hidden="1" x14ac:dyDescent="0.25">
      <c r="A2279" s="1" t="s">
        <v>54</v>
      </c>
      <c r="B2279" s="1" t="s">
        <v>30</v>
      </c>
      <c r="C2279">
        <v>2017</v>
      </c>
      <c r="D2279">
        <v>6265</v>
      </c>
      <c r="E2279" s="1">
        <v>7.4</v>
      </c>
      <c r="F2279">
        <v>648</v>
      </c>
      <c r="G2279">
        <v>7.9</v>
      </c>
      <c r="H2279">
        <v>3950</v>
      </c>
    </row>
    <row r="2280" spans="1:8" hidden="1" x14ac:dyDescent="0.25">
      <c r="A2280" s="1" t="s">
        <v>54</v>
      </c>
      <c r="B2280" s="1" t="s">
        <v>30</v>
      </c>
      <c r="C2280">
        <v>2018</v>
      </c>
      <c r="D2280">
        <v>6564</v>
      </c>
      <c r="E2280" s="1">
        <v>1.2</v>
      </c>
      <c r="F2280">
        <v>850</v>
      </c>
      <c r="G2280">
        <v>8.1999999999999993</v>
      </c>
      <c r="H2280">
        <v>4232</v>
      </c>
    </row>
    <row r="2281" spans="1:8" hidden="1" x14ac:dyDescent="0.25">
      <c r="A2281" s="1" t="s">
        <v>54</v>
      </c>
      <c r="B2281" s="1" t="s">
        <v>30</v>
      </c>
      <c r="C2281">
        <v>2019</v>
      </c>
      <c r="D2281">
        <v>6529</v>
      </c>
      <c r="E2281" s="1">
        <v>-1.8</v>
      </c>
      <c r="F2281">
        <v>1876</v>
      </c>
      <c r="G2281">
        <v>8.4</v>
      </c>
      <c r="H2281">
        <v>4497</v>
      </c>
    </row>
    <row r="2282" spans="1:8" hidden="1" x14ac:dyDescent="0.25">
      <c r="A2282" s="1" t="s">
        <v>54</v>
      </c>
      <c r="B2282" s="1" t="s">
        <v>31</v>
      </c>
      <c r="C2282">
        <v>2008</v>
      </c>
      <c r="D2282">
        <v>4536</v>
      </c>
      <c r="E2282" s="1">
        <v>0</v>
      </c>
      <c r="F2282">
        <v>528</v>
      </c>
      <c r="G2282">
        <v>12</v>
      </c>
      <c r="H2282">
        <v>3604</v>
      </c>
    </row>
    <row r="2283" spans="1:8" hidden="1" x14ac:dyDescent="0.25">
      <c r="A2283" s="1" t="s">
        <v>54</v>
      </c>
      <c r="B2283" s="1" t="s">
        <v>31</v>
      </c>
      <c r="C2283">
        <v>2009</v>
      </c>
      <c r="D2283">
        <v>4296</v>
      </c>
      <c r="E2283" s="1">
        <v>-4.5999999999999996</v>
      </c>
      <c r="F2283">
        <v>451</v>
      </c>
      <c r="G2283">
        <v>11.8</v>
      </c>
      <c r="H2283">
        <v>3637</v>
      </c>
    </row>
    <row r="2284" spans="1:8" hidden="1" x14ac:dyDescent="0.25">
      <c r="A2284" s="1" t="s">
        <v>54</v>
      </c>
      <c r="B2284" s="1" t="s">
        <v>31</v>
      </c>
      <c r="C2284">
        <v>2010</v>
      </c>
      <c r="D2284">
        <v>4440</v>
      </c>
      <c r="E2284" s="1">
        <v>2.4</v>
      </c>
      <c r="F2284">
        <v>324</v>
      </c>
      <c r="G2284">
        <v>11.6</v>
      </c>
      <c r="H2284">
        <v>3707</v>
      </c>
    </row>
    <row r="2285" spans="1:8" hidden="1" x14ac:dyDescent="0.25">
      <c r="A2285" s="1" t="s">
        <v>54</v>
      </c>
      <c r="B2285" s="1" t="s">
        <v>31</v>
      </c>
      <c r="C2285">
        <v>2011</v>
      </c>
      <c r="D2285">
        <v>4484</v>
      </c>
      <c r="E2285" s="1">
        <v>3.4</v>
      </c>
      <c r="F2285">
        <v>381</v>
      </c>
      <c r="G2285">
        <v>11.5</v>
      </c>
      <c r="H2285">
        <v>3824</v>
      </c>
    </row>
    <row r="2286" spans="1:8" hidden="1" x14ac:dyDescent="0.25">
      <c r="A2286" s="1" t="s">
        <v>54</v>
      </c>
      <c r="B2286" s="1" t="s">
        <v>31</v>
      </c>
      <c r="C2286">
        <v>2012</v>
      </c>
      <c r="D2286">
        <v>4868</v>
      </c>
      <c r="E2286" s="1">
        <v>8.6</v>
      </c>
      <c r="F2286">
        <v>366</v>
      </c>
      <c r="G2286">
        <v>11.6</v>
      </c>
      <c r="H2286">
        <v>4026</v>
      </c>
    </row>
    <row r="2287" spans="1:8" hidden="1" x14ac:dyDescent="0.25">
      <c r="A2287" s="1" t="s">
        <v>54</v>
      </c>
      <c r="B2287" s="1" t="s">
        <v>31</v>
      </c>
      <c r="C2287">
        <v>2013</v>
      </c>
      <c r="D2287">
        <v>4865</v>
      </c>
      <c r="E2287" s="1">
        <v>1.1000000000000001</v>
      </c>
      <c r="F2287">
        <v>335</v>
      </c>
      <c r="G2287">
        <v>11.5</v>
      </c>
      <c r="H2287">
        <v>4195</v>
      </c>
    </row>
    <row r="2288" spans="1:8" hidden="1" x14ac:dyDescent="0.25">
      <c r="A2288" s="1" t="s">
        <v>54</v>
      </c>
      <c r="B2288" s="1" t="s">
        <v>31</v>
      </c>
      <c r="C2288">
        <v>2014</v>
      </c>
      <c r="D2288">
        <v>5158</v>
      </c>
      <c r="E2288" s="1">
        <v>3.4</v>
      </c>
      <c r="F2288">
        <v>413</v>
      </c>
      <c r="G2288">
        <v>11.6</v>
      </c>
      <c r="H2288">
        <v>4308</v>
      </c>
    </row>
    <row r="2289" spans="1:8" hidden="1" x14ac:dyDescent="0.25">
      <c r="A2289" s="1" t="s">
        <v>54</v>
      </c>
      <c r="B2289" s="1" t="s">
        <v>31</v>
      </c>
      <c r="C2289">
        <v>2015</v>
      </c>
      <c r="D2289">
        <v>6136</v>
      </c>
      <c r="E2289" s="1">
        <v>19.100000000000001</v>
      </c>
      <c r="F2289">
        <v>475</v>
      </c>
      <c r="G2289">
        <v>12</v>
      </c>
      <c r="H2289">
        <v>4536</v>
      </c>
    </row>
    <row r="2290" spans="1:8" hidden="1" x14ac:dyDescent="0.25">
      <c r="A2290" s="1" t="s">
        <v>54</v>
      </c>
      <c r="B2290" s="1" t="s">
        <v>31</v>
      </c>
      <c r="C2290">
        <v>2016</v>
      </c>
      <c r="D2290">
        <v>6468</v>
      </c>
      <c r="E2290" s="1">
        <v>3.6</v>
      </c>
      <c r="F2290">
        <v>513</v>
      </c>
      <c r="G2290">
        <v>12</v>
      </c>
      <c r="H2290">
        <v>4634</v>
      </c>
    </row>
    <row r="2291" spans="1:8" hidden="1" x14ac:dyDescent="0.25">
      <c r="A2291" s="1" t="s">
        <v>54</v>
      </c>
      <c r="B2291" s="1" t="s">
        <v>31</v>
      </c>
      <c r="C2291">
        <v>2017</v>
      </c>
      <c r="D2291">
        <v>6916</v>
      </c>
      <c r="E2291" s="1">
        <v>6.6</v>
      </c>
      <c r="F2291">
        <v>685</v>
      </c>
      <c r="G2291">
        <v>12</v>
      </c>
      <c r="H2291">
        <v>4889</v>
      </c>
    </row>
    <row r="2292" spans="1:8" hidden="1" x14ac:dyDescent="0.25">
      <c r="A2292" s="1" t="s">
        <v>54</v>
      </c>
      <c r="B2292" s="1" t="s">
        <v>31</v>
      </c>
      <c r="C2292">
        <v>2018</v>
      </c>
      <c r="D2292">
        <v>7554</v>
      </c>
      <c r="E2292" s="1">
        <v>4.5999999999999996</v>
      </c>
      <c r="F2292">
        <v>562</v>
      </c>
      <c r="G2292">
        <v>12.1</v>
      </c>
      <c r="H2292">
        <v>5011</v>
      </c>
    </row>
    <row r="2293" spans="1:8" hidden="1" x14ac:dyDescent="0.25">
      <c r="A2293" s="1" t="s">
        <v>54</v>
      </c>
      <c r="B2293" s="1" t="s">
        <v>31</v>
      </c>
      <c r="C2293">
        <v>2019</v>
      </c>
      <c r="D2293">
        <v>7233</v>
      </c>
      <c r="E2293" s="1">
        <v>-4</v>
      </c>
      <c r="F2293">
        <v>677</v>
      </c>
      <c r="G2293">
        <v>11.8</v>
      </c>
      <c r="H2293">
        <v>5162</v>
      </c>
    </row>
    <row r="2294" spans="1:8" hidden="1" x14ac:dyDescent="0.25">
      <c r="A2294" s="1" t="s">
        <v>54</v>
      </c>
      <c r="B2294" s="1" t="s">
        <v>32</v>
      </c>
      <c r="C2294">
        <v>2008</v>
      </c>
      <c r="D2294">
        <v>0</v>
      </c>
      <c r="E2294" s="1">
        <v>0</v>
      </c>
      <c r="F2294">
        <v>0</v>
      </c>
      <c r="G2294">
        <v>0</v>
      </c>
      <c r="H2294">
        <v>0</v>
      </c>
    </row>
    <row r="2295" spans="1:8" hidden="1" x14ac:dyDescent="0.25">
      <c r="A2295" s="1" t="s">
        <v>54</v>
      </c>
      <c r="B2295" s="1" t="s">
        <v>32</v>
      </c>
      <c r="C2295">
        <v>2009</v>
      </c>
      <c r="D2295">
        <v>0</v>
      </c>
      <c r="E2295" s="1">
        <v>0</v>
      </c>
      <c r="F2295">
        <v>0</v>
      </c>
      <c r="G2295">
        <v>0</v>
      </c>
      <c r="H2295">
        <v>0</v>
      </c>
    </row>
    <row r="2296" spans="1:8" hidden="1" x14ac:dyDescent="0.25">
      <c r="A2296" s="1" t="s">
        <v>54</v>
      </c>
      <c r="B2296" s="1" t="s">
        <v>32</v>
      </c>
      <c r="C2296">
        <v>2010</v>
      </c>
      <c r="D2296">
        <v>0</v>
      </c>
      <c r="E2296" s="1">
        <v>0</v>
      </c>
      <c r="F2296">
        <v>0</v>
      </c>
      <c r="G2296">
        <v>0</v>
      </c>
      <c r="H2296">
        <v>0</v>
      </c>
    </row>
    <row r="2297" spans="1:8" hidden="1" x14ac:dyDescent="0.25">
      <c r="A2297" s="1" t="s">
        <v>54</v>
      </c>
      <c r="B2297" s="1" t="s">
        <v>32</v>
      </c>
      <c r="C2297">
        <v>2011</v>
      </c>
      <c r="D2297">
        <v>0</v>
      </c>
      <c r="E2297" s="1">
        <v>0</v>
      </c>
      <c r="F2297">
        <v>0</v>
      </c>
      <c r="G2297">
        <v>0</v>
      </c>
      <c r="H2297">
        <v>0</v>
      </c>
    </row>
    <row r="2298" spans="1:8" hidden="1" x14ac:dyDescent="0.25">
      <c r="A2298" s="1" t="s">
        <v>54</v>
      </c>
      <c r="B2298" s="1" t="s">
        <v>32</v>
      </c>
      <c r="C2298">
        <v>2012</v>
      </c>
      <c r="D2298">
        <v>0</v>
      </c>
      <c r="E2298" s="1">
        <v>0</v>
      </c>
      <c r="F2298">
        <v>0</v>
      </c>
      <c r="G2298">
        <v>0</v>
      </c>
      <c r="H2298">
        <v>0</v>
      </c>
    </row>
    <row r="2299" spans="1:8" hidden="1" x14ac:dyDescent="0.25">
      <c r="A2299" s="1" t="s">
        <v>54</v>
      </c>
      <c r="B2299" s="1" t="s">
        <v>32</v>
      </c>
      <c r="C2299">
        <v>2013</v>
      </c>
      <c r="D2299">
        <v>0</v>
      </c>
      <c r="E2299" s="1">
        <v>0</v>
      </c>
      <c r="F2299">
        <v>0</v>
      </c>
      <c r="G2299">
        <v>0</v>
      </c>
      <c r="H2299">
        <v>0</v>
      </c>
    </row>
    <row r="2300" spans="1:8" hidden="1" x14ac:dyDescent="0.25">
      <c r="A2300" s="1" t="s">
        <v>54</v>
      </c>
      <c r="B2300" s="1" t="s">
        <v>32</v>
      </c>
      <c r="C2300">
        <v>2014</v>
      </c>
      <c r="D2300">
        <v>0</v>
      </c>
      <c r="E2300" s="1">
        <v>0</v>
      </c>
      <c r="F2300">
        <v>0</v>
      </c>
      <c r="G2300">
        <v>0</v>
      </c>
      <c r="H2300">
        <v>0</v>
      </c>
    </row>
    <row r="2301" spans="1:8" hidden="1" x14ac:dyDescent="0.25">
      <c r="A2301" s="1" t="s">
        <v>54</v>
      </c>
      <c r="B2301" s="1" t="s">
        <v>32</v>
      </c>
      <c r="C2301">
        <v>2015</v>
      </c>
      <c r="D2301">
        <v>0</v>
      </c>
      <c r="E2301" s="1">
        <v>0</v>
      </c>
      <c r="F2301">
        <v>0</v>
      </c>
      <c r="G2301">
        <v>0</v>
      </c>
      <c r="H2301">
        <v>0</v>
      </c>
    </row>
    <row r="2302" spans="1:8" hidden="1" x14ac:dyDescent="0.25">
      <c r="A2302" s="1" t="s">
        <v>54</v>
      </c>
      <c r="B2302" s="1" t="s">
        <v>32</v>
      </c>
      <c r="C2302">
        <v>2016</v>
      </c>
      <c r="D2302">
        <v>0</v>
      </c>
      <c r="E2302" s="1">
        <v>0</v>
      </c>
      <c r="F2302">
        <v>0</v>
      </c>
      <c r="G2302">
        <v>0</v>
      </c>
      <c r="H2302">
        <v>0</v>
      </c>
    </row>
    <row r="2303" spans="1:8" hidden="1" x14ac:dyDescent="0.25">
      <c r="A2303" s="1" t="s">
        <v>54</v>
      </c>
      <c r="B2303" s="1" t="s">
        <v>32</v>
      </c>
      <c r="C2303">
        <v>2017</v>
      </c>
      <c r="D2303">
        <v>0</v>
      </c>
      <c r="E2303" s="1">
        <v>0</v>
      </c>
      <c r="F2303">
        <v>0</v>
      </c>
      <c r="G2303">
        <v>0</v>
      </c>
      <c r="H2303">
        <v>0</v>
      </c>
    </row>
    <row r="2304" spans="1:8" hidden="1" x14ac:dyDescent="0.25">
      <c r="A2304" s="1" t="s">
        <v>54</v>
      </c>
      <c r="B2304" s="1" t="s">
        <v>32</v>
      </c>
      <c r="C2304">
        <v>2018</v>
      </c>
      <c r="D2304">
        <v>0</v>
      </c>
      <c r="E2304" s="1">
        <v>0</v>
      </c>
      <c r="F2304">
        <v>0</v>
      </c>
      <c r="G2304">
        <v>0</v>
      </c>
      <c r="H2304">
        <v>0</v>
      </c>
    </row>
    <row r="2305" spans="1:8" hidden="1" x14ac:dyDescent="0.25">
      <c r="A2305" s="1" t="s">
        <v>54</v>
      </c>
      <c r="B2305" s="1" t="s">
        <v>32</v>
      </c>
      <c r="C2305">
        <v>2019</v>
      </c>
      <c r="D2305">
        <v>0</v>
      </c>
      <c r="E2305" s="1">
        <v>0</v>
      </c>
      <c r="F2305">
        <v>0</v>
      </c>
      <c r="G2305">
        <v>0</v>
      </c>
      <c r="H2305">
        <v>0</v>
      </c>
    </row>
    <row r="2306" spans="1:8" hidden="1" x14ac:dyDescent="0.25">
      <c r="A2306" s="1" t="s">
        <v>54</v>
      </c>
      <c r="B2306" s="1" t="s">
        <v>33</v>
      </c>
      <c r="C2306">
        <v>2008</v>
      </c>
      <c r="D2306">
        <v>0</v>
      </c>
      <c r="E2306" s="1">
        <v>0</v>
      </c>
      <c r="F2306">
        <v>0</v>
      </c>
      <c r="G2306">
        <v>0</v>
      </c>
      <c r="H2306">
        <v>0</v>
      </c>
    </row>
    <row r="2307" spans="1:8" hidden="1" x14ac:dyDescent="0.25">
      <c r="A2307" s="1" t="s">
        <v>54</v>
      </c>
      <c r="B2307" s="1" t="s">
        <v>33</v>
      </c>
      <c r="C2307">
        <v>2009</v>
      </c>
      <c r="D2307">
        <v>0</v>
      </c>
      <c r="E2307" s="1">
        <v>0</v>
      </c>
      <c r="F2307">
        <v>0</v>
      </c>
      <c r="G2307">
        <v>0</v>
      </c>
      <c r="H2307">
        <v>0</v>
      </c>
    </row>
    <row r="2308" spans="1:8" hidden="1" x14ac:dyDescent="0.25">
      <c r="A2308" s="1" t="s">
        <v>54</v>
      </c>
      <c r="B2308" s="1" t="s">
        <v>33</v>
      </c>
      <c r="C2308">
        <v>2010</v>
      </c>
      <c r="D2308">
        <v>0</v>
      </c>
      <c r="E2308" s="1">
        <v>0</v>
      </c>
      <c r="F2308">
        <v>0</v>
      </c>
      <c r="G2308">
        <v>0</v>
      </c>
      <c r="H2308">
        <v>0</v>
      </c>
    </row>
    <row r="2309" spans="1:8" hidden="1" x14ac:dyDescent="0.25">
      <c r="A2309" s="1" t="s">
        <v>54</v>
      </c>
      <c r="B2309" s="1" t="s">
        <v>33</v>
      </c>
      <c r="C2309">
        <v>2011</v>
      </c>
      <c r="D2309">
        <v>0</v>
      </c>
      <c r="E2309" s="1">
        <v>0</v>
      </c>
      <c r="F2309">
        <v>0</v>
      </c>
      <c r="G2309">
        <v>0</v>
      </c>
      <c r="H2309">
        <v>0</v>
      </c>
    </row>
    <row r="2310" spans="1:8" hidden="1" x14ac:dyDescent="0.25">
      <c r="A2310" s="1" t="s">
        <v>54</v>
      </c>
      <c r="B2310" s="1" t="s">
        <v>33</v>
      </c>
      <c r="C2310">
        <v>2012</v>
      </c>
      <c r="D2310">
        <v>0</v>
      </c>
      <c r="E2310" s="1">
        <v>0</v>
      </c>
      <c r="F2310">
        <v>0</v>
      </c>
      <c r="G2310">
        <v>0</v>
      </c>
      <c r="H2310">
        <v>0</v>
      </c>
    </row>
    <row r="2311" spans="1:8" hidden="1" x14ac:dyDescent="0.25">
      <c r="A2311" s="1" t="s">
        <v>54</v>
      </c>
      <c r="B2311" s="1" t="s">
        <v>33</v>
      </c>
      <c r="C2311">
        <v>2013</v>
      </c>
      <c r="D2311">
        <v>0</v>
      </c>
      <c r="E2311" s="1">
        <v>0</v>
      </c>
      <c r="F2311">
        <v>0</v>
      </c>
      <c r="G2311">
        <v>0</v>
      </c>
      <c r="H2311">
        <v>0</v>
      </c>
    </row>
    <row r="2312" spans="1:8" hidden="1" x14ac:dyDescent="0.25">
      <c r="A2312" s="1" t="s">
        <v>54</v>
      </c>
      <c r="B2312" s="1" t="s">
        <v>33</v>
      </c>
      <c r="C2312">
        <v>2014</v>
      </c>
      <c r="D2312">
        <v>0</v>
      </c>
      <c r="E2312" s="1">
        <v>0</v>
      </c>
      <c r="F2312">
        <v>0</v>
      </c>
      <c r="G2312">
        <v>0</v>
      </c>
      <c r="H2312">
        <v>0</v>
      </c>
    </row>
    <row r="2313" spans="1:8" hidden="1" x14ac:dyDescent="0.25">
      <c r="A2313" s="1" t="s">
        <v>54</v>
      </c>
      <c r="B2313" s="1" t="s">
        <v>33</v>
      </c>
      <c r="C2313">
        <v>2015</v>
      </c>
      <c r="D2313">
        <v>0</v>
      </c>
      <c r="E2313" s="1">
        <v>0</v>
      </c>
      <c r="F2313">
        <v>0</v>
      </c>
      <c r="G2313">
        <v>0</v>
      </c>
      <c r="H2313">
        <v>0</v>
      </c>
    </row>
    <row r="2314" spans="1:8" hidden="1" x14ac:dyDescent="0.25">
      <c r="A2314" s="1" t="s">
        <v>54</v>
      </c>
      <c r="B2314" s="1" t="s">
        <v>33</v>
      </c>
      <c r="C2314">
        <v>2016</v>
      </c>
      <c r="D2314">
        <v>0</v>
      </c>
      <c r="E2314" s="1">
        <v>0</v>
      </c>
      <c r="F2314">
        <v>0</v>
      </c>
      <c r="G2314">
        <v>0</v>
      </c>
      <c r="H2314">
        <v>0</v>
      </c>
    </row>
    <row r="2315" spans="1:8" hidden="1" x14ac:dyDescent="0.25">
      <c r="A2315" s="1" t="s">
        <v>54</v>
      </c>
      <c r="B2315" s="1" t="s">
        <v>33</v>
      </c>
      <c r="C2315">
        <v>2017</v>
      </c>
      <c r="D2315">
        <v>0</v>
      </c>
      <c r="E2315" s="1">
        <v>0</v>
      </c>
      <c r="F2315">
        <v>0</v>
      </c>
      <c r="G2315">
        <v>0</v>
      </c>
      <c r="H2315">
        <v>0</v>
      </c>
    </row>
    <row r="2316" spans="1:8" hidden="1" x14ac:dyDescent="0.25">
      <c r="A2316" s="1" t="s">
        <v>54</v>
      </c>
      <c r="B2316" s="1" t="s">
        <v>33</v>
      </c>
      <c r="C2316">
        <v>2018</v>
      </c>
      <c r="D2316">
        <v>0</v>
      </c>
      <c r="E2316" s="1">
        <v>0</v>
      </c>
      <c r="F2316">
        <v>0</v>
      </c>
      <c r="G2316">
        <v>0</v>
      </c>
      <c r="H2316">
        <v>0</v>
      </c>
    </row>
    <row r="2317" spans="1:8" hidden="1" x14ac:dyDescent="0.25">
      <c r="A2317" s="1" t="s">
        <v>54</v>
      </c>
      <c r="B2317" s="1" t="s">
        <v>33</v>
      </c>
      <c r="C2317">
        <v>2019</v>
      </c>
      <c r="D2317">
        <v>0</v>
      </c>
      <c r="E2317" s="1">
        <v>0</v>
      </c>
      <c r="F2317">
        <v>0</v>
      </c>
      <c r="G2317">
        <v>0</v>
      </c>
      <c r="H2317">
        <v>0</v>
      </c>
    </row>
    <row r="2318" spans="1:8" hidden="1" x14ac:dyDescent="0.25">
      <c r="A2318" s="1" t="s">
        <v>54</v>
      </c>
      <c r="B2318" s="1" t="s">
        <v>34</v>
      </c>
      <c r="C2318">
        <v>2008</v>
      </c>
      <c r="D2318">
        <v>1401</v>
      </c>
      <c r="E2318" s="1">
        <v>0</v>
      </c>
      <c r="F2318">
        <v>219</v>
      </c>
      <c r="G2318">
        <v>2.9</v>
      </c>
      <c r="H2318">
        <v>969</v>
      </c>
    </row>
    <row r="2319" spans="1:8" hidden="1" x14ac:dyDescent="0.25">
      <c r="A2319" s="1" t="s">
        <v>54</v>
      </c>
      <c r="B2319" s="1" t="s">
        <v>34</v>
      </c>
      <c r="C2319">
        <v>2009</v>
      </c>
      <c r="D2319">
        <v>1394</v>
      </c>
      <c r="E2319" s="1">
        <v>-3.5</v>
      </c>
      <c r="F2319">
        <v>144</v>
      </c>
      <c r="G2319">
        <v>2.8</v>
      </c>
      <c r="H2319">
        <v>964</v>
      </c>
    </row>
    <row r="2320" spans="1:8" hidden="1" x14ac:dyDescent="0.25">
      <c r="A2320" s="1" t="s">
        <v>54</v>
      </c>
      <c r="B2320" s="1" t="s">
        <v>34</v>
      </c>
      <c r="C2320">
        <v>2010</v>
      </c>
      <c r="D2320">
        <v>1577</v>
      </c>
      <c r="E2320" s="1">
        <v>12.6</v>
      </c>
      <c r="F2320">
        <v>152</v>
      </c>
      <c r="G2320">
        <v>2.8</v>
      </c>
      <c r="H2320">
        <v>966</v>
      </c>
    </row>
    <row r="2321" spans="1:8" hidden="1" x14ac:dyDescent="0.25">
      <c r="A2321" s="1" t="s">
        <v>54</v>
      </c>
      <c r="B2321" s="1" t="s">
        <v>34</v>
      </c>
      <c r="C2321">
        <v>2011</v>
      </c>
      <c r="D2321">
        <v>1692</v>
      </c>
      <c r="E2321" s="1">
        <v>4.5999999999999996</v>
      </c>
      <c r="F2321">
        <v>148</v>
      </c>
      <c r="G2321">
        <v>2.7</v>
      </c>
      <c r="H2321">
        <v>950</v>
      </c>
    </row>
    <row r="2322" spans="1:8" hidden="1" x14ac:dyDescent="0.25">
      <c r="A2322" s="1" t="s">
        <v>54</v>
      </c>
      <c r="B2322" s="1" t="s">
        <v>34</v>
      </c>
      <c r="C2322">
        <v>2012</v>
      </c>
      <c r="D2322">
        <v>1630</v>
      </c>
      <c r="E2322" s="1">
        <v>-7.7</v>
      </c>
      <c r="F2322">
        <v>274</v>
      </c>
      <c r="G2322">
        <v>2.7</v>
      </c>
      <c r="H2322">
        <v>1067</v>
      </c>
    </row>
    <row r="2323" spans="1:8" hidden="1" x14ac:dyDescent="0.25">
      <c r="A2323" s="1" t="s">
        <v>54</v>
      </c>
      <c r="B2323" s="1" t="s">
        <v>34</v>
      </c>
      <c r="C2323">
        <v>2013</v>
      </c>
      <c r="D2323">
        <v>1784</v>
      </c>
      <c r="E2323" s="1">
        <v>4.7</v>
      </c>
      <c r="F2323">
        <v>363</v>
      </c>
      <c r="G2323">
        <v>2.9</v>
      </c>
      <c r="H2323">
        <v>1137</v>
      </c>
    </row>
    <row r="2324" spans="1:8" hidden="1" x14ac:dyDescent="0.25">
      <c r="A2324" s="1" t="s">
        <v>54</v>
      </c>
      <c r="B2324" s="1" t="s">
        <v>34</v>
      </c>
      <c r="C2324">
        <v>2014</v>
      </c>
      <c r="D2324">
        <v>1855</v>
      </c>
      <c r="E2324" s="1">
        <v>0.3</v>
      </c>
      <c r="F2324">
        <v>225</v>
      </c>
      <c r="G2324">
        <v>2.8</v>
      </c>
      <c r="H2324">
        <v>1184</v>
      </c>
    </row>
    <row r="2325" spans="1:8" hidden="1" x14ac:dyDescent="0.25">
      <c r="A2325" s="1" t="s">
        <v>54</v>
      </c>
      <c r="B2325" s="1" t="s">
        <v>34</v>
      </c>
      <c r="C2325">
        <v>2015</v>
      </c>
      <c r="D2325">
        <v>1678</v>
      </c>
      <c r="E2325" s="1">
        <v>-14.1</v>
      </c>
      <c r="F2325">
        <v>252</v>
      </c>
      <c r="G2325">
        <v>2.9</v>
      </c>
      <c r="H2325">
        <v>1127</v>
      </c>
    </row>
    <row r="2326" spans="1:8" hidden="1" x14ac:dyDescent="0.25">
      <c r="A2326" s="1" t="s">
        <v>54</v>
      </c>
      <c r="B2326" s="1" t="s">
        <v>34</v>
      </c>
      <c r="C2326">
        <v>2016</v>
      </c>
      <c r="D2326">
        <v>1593</v>
      </c>
      <c r="E2326" s="1">
        <v>-6.6</v>
      </c>
      <c r="F2326">
        <v>326</v>
      </c>
      <c r="G2326">
        <v>2.8</v>
      </c>
      <c r="H2326">
        <v>1257</v>
      </c>
    </row>
    <row r="2327" spans="1:8" hidden="1" x14ac:dyDescent="0.25">
      <c r="A2327" s="1" t="s">
        <v>54</v>
      </c>
      <c r="B2327" s="1" t="s">
        <v>34</v>
      </c>
      <c r="C2327">
        <v>2017</v>
      </c>
      <c r="D2327">
        <v>1550</v>
      </c>
      <c r="E2327" s="1">
        <v>-1.4</v>
      </c>
      <c r="F2327">
        <v>151</v>
      </c>
      <c r="G2327">
        <v>2.7</v>
      </c>
      <c r="H2327">
        <v>1209</v>
      </c>
    </row>
    <row r="2328" spans="1:8" hidden="1" x14ac:dyDescent="0.25">
      <c r="A2328" s="1" t="s">
        <v>54</v>
      </c>
      <c r="B2328" s="1" t="s">
        <v>34</v>
      </c>
      <c r="C2328">
        <v>2018</v>
      </c>
      <c r="D2328">
        <v>1682</v>
      </c>
      <c r="E2328" s="1">
        <v>11.7</v>
      </c>
      <c r="F2328">
        <v>289</v>
      </c>
      <c r="G2328">
        <v>2.8</v>
      </c>
      <c r="H2328">
        <v>1336</v>
      </c>
    </row>
    <row r="2329" spans="1:8" hidden="1" x14ac:dyDescent="0.25">
      <c r="A2329" s="1" t="s">
        <v>54</v>
      </c>
      <c r="B2329" s="1" t="s">
        <v>34</v>
      </c>
      <c r="C2329">
        <v>2019</v>
      </c>
      <c r="D2329">
        <v>1667</v>
      </c>
      <c r="E2329" s="1">
        <v>-1.7</v>
      </c>
      <c r="F2329">
        <v>151</v>
      </c>
      <c r="G2329">
        <v>2.8</v>
      </c>
      <c r="H2329">
        <v>1371</v>
      </c>
    </row>
    <row r="2330" spans="1:8" hidden="1" x14ac:dyDescent="0.25">
      <c r="A2330" s="1" t="s">
        <v>54</v>
      </c>
      <c r="B2330" s="1" t="s">
        <v>35</v>
      </c>
      <c r="C2330">
        <v>2008</v>
      </c>
      <c r="D2330">
        <v>330</v>
      </c>
      <c r="E2330" s="1">
        <v>0</v>
      </c>
      <c r="F2330">
        <v>7</v>
      </c>
      <c r="G2330">
        <v>0.8</v>
      </c>
      <c r="H2330">
        <v>293</v>
      </c>
    </row>
    <row r="2331" spans="1:8" hidden="1" x14ac:dyDescent="0.25">
      <c r="A2331" s="1" t="s">
        <v>54</v>
      </c>
      <c r="B2331" s="1" t="s">
        <v>35</v>
      </c>
      <c r="C2331">
        <v>2009</v>
      </c>
      <c r="D2331">
        <v>401</v>
      </c>
      <c r="E2331" s="1">
        <v>1.5</v>
      </c>
      <c r="F2331">
        <v>80</v>
      </c>
      <c r="G2331">
        <v>0.8</v>
      </c>
      <c r="H2331">
        <v>287</v>
      </c>
    </row>
    <row r="2332" spans="1:8" hidden="1" x14ac:dyDescent="0.25">
      <c r="A2332" s="1" t="s">
        <v>54</v>
      </c>
      <c r="B2332" s="1" t="s">
        <v>35</v>
      </c>
      <c r="C2332">
        <v>2010</v>
      </c>
      <c r="D2332">
        <v>430</v>
      </c>
      <c r="E2332" s="1">
        <v>9.3000000000000007</v>
      </c>
      <c r="F2332">
        <v>-463</v>
      </c>
      <c r="G2332">
        <v>0.9</v>
      </c>
      <c r="H2332">
        <v>298</v>
      </c>
    </row>
    <row r="2333" spans="1:8" hidden="1" x14ac:dyDescent="0.25">
      <c r="A2333" s="1" t="s">
        <v>54</v>
      </c>
      <c r="B2333" s="1" t="s">
        <v>35</v>
      </c>
      <c r="C2333">
        <v>2011</v>
      </c>
      <c r="D2333">
        <v>390</v>
      </c>
      <c r="E2333" s="1">
        <v>-9.5</v>
      </c>
      <c r="F2333">
        <v>13</v>
      </c>
      <c r="G2333">
        <v>0.7</v>
      </c>
      <c r="H2333">
        <v>248</v>
      </c>
    </row>
    <row r="2334" spans="1:8" hidden="1" x14ac:dyDescent="0.25">
      <c r="A2334" s="1" t="s">
        <v>54</v>
      </c>
      <c r="B2334" s="1" t="s">
        <v>35</v>
      </c>
      <c r="C2334">
        <v>2012</v>
      </c>
      <c r="D2334">
        <v>308</v>
      </c>
      <c r="E2334" s="1">
        <v>-15</v>
      </c>
      <c r="F2334">
        <v>12</v>
      </c>
      <c r="G2334">
        <v>0.7</v>
      </c>
      <c r="H2334">
        <v>265</v>
      </c>
    </row>
    <row r="2335" spans="1:8" hidden="1" x14ac:dyDescent="0.25">
      <c r="A2335" s="1" t="s">
        <v>54</v>
      </c>
      <c r="B2335" s="1" t="s">
        <v>35</v>
      </c>
      <c r="C2335">
        <v>2013</v>
      </c>
      <c r="D2335">
        <v>335</v>
      </c>
      <c r="E2335" s="1">
        <v>16</v>
      </c>
      <c r="F2335">
        <v>17</v>
      </c>
      <c r="G2335">
        <v>0.7</v>
      </c>
      <c r="H2335">
        <v>279</v>
      </c>
    </row>
    <row r="2336" spans="1:8" hidden="1" x14ac:dyDescent="0.25">
      <c r="A2336" s="1" t="s">
        <v>54</v>
      </c>
      <c r="B2336" s="1" t="s">
        <v>35</v>
      </c>
      <c r="C2336">
        <v>2014</v>
      </c>
      <c r="D2336">
        <v>332</v>
      </c>
      <c r="E2336" s="1">
        <v>-5.2</v>
      </c>
      <c r="F2336">
        <v>14</v>
      </c>
      <c r="G2336">
        <v>0.7</v>
      </c>
      <c r="H2336">
        <v>287</v>
      </c>
    </row>
    <row r="2337" spans="1:8" hidden="1" x14ac:dyDescent="0.25">
      <c r="A2337" s="1" t="s">
        <v>54</v>
      </c>
      <c r="B2337" s="1" t="s">
        <v>35</v>
      </c>
      <c r="C2337">
        <v>2015</v>
      </c>
      <c r="D2337">
        <v>373</v>
      </c>
      <c r="E2337" s="1">
        <v>5.9</v>
      </c>
      <c r="F2337">
        <v>23</v>
      </c>
      <c r="G2337">
        <v>0.7</v>
      </c>
      <c r="H2337">
        <v>305</v>
      </c>
    </row>
    <row r="2338" spans="1:8" hidden="1" x14ac:dyDescent="0.25">
      <c r="A2338" s="1" t="s">
        <v>54</v>
      </c>
      <c r="B2338" s="1" t="s">
        <v>35</v>
      </c>
      <c r="C2338">
        <v>2016</v>
      </c>
      <c r="D2338">
        <v>332</v>
      </c>
      <c r="E2338" s="1">
        <v>-14</v>
      </c>
      <c r="F2338">
        <v>11</v>
      </c>
      <c r="G2338">
        <v>0.8</v>
      </c>
      <c r="H2338">
        <v>271</v>
      </c>
    </row>
    <row r="2339" spans="1:8" hidden="1" x14ac:dyDescent="0.25">
      <c r="A2339" s="1" t="s">
        <v>54</v>
      </c>
      <c r="B2339" s="1" t="s">
        <v>35</v>
      </c>
      <c r="C2339">
        <v>2017</v>
      </c>
      <c r="D2339">
        <v>353</v>
      </c>
      <c r="E2339" s="1">
        <v>-2.6</v>
      </c>
      <c r="F2339">
        <v>16</v>
      </c>
      <c r="G2339">
        <v>0.7</v>
      </c>
      <c r="H2339">
        <v>309</v>
      </c>
    </row>
    <row r="2340" spans="1:8" hidden="1" x14ac:dyDescent="0.25">
      <c r="A2340" s="1" t="s">
        <v>54</v>
      </c>
      <c r="B2340" s="1" t="s">
        <v>35</v>
      </c>
      <c r="C2340">
        <v>2018</v>
      </c>
      <c r="D2340">
        <v>336</v>
      </c>
      <c r="E2340" s="1">
        <v>-5.7</v>
      </c>
      <c r="F2340">
        <v>9</v>
      </c>
      <c r="G2340">
        <v>0.6</v>
      </c>
      <c r="H2340">
        <v>299</v>
      </c>
    </row>
    <row r="2341" spans="1:8" hidden="1" x14ac:dyDescent="0.25">
      <c r="A2341" s="1" t="s">
        <v>54</v>
      </c>
      <c r="B2341" s="1" t="s">
        <v>35</v>
      </c>
      <c r="C2341">
        <v>2019</v>
      </c>
      <c r="D2341">
        <v>333</v>
      </c>
      <c r="E2341" s="1">
        <v>-7</v>
      </c>
      <c r="F2341">
        <v>40</v>
      </c>
      <c r="G2341">
        <v>0.6</v>
      </c>
      <c r="H2341">
        <v>292</v>
      </c>
    </row>
    <row r="2342" spans="1:8" hidden="1" x14ac:dyDescent="0.25">
      <c r="A2342" s="1" t="s">
        <v>54</v>
      </c>
      <c r="B2342" s="1" t="s">
        <v>36</v>
      </c>
      <c r="C2342">
        <v>2008</v>
      </c>
      <c r="D2342">
        <v>659</v>
      </c>
      <c r="E2342" s="1">
        <v>0</v>
      </c>
      <c r="F2342">
        <v>117</v>
      </c>
      <c r="G2342">
        <v>2.2000000000000002</v>
      </c>
      <c r="H2342">
        <v>484</v>
      </c>
    </row>
    <row r="2343" spans="1:8" hidden="1" x14ac:dyDescent="0.25">
      <c r="A2343" s="1" t="s">
        <v>54</v>
      </c>
      <c r="B2343" s="1" t="s">
        <v>36</v>
      </c>
      <c r="C2343">
        <v>2009</v>
      </c>
      <c r="D2343">
        <v>681</v>
      </c>
      <c r="E2343" s="1">
        <v>-2.1</v>
      </c>
      <c r="F2343">
        <v>52</v>
      </c>
      <c r="G2343">
        <v>2.1</v>
      </c>
      <c r="H2343">
        <v>481</v>
      </c>
    </row>
    <row r="2344" spans="1:8" hidden="1" x14ac:dyDescent="0.25">
      <c r="A2344" s="1" t="s">
        <v>54</v>
      </c>
      <c r="B2344" s="1" t="s">
        <v>36</v>
      </c>
      <c r="C2344">
        <v>2010</v>
      </c>
      <c r="D2344">
        <v>683</v>
      </c>
      <c r="E2344" s="1">
        <v>-3.8</v>
      </c>
      <c r="F2344">
        <v>37</v>
      </c>
      <c r="G2344">
        <v>2.1</v>
      </c>
      <c r="H2344">
        <v>498</v>
      </c>
    </row>
    <row r="2345" spans="1:8" hidden="1" x14ac:dyDescent="0.25">
      <c r="A2345" s="1" t="s">
        <v>54</v>
      </c>
      <c r="B2345" s="1" t="s">
        <v>36</v>
      </c>
      <c r="C2345">
        <v>2011</v>
      </c>
      <c r="D2345">
        <v>719</v>
      </c>
      <c r="E2345" s="1">
        <v>0.8</v>
      </c>
      <c r="F2345">
        <v>97</v>
      </c>
      <c r="G2345">
        <v>2.2000000000000002</v>
      </c>
      <c r="H2345">
        <v>556</v>
      </c>
    </row>
    <row r="2346" spans="1:8" hidden="1" x14ac:dyDescent="0.25">
      <c r="A2346" s="1" t="s">
        <v>54</v>
      </c>
      <c r="B2346" s="1" t="s">
        <v>36</v>
      </c>
      <c r="C2346">
        <v>2012</v>
      </c>
      <c r="D2346">
        <v>720</v>
      </c>
      <c r="E2346" s="1">
        <v>-4.0999999999999996</v>
      </c>
      <c r="F2346">
        <v>55</v>
      </c>
      <c r="G2346">
        <v>2.2000000000000002</v>
      </c>
      <c r="H2346">
        <v>544</v>
      </c>
    </row>
    <row r="2347" spans="1:8" hidden="1" x14ac:dyDescent="0.25">
      <c r="A2347" s="1" t="s">
        <v>54</v>
      </c>
      <c r="B2347" s="1" t="s">
        <v>36</v>
      </c>
      <c r="C2347">
        <v>2013</v>
      </c>
      <c r="D2347">
        <v>772</v>
      </c>
      <c r="E2347" s="1">
        <v>6.6</v>
      </c>
      <c r="F2347">
        <v>43</v>
      </c>
      <c r="G2347">
        <v>2.1</v>
      </c>
      <c r="H2347">
        <v>591</v>
      </c>
    </row>
    <row r="2348" spans="1:8" hidden="1" x14ac:dyDescent="0.25">
      <c r="A2348" s="1" t="s">
        <v>54</v>
      </c>
      <c r="B2348" s="1" t="s">
        <v>36</v>
      </c>
      <c r="C2348">
        <v>2014</v>
      </c>
      <c r="D2348">
        <v>841</v>
      </c>
      <c r="E2348" s="1">
        <v>8.4</v>
      </c>
      <c r="F2348">
        <v>69</v>
      </c>
      <c r="G2348">
        <v>2.2000000000000002</v>
      </c>
      <c r="H2348">
        <v>629</v>
      </c>
    </row>
    <row r="2349" spans="1:8" hidden="1" x14ac:dyDescent="0.25">
      <c r="A2349" s="1" t="s">
        <v>54</v>
      </c>
      <c r="B2349" s="1" t="s">
        <v>36</v>
      </c>
      <c r="C2349">
        <v>2015</v>
      </c>
      <c r="D2349">
        <v>1035</v>
      </c>
      <c r="E2349" s="1">
        <v>22.2</v>
      </c>
      <c r="F2349">
        <v>95</v>
      </c>
      <c r="G2349">
        <v>2.6</v>
      </c>
      <c r="H2349">
        <v>717</v>
      </c>
    </row>
    <row r="2350" spans="1:8" hidden="1" x14ac:dyDescent="0.25">
      <c r="A2350" s="1" t="s">
        <v>54</v>
      </c>
      <c r="B2350" s="1" t="s">
        <v>36</v>
      </c>
      <c r="C2350">
        <v>2016</v>
      </c>
      <c r="D2350">
        <v>1001</v>
      </c>
      <c r="E2350" s="1">
        <v>-6.3</v>
      </c>
      <c r="F2350">
        <v>71</v>
      </c>
      <c r="G2350">
        <v>2.5</v>
      </c>
      <c r="H2350">
        <v>734</v>
      </c>
    </row>
    <row r="2351" spans="1:8" hidden="1" x14ac:dyDescent="0.25">
      <c r="A2351" s="1" t="s">
        <v>54</v>
      </c>
      <c r="B2351" s="1" t="s">
        <v>36</v>
      </c>
      <c r="C2351">
        <v>2017</v>
      </c>
      <c r="D2351">
        <v>1086</v>
      </c>
      <c r="E2351" s="1">
        <v>3.1</v>
      </c>
      <c r="F2351">
        <v>81</v>
      </c>
      <c r="G2351">
        <v>2.7</v>
      </c>
      <c r="H2351">
        <v>766</v>
      </c>
    </row>
    <row r="2352" spans="1:8" hidden="1" x14ac:dyDescent="0.25">
      <c r="A2352" s="1" t="s">
        <v>54</v>
      </c>
      <c r="B2352" s="1" t="s">
        <v>36</v>
      </c>
      <c r="C2352">
        <v>2018</v>
      </c>
      <c r="D2352">
        <v>1104</v>
      </c>
      <c r="E2352" s="1">
        <v>2</v>
      </c>
      <c r="F2352">
        <v>64</v>
      </c>
      <c r="G2352">
        <v>2.7</v>
      </c>
      <c r="H2352">
        <v>800</v>
      </c>
    </row>
    <row r="2353" spans="1:8" hidden="1" x14ac:dyDescent="0.25">
      <c r="A2353" s="1" t="s">
        <v>54</v>
      </c>
      <c r="B2353" s="1" t="s">
        <v>36</v>
      </c>
      <c r="C2353">
        <v>2019</v>
      </c>
      <c r="D2353">
        <v>1136</v>
      </c>
      <c r="E2353" s="1">
        <v>0.9</v>
      </c>
      <c r="F2353">
        <v>55</v>
      </c>
      <c r="G2353">
        <v>2.7</v>
      </c>
      <c r="H2353">
        <v>851</v>
      </c>
    </row>
    <row r="2354" spans="1:8" hidden="1" x14ac:dyDescent="0.25">
      <c r="A2354" s="1" t="s">
        <v>54</v>
      </c>
      <c r="B2354" s="1" t="s">
        <v>37</v>
      </c>
      <c r="C2354">
        <v>2008</v>
      </c>
      <c r="D2354">
        <v>1278</v>
      </c>
      <c r="E2354" s="1">
        <v>0</v>
      </c>
      <c r="F2354">
        <v>233</v>
      </c>
      <c r="G2354">
        <v>1.4</v>
      </c>
      <c r="H2354">
        <v>750</v>
      </c>
    </row>
    <row r="2355" spans="1:8" hidden="1" x14ac:dyDescent="0.25">
      <c r="A2355" s="1" t="s">
        <v>54</v>
      </c>
      <c r="B2355" s="1" t="s">
        <v>37</v>
      </c>
      <c r="C2355">
        <v>2009</v>
      </c>
      <c r="D2355">
        <v>1317</v>
      </c>
      <c r="E2355" s="1">
        <v>4.0999999999999996</v>
      </c>
      <c r="F2355">
        <v>305</v>
      </c>
      <c r="G2355">
        <v>1.4</v>
      </c>
      <c r="H2355">
        <v>779</v>
      </c>
    </row>
    <row r="2356" spans="1:8" hidden="1" x14ac:dyDescent="0.25">
      <c r="A2356" s="1" t="s">
        <v>54</v>
      </c>
      <c r="B2356" s="1" t="s">
        <v>37</v>
      </c>
      <c r="C2356">
        <v>2010</v>
      </c>
      <c r="D2356">
        <v>1381</v>
      </c>
      <c r="E2356" s="1">
        <v>6.2</v>
      </c>
      <c r="F2356">
        <v>338</v>
      </c>
      <c r="G2356">
        <v>1.4</v>
      </c>
      <c r="H2356">
        <v>734</v>
      </c>
    </row>
    <row r="2357" spans="1:8" hidden="1" x14ac:dyDescent="0.25">
      <c r="A2357" s="1" t="s">
        <v>54</v>
      </c>
      <c r="B2357" s="1" t="s">
        <v>37</v>
      </c>
      <c r="C2357">
        <v>2011</v>
      </c>
      <c r="D2357">
        <v>1344</v>
      </c>
      <c r="E2357" s="1">
        <v>-3.1</v>
      </c>
      <c r="F2357">
        <v>350</v>
      </c>
      <c r="G2357">
        <v>1.3</v>
      </c>
      <c r="H2357">
        <v>720</v>
      </c>
    </row>
    <row r="2358" spans="1:8" hidden="1" x14ac:dyDescent="0.25">
      <c r="A2358" s="1" t="s">
        <v>54</v>
      </c>
      <c r="B2358" s="1" t="s">
        <v>37</v>
      </c>
      <c r="C2358">
        <v>2012</v>
      </c>
      <c r="D2358">
        <v>1462</v>
      </c>
      <c r="E2358" s="1">
        <v>7.1</v>
      </c>
      <c r="F2358">
        <v>221</v>
      </c>
      <c r="G2358">
        <v>1.4</v>
      </c>
      <c r="H2358">
        <v>895</v>
      </c>
    </row>
    <row r="2359" spans="1:8" hidden="1" x14ac:dyDescent="0.25">
      <c r="A2359" s="1" t="s">
        <v>54</v>
      </c>
      <c r="B2359" s="1" t="s">
        <v>37</v>
      </c>
      <c r="C2359">
        <v>2013</v>
      </c>
      <c r="D2359">
        <v>1433</v>
      </c>
      <c r="E2359" s="1">
        <v>-2.8</v>
      </c>
      <c r="F2359">
        <v>205</v>
      </c>
      <c r="G2359">
        <v>1.3</v>
      </c>
      <c r="H2359">
        <v>777</v>
      </c>
    </row>
    <row r="2360" spans="1:8" hidden="1" x14ac:dyDescent="0.25">
      <c r="A2360" s="1" t="s">
        <v>54</v>
      </c>
      <c r="B2360" s="1" t="s">
        <v>37</v>
      </c>
      <c r="C2360">
        <v>2014</v>
      </c>
      <c r="D2360">
        <v>1287</v>
      </c>
      <c r="E2360" s="1">
        <v>-11</v>
      </c>
      <c r="F2360">
        <v>201</v>
      </c>
      <c r="G2360">
        <v>1.3</v>
      </c>
      <c r="H2360">
        <v>802</v>
      </c>
    </row>
    <row r="2361" spans="1:8" hidden="1" x14ac:dyDescent="0.25">
      <c r="A2361" s="1" t="s">
        <v>54</v>
      </c>
      <c r="B2361" s="1" t="s">
        <v>37</v>
      </c>
      <c r="C2361">
        <v>2015</v>
      </c>
      <c r="D2361">
        <v>1316</v>
      </c>
      <c r="E2361" s="1">
        <v>2.1</v>
      </c>
      <c r="F2361">
        <v>183</v>
      </c>
      <c r="G2361">
        <v>1.3</v>
      </c>
      <c r="H2361">
        <v>778</v>
      </c>
    </row>
    <row r="2362" spans="1:8" hidden="1" x14ac:dyDescent="0.25">
      <c r="A2362" s="1" t="s">
        <v>54</v>
      </c>
      <c r="B2362" s="1" t="s">
        <v>37</v>
      </c>
      <c r="C2362">
        <v>2016</v>
      </c>
      <c r="D2362">
        <v>1313</v>
      </c>
      <c r="E2362" s="1">
        <v>-0.9</v>
      </c>
      <c r="F2362">
        <v>231</v>
      </c>
      <c r="G2362">
        <v>1.3</v>
      </c>
      <c r="H2362">
        <v>777</v>
      </c>
    </row>
    <row r="2363" spans="1:8" hidden="1" x14ac:dyDescent="0.25">
      <c r="A2363" s="1" t="s">
        <v>54</v>
      </c>
      <c r="B2363" s="1" t="s">
        <v>37</v>
      </c>
      <c r="C2363">
        <v>2017</v>
      </c>
      <c r="D2363">
        <v>1365</v>
      </c>
      <c r="E2363" s="1">
        <v>2.9</v>
      </c>
      <c r="F2363">
        <v>320</v>
      </c>
      <c r="G2363">
        <v>1.3</v>
      </c>
      <c r="H2363">
        <v>826</v>
      </c>
    </row>
    <row r="2364" spans="1:8" hidden="1" x14ac:dyDescent="0.25">
      <c r="A2364" s="1" t="s">
        <v>54</v>
      </c>
      <c r="B2364" s="1" t="s">
        <v>37</v>
      </c>
      <c r="C2364">
        <v>2018</v>
      </c>
      <c r="D2364">
        <v>1420</v>
      </c>
      <c r="E2364" s="1">
        <v>3.1</v>
      </c>
      <c r="F2364">
        <v>623</v>
      </c>
      <c r="G2364">
        <v>1.3</v>
      </c>
      <c r="H2364">
        <v>861</v>
      </c>
    </row>
    <row r="2365" spans="1:8" hidden="1" x14ac:dyDescent="0.25">
      <c r="A2365" s="1" t="s">
        <v>54</v>
      </c>
      <c r="B2365" s="1" t="s">
        <v>37</v>
      </c>
      <c r="C2365">
        <v>2019</v>
      </c>
      <c r="D2365">
        <v>1457</v>
      </c>
      <c r="E2365" s="1">
        <v>-1.4</v>
      </c>
      <c r="F2365">
        <v>69</v>
      </c>
      <c r="G2365">
        <v>1.4</v>
      </c>
      <c r="H2365">
        <v>897</v>
      </c>
    </row>
    <row r="2366" spans="1:8" hidden="1" x14ac:dyDescent="0.25">
      <c r="A2366" s="1" t="s">
        <v>54</v>
      </c>
      <c r="B2366" s="1" t="s">
        <v>38</v>
      </c>
      <c r="C2366">
        <v>2008</v>
      </c>
      <c r="D2366">
        <v>2018</v>
      </c>
      <c r="E2366" s="1">
        <v>0</v>
      </c>
      <c r="F2366">
        <v>212</v>
      </c>
      <c r="G2366">
        <v>1.2</v>
      </c>
      <c r="H2366">
        <v>853</v>
      </c>
    </row>
    <row r="2367" spans="1:8" hidden="1" x14ac:dyDescent="0.25">
      <c r="A2367" s="1" t="s">
        <v>54</v>
      </c>
      <c r="B2367" s="1" t="s">
        <v>38</v>
      </c>
      <c r="C2367">
        <v>2009</v>
      </c>
      <c r="D2367">
        <v>2306</v>
      </c>
      <c r="E2367" s="1">
        <v>4.3</v>
      </c>
      <c r="F2367">
        <v>159</v>
      </c>
      <c r="G2367">
        <v>1.3</v>
      </c>
      <c r="H2367">
        <v>899</v>
      </c>
    </row>
    <row r="2368" spans="1:8" hidden="1" x14ac:dyDescent="0.25">
      <c r="A2368" s="1" t="s">
        <v>54</v>
      </c>
      <c r="B2368" s="1" t="s">
        <v>38</v>
      </c>
      <c r="C2368">
        <v>2010</v>
      </c>
      <c r="D2368">
        <v>2168</v>
      </c>
      <c r="E2368" s="1">
        <v>-8.9</v>
      </c>
      <c r="F2368">
        <v>99</v>
      </c>
      <c r="G2368">
        <v>1.2</v>
      </c>
      <c r="H2368">
        <v>856</v>
      </c>
    </row>
    <row r="2369" spans="1:8" hidden="1" x14ac:dyDescent="0.25">
      <c r="A2369" s="1" t="s">
        <v>54</v>
      </c>
      <c r="B2369" s="1" t="s">
        <v>38</v>
      </c>
      <c r="C2369">
        <v>2011</v>
      </c>
      <c r="D2369">
        <v>2227</v>
      </c>
      <c r="E2369" s="1">
        <v>-1.8</v>
      </c>
      <c r="F2369">
        <v>142</v>
      </c>
      <c r="G2369">
        <v>1.2</v>
      </c>
      <c r="H2369">
        <v>904</v>
      </c>
    </row>
    <row r="2370" spans="1:8" hidden="1" x14ac:dyDescent="0.25">
      <c r="A2370" s="1" t="s">
        <v>54</v>
      </c>
      <c r="B2370" s="1" t="s">
        <v>38</v>
      </c>
      <c r="C2370">
        <v>2012</v>
      </c>
      <c r="D2370">
        <v>2746</v>
      </c>
      <c r="E2370" s="1">
        <v>0.6</v>
      </c>
      <c r="F2370">
        <v>117</v>
      </c>
      <c r="G2370">
        <v>1.1000000000000001</v>
      </c>
      <c r="H2370">
        <v>891</v>
      </c>
    </row>
    <row r="2371" spans="1:8" hidden="1" x14ac:dyDescent="0.25">
      <c r="A2371" s="1" t="s">
        <v>54</v>
      </c>
      <c r="B2371" s="1" t="s">
        <v>38</v>
      </c>
      <c r="C2371">
        <v>2013</v>
      </c>
      <c r="D2371">
        <v>3099</v>
      </c>
      <c r="E2371" s="1">
        <v>6.1</v>
      </c>
      <c r="F2371">
        <v>155</v>
      </c>
      <c r="G2371">
        <v>1</v>
      </c>
      <c r="H2371">
        <v>909</v>
      </c>
    </row>
    <row r="2372" spans="1:8" hidden="1" x14ac:dyDescent="0.25">
      <c r="A2372" s="1" t="s">
        <v>54</v>
      </c>
      <c r="B2372" s="1" t="s">
        <v>38</v>
      </c>
      <c r="C2372">
        <v>2014</v>
      </c>
      <c r="D2372">
        <v>3272</v>
      </c>
      <c r="E2372" s="1">
        <v>3.3</v>
      </c>
      <c r="F2372">
        <v>133</v>
      </c>
      <c r="G2372">
        <v>1</v>
      </c>
      <c r="H2372">
        <v>956</v>
      </c>
    </row>
    <row r="2373" spans="1:8" hidden="1" x14ac:dyDescent="0.25">
      <c r="A2373" s="1" t="s">
        <v>54</v>
      </c>
      <c r="B2373" s="1" t="s">
        <v>38</v>
      </c>
      <c r="C2373">
        <v>2015</v>
      </c>
      <c r="D2373">
        <v>3382</v>
      </c>
      <c r="E2373" s="1">
        <v>10.3</v>
      </c>
      <c r="F2373">
        <v>70</v>
      </c>
      <c r="G2373">
        <v>1.1000000000000001</v>
      </c>
      <c r="H2373">
        <v>997</v>
      </c>
    </row>
    <row r="2374" spans="1:8" hidden="1" x14ac:dyDescent="0.25">
      <c r="A2374" s="1" t="s">
        <v>54</v>
      </c>
      <c r="B2374" s="1" t="s">
        <v>38</v>
      </c>
      <c r="C2374">
        <v>2016</v>
      </c>
      <c r="D2374">
        <v>3985</v>
      </c>
      <c r="E2374" s="1">
        <v>11.2</v>
      </c>
      <c r="F2374">
        <v>89</v>
      </c>
      <c r="G2374">
        <v>1.1000000000000001</v>
      </c>
      <c r="H2374">
        <v>1067</v>
      </c>
    </row>
    <row r="2375" spans="1:8" hidden="1" x14ac:dyDescent="0.25">
      <c r="A2375" s="1" t="s">
        <v>54</v>
      </c>
      <c r="B2375" s="1" t="s">
        <v>38</v>
      </c>
      <c r="C2375">
        <v>2017</v>
      </c>
      <c r="D2375">
        <v>3688</v>
      </c>
      <c r="E2375" s="1">
        <v>-6.6</v>
      </c>
      <c r="F2375">
        <v>139</v>
      </c>
      <c r="G2375">
        <v>1</v>
      </c>
      <c r="H2375">
        <v>967</v>
      </c>
    </row>
    <row r="2376" spans="1:8" hidden="1" x14ac:dyDescent="0.25">
      <c r="A2376" s="1" t="s">
        <v>54</v>
      </c>
      <c r="B2376" s="1" t="s">
        <v>38</v>
      </c>
      <c r="C2376">
        <v>2018</v>
      </c>
      <c r="D2376">
        <v>3944</v>
      </c>
      <c r="E2376" s="1">
        <v>8.5</v>
      </c>
      <c r="F2376">
        <v>214</v>
      </c>
      <c r="G2376">
        <v>1.1000000000000001</v>
      </c>
      <c r="H2376">
        <v>1056</v>
      </c>
    </row>
    <row r="2377" spans="1:8" hidden="1" x14ac:dyDescent="0.25">
      <c r="A2377" s="1" t="s">
        <v>54</v>
      </c>
      <c r="B2377" s="1" t="s">
        <v>38</v>
      </c>
      <c r="C2377">
        <v>2019</v>
      </c>
      <c r="D2377">
        <v>3325</v>
      </c>
      <c r="E2377" s="1">
        <v>-15.7</v>
      </c>
      <c r="F2377">
        <v>355</v>
      </c>
      <c r="G2377">
        <v>1.1000000000000001</v>
      </c>
      <c r="H2377">
        <v>1021</v>
      </c>
    </row>
    <row r="2378" spans="1:8" hidden="1" x14ac:dyDescent="0.25">
      <c r="A2378" s="1" t="s">
        <v>54</v>
      </c>
      <c r="B2378" s="1" t="s">
        <v>39</v>
      </c>
      <c r="C2378">
        <v>2008</v>
      </c>
      <c r="D2378">
        <v>1167</v>
      </c>
      <c r="E2378" s="1">
        <v>0</v>
      </c>
      <c r="F2378">
        <v>1367</v>
      </c>
      <c r="G2378">
        <v>0.9</v>
      </c>
      <c r="H2378">
        <v>275</v>
      </c>
    </row>
    <row r="2379" spans="1:8" hidden="1" x14ac:dyDescent="0.25">
      <c r="A2379" s="1" t="s">
        <v>54</v>
      </c>
      <c r="B2379" s="1" t="s">
        <v>39</v>
      </c>
      <c r="C2379">
        <v>2009</v>
      </c>
      <c r="D2379">
        <v>1181</v>
      </c>
      <c r="E2379" s="1">
        <v>-1.9</v>
      </c>
      <c r="F2379">
        <v>1339</v>
      </c>
      <c r="G2379">
        <v>0.8</v>
      </c>
      <c r="H2379">
        <v>250</v>
      </c>
    </row>
    <row r="2380" spans="1:8" hidden="1" x14ac:dyDescent="0.25">
      <c r="A2380" s="1" t="s">
        <v>54</v>
      </c>
      <c r="B2380" s="1" t="s">
        <v>39</v>
      </c>
      <c r="C2380">
        <v>2010</v>
      </c>
      <c r="D2380">
        <v>1236</v>
      </c>
      <c r="E2380" s="1">
        <v>0.8</v>
      </c>
      <c r="F2380">
        <v>586</v>
      </c>
      <c r="G2380">
        <v>0.9</v>
      </c>
      <c r="H2380">
        <v>272</v>
      </c>
    </row>
    <row r="2381" spans="1:8" hidden="1" x14ac:dyDescent="0.25">
      <c r="A2381" s="1" t="s">
        <v>54</v>
      </c>
      <c r="B2381" s="1" t="s">
        <v>39</v>
      </c>
      <c r="C2381">
        <v>2011</v>
      </c>
      <c r="D2381">
        <v>1435</v>
      </c>
      <c r="E2381" s="1">
        <v>12</v>
      </c>
      <c r="F2381">
        <v>663</v>
      </c>
      <c r="G2381">
        <v>0.9</v>
      </c>
      <c r="H2381">
        <v>293</v>
      </c>
    </row>
    <row r="2382" spans="1:8" hidden="1" x14ac:dyDescent="0.25">
      <c r="A2382" s="1" t="s">
        <v>54</v>
      </c>
      <c r="B2382" s="1" t="s">
        <v>39</v>
      </c>
      <c r="C2382">
        <v>2012</v>
      </c>
      <c r="D2382">
        <v>1470</v>
      </c>
      <c r="E2382" s="1">
        <v>-2.6</v>
      </c>
      <c r="F2382">
        <v>684</v>
      </c>
      <c r="G2382">
        <v>1</v>
      </c>
      <c r="H2382">
        <v>351</v>
      </c>
    </row>
    <row r="2383" spans="1:8" hidden="1" x14ac:dyDescent="0.25">
      <c r="A2383" s="1" t="s">
        <v>54</v>
      </c>
      <c r="B2383" s="1" t="s">
        <v>39</v>
      </c>
      <c r="C2383">
        <v>2013</v>
      </c>
      <c r="D2383">
        <v>1505</v>
      </c>
      <c r="E2383" s="1">
        <v>-0.2</v>
      </c>
      <c r="F2383">
        <v>310</v>
      </c>
      <c r="G2383">
        <v>0.9</v>
      </c>
      <c r="H2383">
        <v>366</v>
      </c>
    </row>
    <row r="2384" spans="1:8" hidden="1" x14ac:dyDescent="0.25">
      <c r="A2384" s="1" t="s">
        <v>54</v>
      </c>
      <c r="B2384" s="1" t="s">
        <v>39</v>
      </c>
      <c r="C2384">
        <v>2014</v>
      </c>
      <c r="D2384">
        <v>1496</v>
      </c>
      <c r="E2384" s="1">
        <v>-2.7</v>
      </c>
      <c r="F2384">
        <v>2848</v>
      </c>
      <c r="G2384">
        <v>1</v>
      </c>
      <c r="H2384">
        <v>398</v>
      </c>
    </row>
    <row r="2385" spans="1:8" hidden="1" x14ac:dyDescent="0.25">
      <c r="A2385" s="1" t="s">
        <v>54</v>
      </c>
      <c r="B2385" s="1" t="s">
        <v>39</v>
      </c>
      <c r="C2385">
        <v>2015</v>
      </c>
      <c r="D2385">
        <v>1823</v>
      </c>
      <c r="E2385" s="1">
        <v>18.8</v>
      </c>
      <c r="F2385">
        <v>1656</v>
      </c>
      <c r="G2385">
        <v>1</v>
      </c>
      <c r="H2385">
        <v>416</v>
      </c>
    </row>
    <row r="2386" spans="1:8" hidden="1" x14ac:dyDescent="0.25">
      <c r="A2386" s="1" t="s">
        <v>54</v>
      </c>
      <c r="B2386" s="1" t="s">
        <v>39</v>
      </c>
      <c r="C2386">
        <v>2016</v>
      </c>
      <c r="D2386">
        <v>2031</v>
      </c>
      <c r="E2386" s="1">
        <v>7.4</v>
      </c>
      <c r="F2386">
        <v>1398</v>
      </c>
      <c r="G2386">
        <v>1</v>
      </c>
      <c r="H2386">
        <v>422</v>
      </c>
    </row>
    <row r="2387" spans="1:8" hidden="1" x14ac:dyDescent="0.25">
      <c r="A2387" s="1" t="s">
        <v>54</v>
      </c>
      <c r="B2387" s="1" t="s">
        <v>39</v>
      </c>
      <c r="C2387">
        <v>2017</v>
      </c>
      <c r="D2387">
        <v>2183</v>
      </c>
      <c r="E2387" s="1">
        <v>6</v>
      </c>
      <c r="F2387">
        <v>1213</v>
      </c>
      <c r="G2387">
        <v>1.1000000000000001</v>
      </c>
      <c r="H2387">
        <v>468</v>
      </c>
    </row>
    <row r="2388" spans="1:8" hidden="1" x14ac:dyDescent="0.25">
      <c r="A2388" s="1" t="s">
        <v>54</v>
      </c>
      <c r="B2388" s="1" t="s">
        <v>39</v>
      </c>
      <c r="C2388">
        <v>2018</v>
      </c>
      <c r="D2388">
        <v>2337</v>
      </c>
      <c r="E2388" s="1">
        <v>5</v>
      </c>
      <c r="F2388">
        <v>949</v>
      </c>
      <c r="G2388">
        <v>1.1000000000000001</v>
      </c>
      <c r="H2388">
        <v>513</v>
      </c>
    </row>
    <row r="2389" spans="1:8" hidden="1" x14ac:dyDescent="0.25">
      <c r="A2389" s="1" t="s">
        <v>54</v>
      </c>
      <c r="B2389" s="1" t="s">
        <v>39</v>
      </c>
      <c r="C2389">
        <v>2019</v>
      </c>
      <c r="D2389">
        <v>2230</v>
      </c>
      <c r="E2389" s="1">
        <v>-6.3</v>
      </c>
      <c r="F2389">
        <v>938</v>
      </c>
      <c r="G2389">
        <v>1</v>
      </c>
      <c r="H2389">
        <v>508</v>
      </c>
    </row>
    <row r="2390" spans="1:8" hidden="1" x14ac:dyDescent="0.25">
      <c r="A2390" s="1" t="s">
        <v>54</v>
      </c>
      <c r="B2390" s="1" t="s">
        <v>40</v>
      </c>
      <c r="C2390">
        <v>2008</v>
      </c>
      <c r="D2390">
        <v>3423</v>
      </c>
      <c r="E2390" s="1">
        <v>0</v>
      </c>
      <c r="F2390">
        <v>4006</v>
      </c>
    </row>
    <row r="2391" spans="1:8" hidden="1" x14ac:dyDescent="0.25">
      <c r="A2391" s="1" t="s">
        <v>54</v>
      </c>
      <c r="B2391" s="1" t="s">
        <v>40</v>
      </c>
      <c r="C2391">
        <v>2009</v>
      </c>
      <c r="D2391">
        <v>3266</v>
      </c>
      <c r="E2391" s="1">
        <v>-5.6</v>
      </c>
      <c r="F2391">
        <v>4035</v>
      </c>
    </row>
    <row r="2392" spans="1:8" hidden="1" x14ac:dyDescent="0.25">
      <c r="A2392" s="1" t="s">
        <v>54</v>
      </c>
      <c r="B2392" s="1" t="s">
        <v>40</v>
      </c>
      <c r="C2392">
        <v>2010</v>
      </c>
      <c r="D2392">
        <v>3525</v>
      </c>
      <c r="E2392" s="1">
        <v>4.7</v>
      </c>
      <c r="F2392">
        <v>4634</v>
      </c>
    </row>
    <row r="2393" spans="1:8" hidden="1" x14ac:dyDescent="0.25">
      <c r="A2393" s="1" t="s">
        <v>54</v>
      </c>
      <c r="B2393" s="1" t="s">
        <v>40</v>
      </c>
      <c r="C2393">
        <v>2011</v>
      </c>
      <c r="D2393">
        <v>3515</v>
      </c>
      <c r="E2393" s="1">
        <v>-2.8</v>
      </c>
      <c r="F2393">
        <v>4767</v>
      </c>
    </row>
    <row r="2394" spans="1:8" hidden="1" x14ac:dyDescent="0.25">
      <c r="A2394" s="1" t="s">
        <v>54</v>
      </c>
      <c r="B2394" s="1" t="s">
        <v>40</v>
      </c>
      <c r="C2394">
        <v>2012</v>
      </c>
      <c r="D2394">
        <v>3569</v>
      </c>
      <c r="E2394" s="1">
        <v>4.2</v>
      </c>
      <c r="F2394">
        <v>5468</v>
      </c>
    </row>
    <row r="2395" spans="1:8" hidden="1" x14ac:dyDescent="0.25">
      <c r="A2395" s="1" t="s">
        <v>54</v>
      </c>
      <c r="B2395" s="1" t="s">
        <v>40</v>
      </c>
      <c r="C2395">
        <v>2013</v>
      </c>
      <c r="D2395">
        <v>3457</v>
      </c>
      <c r="E2395" s="1">
        <v>-3.9</v>
      </c>
      <c r="F2395">
        <v>5795</v>
      </c>
    </row>
    <row r="2396" spans="1:8" hidden="1" x14ac:dyDescent="0.25">
      <c r="A2396" s="1" t="s">
        <v>54</v>
      </c>
      <c r="B2396" s="1" t="s">
        <v>40</v>
      </c>
      <c r="C2396">
        <v>2014</v>
      </c>
      <c r="D2396">
        <v>3959</v>
      </c>
      <c r="E2396" s="1">
        <v>9.3000000000000007</v>
      </c>
      <c r="F2396">
        <v>6317</v>
      </c>
    </row>
    <row r="2397" spans="1:8" hidden="1" x14ac:dyDescent="0.25">
      <c r="A2397" s="1" t="s">
        <v>54</v>
      </c>
      <c r="B2397" s="1" t="s">
        <v>40</v>
      </c>
      <c r="C2397">
        <v>2015</v>
      </c>
      <c r="D2397">
        <v>4345</v>
      </c>
      <c r="E2397" s="1">
        <v>5</v>
      </c>
      <c r="F2397">
        <v>6599</v>
      </c>
    </row>
    <row r="2398" spans="1:8" hidden="1" x14ac:dyDescent="0.25">
      <c r="A2398" s="1" t="s">
        <v>54</v>
      </c>
      <c r="B2398" s="1" t="s">
        <v>40</v>
      </c>
      <c r="C2398">
        <v>2016</v>
      </c>
      <c r="D2398">
        <v>4516</v>
      </c>
      <c r="E2398" s="1">
        <v>0.4</v>
      </c>
      <c r="F2398">
        <v>7502</v>
      </c>
    </row>
    <row r="2399" spans="1:8" hidden="1" x14ac:dyDescent="0.25">
      <c r="A2399" s="1" t="s">
        <v>54</v>
      </c>
      <c r="B2399" s="1" t="s">
        <v>40</v>
      </c>
      <c r="C2399">
        <v>2017</v>
      </c>
      <c r="D2399">
        <v>4622</v>
      </c>
      <c r="E2399" s="1">
        <v>1.6</v>
      </c>
      <c r="F2399">
        <v>8565</v>
      </c>
    </row>
    <row r="2400" spans="1:8" hidden="1" x14ac:dyDescent="0.25">
      <c r="A2400" s="1" t="s">
        <v>54</v>
      </c>
      <c r="B2400" s="1" t="s">
        <v>40</v>
      </c>
      <c r="C2400">
        <v>2018</v>
      </c>
      <c r="D2400">
        <v>4562</v>
      </c>
      <c r="E2400" s="1">
        <v>-4.7</v>
      </c>
      <c r="F2400">
        <v>8679</v>
      </c>
    </row>
    <row r="2401" spans="1:8" hidden="1" x14ac:dyDescent="0.25">
      <c r="A2401" s="1" t="s">
        <v>54</v>
      </c>
      <c r="B2401" s="1" t="s">
        <v>40</v>
      </c>
      <c r="C2401">
        <v>2019</v>
      </c>
      <c r="D2401">
        <v>4842</v>
      </c>
      <c r="E2401" s="1">
        <v>4.8</v>
      </c>
      <c r="F2401">
        <v>8486</v>
      </c>
      <c r="G2401">
        <v>0</v>
      </c>
      <c r="H2401">
        <v>4842</v>
      </c>
    </row>
    <row r="2402" spans="1:8" hidden="1" x14ac:dyDescent="0.25">
      <c r="A2402" s="1" t="s">
        <v>54</v>
      </c>
      <c r="B2402" s="1" t="s">
        <v>41</v>
      </c>
      <c r="C2402">
        <v>2008</v>
      </c>
      <c r="D2402">
        <v>1347</v>
      </c>
      <c r="E2402" s="1">
        <v>0</v>
      </c>
      <c r="F2402">
        <v>67</v>
      </c>
      <c r="G2402">
        <v>2.5</v>
      </c>
      <c r="H2402">
        <v>915</v>
      </c>
    </row>
    <row r="2403" spans="1:8" hidden="1" x14ac:dyDescent="0.25">
      <c r="A2403" s="1" t="s">
        <v>54</v>
      </c>
      <c r="B2403" s="1" t="s">
        <v>41</v>
      </c>
      <c r="C2403">
        <v>2009</v>
      </c>
      <c r="D2403">
        <v>1357</v>
      </c>
      <c r="E2403" s="1">
        <v>-4.0999999999999996</v>
      </c>
      <c r="F2403">
        <v>109</v>
      </c>
      <c r="G2403">
        <v>2.5</v>
      </c>
      <c r="H2403">
        <v>965</v>
      </c>
    </row>
    <row r="2404" spans="1:8" hidden="1" x14ac:dyDescent="0.25">
      <c r="A2404" s="1" t="s">
        <v>54</v>
      </c>
      <c r="B2404" s="1" t="s">
        <v>41</v>
      </c>
      <c r="C2404">
        <v>2010</v>
      </c>
      <c r="D2404">
        <v>1359</v>
      </c>
      <c r="E2404" s="1">
        <v>-3.5</v>
      </c>
      <c r="F2404">
        <v>20</v>
      </c>
      <c r="G2404">
        <v>2.5</v>
      </c>
      <c r="H2404">
        <v>1014</v>
      </c>
    </row>
    <row r="2405" spans="1:8" hidden="1" x14ac:dyDescent="0.25">
      <c r="A2405" s="1" t="s">
        <v>54</v>
      </c>
      <c r="B2405" s="1" t="s">
        <v>41</v>
      </c>
      <c r="C2405">
        <v>2011</v>
      </c>
      <c r="D2405">
        <v>1378</v>
      </c>
      <c r="E2405" s="1">
        <v>-1.2</v>
      </c>
      <c r="F2405">
        <v>102</v>
      </c>
      <c r="G2405">
        <v>2.4</v>
      </c>
      <c r="H2405">
        <v>1017</v>
      </c>
    </row>
    <row r="2406" spans="1:8" hidden="1" x14ac:dyDescent="0.25">
      <c r="A2406" s="1" t="s">
        <v>54</v>
      </c>
      <c r="B2406" s="1" t="s">
        <v>41</v>
      </c>
      <c r="C2406">
        <v>2012</v>
      </c>
      <c r="D2406">
        <v>1495</v>
      </c>
      <c r="E2406" s="1">
        <v>4.0999999999999996</v>
      </c>
      <c r="F2406">
        <v>131</v>
      </c>
      <c r="G2406">
        <v>2.4</v>
      </c>
      <c r="H2406">
        <v>1087</v>
      </c>
    </row>
    <row r="2407" spans="1:8" hidden="1" x14ac:dyDescent="0.25">
      <c r="A2407" s="1" t="s">
        <v>54</v>
      </c>
      <c r="B2407" s="1" t="s">
        <v>41</v>
      </c>
      <c r="C2407">
        <v>2013</v>
      </c>
      <c r="D2407">
        <v>1606</v>
      </c>
      <c r="E2407" s="1">
        <v>4.3</v>
      </c>
      <c r="F2407">
        <v>104</v>
      </c>
      <c r="G2407">
        <v>2.5</v>
      </c>
      <c r="H2407">
        <v>1206</v>
      </c>
    </row>
    <row r="2408" spans="1:8" hidden="1" x14ac:dyDescent="0.25">
      <c r="A2408" s="1" t="s">
        <v>54</v>
      </c>
      <c r="B2408" s="1" t="s">
        <v>41</v>
      </c>
      <c r="C2408">
        <v>2014</v>
      </c>
      <c r="D2408">
        <v>1680</v>
      </c>
      <c r="E2408" s="1">
        <v>1.3</v>
      </c>
      <c r="F2408">
        <v>185</v>
      </c>
      <c r="G2408">
        <v>2.5</v>
      </c>
      <c r="H2408">
        <v>1230</v>
      </c>
    </row>
    <row r="2409" spans="1:8" hidden="1" x14ac:dyDescent="0.25">
      <c r="A2409" s="1" t="s">
        <v>54</v>
      </c>
      <c r="B2409" s="1" t="s">
        <v>41</v>
      </c>
      <c r="C2409">
        <v>2015</v>
      </c>
      <c r="D2409">
        <v>1769</v>
      </c>
      <c r="E2409" s="1">
        <v>3.6</v>
      </c>
      <c r="F2409">
        <v>162</v>
      </c>
      <c r="G2409">
        <v>2.5</v>
      </c>
      <c r="H2409">
        <v>1304</v>
      </c>
    </row>
    <row r="2410" spans="1:8" hidden="1" x14ac:dyDescent="0.25">
      <c r="A2410" s="1" t="s">
        <v>54</v>
      </c>
      <c r="B2410" s="1" t="s">
        <v>41</v>
      </c>
      <c r="C2410">
        <v>2016</v>
      </c>
      <c r="D2410">
        <v>1884</v>
      </c>
      <c r="E2410" s="1">
        <v>5.3</v>
      </c>
      <c r="F2410">
        <v>202</v>
      </c>
      <c r="G2410">
        <v>2.5</v>
      </c>
      <c r="H2410">
        <v>1386</v>
      </c>
    </row>
    <row r="2411" spans="1:8" hidden="1" x14ac:dyDescent="0.25">
      <c r="A2411" s="1" t="s">
        <v>54</v>
      </c>
      <c r="B2411" s="1" t="s">
        <v>41</v>
      </c>
      <c r="C2411">
        <v>2017</v>
      </c>
      <c r="D2411">
        <v>2058</v>
      </c>
      <c r="E2411" s="1">
        <v>6.4</v>
      </c>
      <c r="F2411">
        <v>236</v>
      </c>
      <c r="G2411">
        <v>2.8</v>
      </c>
      <c r="H2411">
        <v>1499</v>
      </c>
    </row>
    <row r="2412" spans="1:8" hidden="1" x14ac:dyDescent="0.25">
      <c r="A2412" s="1" t="s">
        <v>54</v>
      </c>
      <c r="B2412" s="1" t="s">
        <v>41</v>
      </c>
      <c r="C2412">
        <v>2018</v>
      </c>
      <c r="D2412">
        <v>2087</v>
      </c>
      <c r="E2412" s="1">
        <v>-0.9</v>
      </c>
      <c r="F2412">
        <v>252</v>
      </c>
      <c r="G2412">
        <v>2.9</v>
      </c>
      <c r="H2412">
        <v>1634</v>
      </c>
    </row>
    <row r="2413" spans="1:8" hidden="1" x14ac:dyDescent="0.25">
      <c r="A2413" s="1" t="s">
        <v>54</v>
      </c>
      <c r="B2413" s="1" t="s">
        <v>41</v>
      </c>
      <c r="C2413">
        <v>2019</v>
      </c>
      <c r="D2413">
        <v>2310</v>
      </c>
      <c r="E2413" s="1">
        <v>7.5</v>
      </c>
      <c r="F2413">
        <v>287</v>
      </c>
      <c r="G2413">
        <v>2.9</v>
      </c>
      <c r="H2413">
        <v>1789</v>
      </c>
    </row>
    <row r="2414" spans="1:8" hidden="1" x14ac:dyDescent="0.25">
      <c r="A2414" s="1" t="s">
        <v>54</v>
      </c>
      <c r="B2414" s="1" t="s">
        <v>42</v>
      </c>
      <c r="C2414">
        <v>2008</v>
      </c>
      <c r="D2414">
        <v>1048</v>
      </c>
      <c r="E2414" s="1">
        <v>0</v>
      </c>
      <c r="F2414">
        <v>133</v>
      </c>
      <c r="G2414">
        <v>2.9</v>
      </c>
      <c r="H2414">
        <v>867</v>
      </c>
    </row>
    <row r="2415" spans="1:8" hidden="1" x14ac:dyDescent="0.25">
      <c r="A2415" s="1" t="s">
        <v>54</v>
      </c>
      <c r="B2415" s="1" t="s">
        <v>42</v>
      </c>
      <c r="C2415">
        <v>2009</v>
      </c>
      <c r="D2415">
        <v>1053</v>
      </c>
      <c r="E2415" s="1">
        <v>-3</v>
      </c>
      <c r="F2415">
        <v>105</v>
      </c>
      <c r="G2415">
        <v>2.8</v>
      </c>
      <c r="H2415">
        <v>841</v>
      </c>
    </row>
    <row r="2416" spans="1:8" hidden="1" x14ac:dyDescent="0.25">
      <c r="A2416" s="1" t="s">
        <v>54</v>
      </c>
      <c r="B2416" s="1" t="s">
        <v>42</v>
      </c>
      <c r="C2416">
        <v>2010</v>
      </c>
      <c r="D2416">
        <v>1081</v>
      </c>
      <c r="E2416" s="1">
        <v>1</v>
      </c>
      <c r="F2416">
        <v>129</v>
      </c>
      <c r="G2416">
        <v>2.7</v>
      </c>
      <c r="H2416">
        <v>849</v>
      </c>
    </row>
    <row r="2417" spans="1:8" hidden="1" x14ac:dyDescent="0.25">
      <c r="A2417" s="1" t="s">
        <v>54</v>
      </c>
      <c r="B2417" s="1" t="s">
        <v>42</v>
      </c>
      <c r="C2417">
        <v>2011</v>
      </c>
      <c r="D2417">
        <v>1146</v>
      </c>
      <c r="E2417" s="1">
        <v>2</v>
      </c>
      <c r="F2417">
        <v>69</v>
      </c>
      <c r="G2417">
        <v>2.5</v>
      </c>
      <c r="H2417">
        <v>825</v>
      </c>
    </row>
    <row r="2418" spans="1:8" hidden="1" x14ac:dyDescent="0.25">
      <c r="A2418" s="1" t="s">
        <v>54</v>
      </c>
      <c r="B2418" s="1" t="s">
        <v>42</v>
      </c>
      <c r="C2418">
        <v>2012</v>
      </c>
      <c r="D2418">
        <v>1162</v>
      </c>
      <c r="E2418" s="1">
        <v>-0.2</v>
      </c>
      <c r="F2418">
        <v>113</v>
      </c>
      <c r="G2418">
        <v>2.4</v>
      </c>
      <c r="H2418">
        <v>848</v>
      </c>
    </row>
    <row r="2419" spans="1:8" hidden="1" x14ac:dyDescent="0.25">
      <c r="A2419" s="1" t="s">
        <v>54</v>
      </c>
      <c r="B2419" s="1" t="s">
        <v>42</v>
      </c>
      <c r="C2419">
        <v>2013</v>
      </c>
      <c r="D2419">
        <v>1249</v>
      </c>
      <c r="E2419" s="1">
        <v>5.7</v>
      </c>
      <c r="F2419">
        <v>141</v>
      </c>
      <c r="G2419">
        <v>2.5</v>
      </c>
      <c r="H2419">
        <v>916</v>
      </c>
    </row>
    <row r="2420" spans="1:8" hidden="1" x14ac:dyDescent="0.25">
      <c r="A2420" s="1" t="s">
        <v>54</v>
      </c>
      <c r="B2420" s="1" t="s">
        <v>42</v>
      </c>
      <c r="C2420">
        <v>2014</v>
      </c>
      <c r="D2420">
        <v>1448</v>
      </c>
      <c r="E2420" s="1">
        <v>13.4</v>
      </c>
      <c r="F2420">
        <v>114</v>
      </c>
      <c r="G2420">
        <v>2.7</v>
      </c>
      <c r="H2420">
        <v>1022</v>
      </c>
    </row>
    <row r="2421" spans="1:8" hidden="1" x14ac:dyDescent="0.25">
      <c r="A2421" s="1" t="s">
        <v>54</v>
      </c>
      <c r="B2421" s="1" t="s">
        <v>42</v>
      </c>
      <c r="C2421">
        <v>2015</v>
      </c>
      <c r="D2421">
        <v>1364</v>
      </c>
      <c r="E2421" s="1">
        <v>-7.6</v>
      </c>
      <c r="F2421">
        <v>71</v>
      </c>
      <c r="G2421">
        <v>2.7</v>
      </c>
      <c r="H2421">
        <v>1036</v>
      </c>
    </row>
    <row r="2422" spans="1:8" hidden="1" x14ac:dyDescent="0.25">
      <c r="A2422" s="1" t="s">
        <v>54</v>
      </c>
      <c r="B2422" s="1" t="s">
        <v>42</v>
      </c>
      <c r="C2422">
        <v>2016</v>
      </c>
      <c r="D2422">
        <v>1386</v>
      </c>
      <c r="E2422" s="1">
        <v>-1.7</v>
      </c>
      <c r="F2422">
        <v>135</v>
      </c>
      <c r="G2422">
        <v>2.9</v>
      </c>
      <c r="H2422">
        <v>1130</v>
      </c>
    </row>
    <row r="2423" spans="1:8" hidden="1" x14ac:dyDescent="0.25">
      <c r="A2423" s="1" t="s">
        <v>54</v>
      </c>
      <c r="B2423" s="1" t="s">
        <v>42</v>
      </c>
      <c r="C2423">
        <v>2017</v>
      </c>
      <c r="D2423">
        <v>1376</v>
      </c>
      <c r="E2423" s="1">
        <v>-2.1</v>
      </c>
      <c r="F2423">
        <v>115</v>
      </c>
      <c r="G2423">
        <v>2.8</v>
      </c>
      <c r="H2423">
        <v>1103</v>
      </c>
    </row>
    <row r="2424" spans="1:8" hidden="1" x14ac:dyDescent="0.25">
      <c r="A2424" s="1" t="s">
        <v>54</v>
      </c>
      <c r="B2424" s="1" t="s">
        <v>42</v>
      </c>
      <c r="C2424">
        <v>2018</v>
      </c>
      <c r="D2424">
        <v>1713</v>
      </c>
      <c r="E2424" s="1">
        <v>22</v>
      </c>
      <c r="F2424">
        <v>420</v>
      </c>
      <c r="G2424">
        <v>3</v>
      </c>
      <c r="H2424">
        <v>1255</v>
      </c>
    </row>
    <row r="2425" spans="1:8" hidden="1" x14ac:dyDescent="0.25">
      <c r="A2425" s="1" t="s">
        <v>54</v>
      </c>
      <c r="B2425" s="1" t="s">
        <v>42</v>
      </c>
      <c r="C2425">
        <v>2019</v>
      </c>
      <c r="D2425">
        <v>1686</v>
      </c>
      <c r="E2425" s="1">
        <v>-5.7</v>
      </c>
      <c r="F2425">
        <v>228</v>
      </c>
      <c r="G2425">
        <v>3</v>
      </c>
      <c r="H2425">
        <v>1256</v>
      </c>
    </row>
    <row r="2426" spans="1:8" hidden="1" x14ac:dyDescent="0.25">
      <c r="A2426" s="1" t="s">
        <v>54</v>
      </c>
      <c r="B2426" s="1" t="s">
        <v>43</v>
      </c>
      <c r="C2426">
        <v>2008</v>
      </c>
      <c r="D2426">
        <v>5167</v>
      </c>
      <c r="E2426" s="1">
        <v>0</v>
      </c>
      <c r="F2426">
        <v>2314</v>
      </c>
      <c r="G2426">
        <v>7.2</v>
      </c>
      <c r="H2426">
        <v>3607</v>
      </c>
    </row>
    <row r="2427" spans="1:8" hidden="1" x14ac:dyDescent="0.25">
      <c r="A2427" s="1" t="s">
        <v>54</v>
      </c>
      <c r="B2427" s="1" t="s">
        <v>43</v>
      </c>
      <c r="C2427">
        <v>2009</v>
      </c>
      <c r="D2427">
        <v>5593</v>
      </c>
      <c r="E2427" s="1">
        <v>3.8</v>
      </c>
      <c r="F2427">
        <v>2478</v>
      </c>
      <c r="G2427">
        <v>7.4</v>
      </c>
      <c r="H2427">
        <v>3881</v>
      </c>
    </row>
    <row r="2428" spans="1:8" hidden="1" x14ac:dyDescent="0.25">
      <c r="A2428" s="1" t="s">
        <v>54</v>
      </c>
      <c r="B2428" s="1" t="s">
        <v>43</v>
      </c>
      <c r="C2428">
        <v>2010</v>
      </c>
      <c r="D2428">
        <v>6255</v>
      </c>
      <c r="E2428" s="1">
        <v>9.6</v>
      </c>
      <c r="F2428">
        <v>2417</v>
      </c>
      <c r="G2428">
        <v>8</v>
      </c>
      <c r="H2428">
        <v>4353</v>
      </c>
    </row>
    <row r="2429" spans="1:8" hidden="1" x14ac:dyDescent="0.25">
      <c r="A2429" s="1" t="s">
        <v>54</v>
      </c>
      <c r="B2429" s="1" t="s">
        <v>43</v>
      </c>
      <c r="C2429">
        <v>2011</v>
      </c>
      <c r="D2429">
        <v>6267</v>
      </c>
      <c r="E2429" s="1">
        <v>-2.2999999999999998</v>
      </c>
      <c r="F2429">
        <v>2685</v>
      </c>
      <c r="G2429">
        <v>7.7</v>
      </c>
      <c r="H2429">
        <v>4317</v>
      </c>
    </row>
    <row r="2430" spans="1:8" hidden="1" x14ac:dyDescent="0.25">
      <c r="A2430" s="1" t="s">
        <v>54</v>
      </c>
      <c r="B2430" s="1" t="s">
        <v>43</v>
      </c>
      <c r="C2430">
        <v>2012</v>
      </c>
      <c r="D2430">
        <v>6354</v>
      </c>
      <c r="E2430" s="1">
        <v>-3.4</v>
      </c>
      <c r="F2430">
        <v>2780</v>
      </c>
      <c r="G2430">
        <v>7.6</v>
      </c>
      <c r="H2430">
        <v>4356</v>
      </c>
    </row>
    <row r="2431" spans="1:8" hidden="1" x14ac:dyDescent="0.25">
      <c r="A2431" s="1" t="s">
        <v>54</v>
      </c>
      <c r="B2431" s="1" t="s">
        <v>43</v>
      </c>
      <c r="C2431">
        <v>2013</v>
      </c>
      <c r="D2431">
        <v>6919</v>
      </c>
      <c r="E2431" s="1">
        <v>5.0999999999999996</v>
      </c>
      <c r="F2431">
        <v>3292</v>
      </c>
      <c r="G2431">
        <v>7.9</v>
      </c>
      <c r="H2431">
        <v>4741</v>
      </c>
    </row>
    <row r="2432" spans="1:8" hidden="1" x14ac:dyDescent="0.25">
      <c r="A2432" s="1" t="s">
        <v>54</v>
      </c>
      <c r="B2432" s="1" t="s">
        <v>43</v>
      </c>
      <c r="C2432">
        <v>2014</v>
      </c>
      <c r="D2432">
        <v>7534</v>
      </c>
      <c r="E2432" s="1">
        <v>7.2</v>
      </c>
      <c r="F2432">
        <v>3317</v>
      </c>
      <c r="G2432">
        <v>8</v>
      </c>
      <c r="H2432">
        <v>5186</v>
      </c>
    </row>
    <row r="2433" spans="1:8" hidden="1" x14ac:dyDescent="0.25">
      <c r="A2433" s="1" t="s">
        <v>54</v>
      </c>
      <c r="B2433" s="1" t="s">
        <v>43</v>
      </c>
      <c r="C2433">
        <v>2015</v>
      </c>
      <c r="D2433">
        <v>7726</v>
      </c>
      <c r="E2433" s="1">
        <v>1.5</v>
      </c>
      <c r="F2433">
        <v>3172</v>
      </c>
      <c r="G2433">
        <v>8</v>
      </c>
      <c r="H2433">
        <v>5254</v>
      </c>
    </row>
    <row r="2434" spans="1:8" hidden="1" x14ac:dyDescent="0.25">
      <c r="A2434" s="1" t="s">
        <v>54</v>
      </c>
      <c r="B2434" s="1" t="s">
        <v>43</v>
      </c>
      <c r="C2434">
        <v>2016</v>
      </c>
      <c r="D2434">
        <v>7854</v>
      </c>
      <c r="E2434" s="1">
        <v>0</v>
      </c>
      <c r="F2434">
        <v>3069</v>
      </c>
      <c r="G2434">
        <v>8.1</v>
      </c>
      <c r="H2434">
        <v>5364</v>
      </c>
    </row>
    <row r="2435" spans="1:8" hidden="1" x14ac:dyDescent="0.25">
      <c r="A2435" s="1" t="s">
        <v>54</v>
      </c>
      <c r="B2435" s="1" t="s">
        <v>43</v>
      </c>
      <c r="C2435">
        <v>2017</v>
      </c>
      <c r="D2435">
        <v>8183</v>
      </c>
      <c r="E2435" s="1">
        <v>2</v>
      </c>
      <c r="F2435">
        <v>3985</v>
      </c>
      <c r="G2435">
        <v>8.4</v>
      </c>
      <c r="H2435">
        <v>5622</v>
      </c>
    </row>
    <row r="2436" spans="1:8" hidden="1" x14ac:dyDescent="0.25">
      <c r="A2436" s="1" t="s">
        <v>54</v>
      </c>
      <c r="B2436" s="1" t="s">
        <v>43</v>
      </c>
      <c r="C2436">
        <v>2018</v>
      </c>
      <c r="D2436">
        <v>8765</v>
      </c>
      <c r="E2436" s="1">
        <v>3.8</v>
      </c>
      <c r="F2436">
        <v>4742</v>
      </c>
      <c r="G2436">
        <v>8.3000000000000007</v>
      </c>
      <c r="H2436">
        <v>5970</v>
      </c>
    </row>
    <row r="2437" spans="1:8" hidden="1" x14ac:dyDescent="0.25">
      <c r="A2437" s="1" t="s">
        <v>54</v>
      </c>
      <c r="B2437" s="1" t="s">
        <v>43</v>
      </c>
      <c r="C2437">
        <v>2019</v>
      </c>
      <c r="D2437">
        <v>8964</v>
      </c>
      <c r="E2437" s="1">
        <v>-0.7</v>
      </c>
      <c r="F2437">
        <v>4986</v>
      </c>
      <c r="G2437">
        <v>8.1999999999999993</v>
      </c>
      <c r="H2437">
        <v>6060</v>
      </c>
    </row>
    <row r="2438" spans="1:8" hidden="1" x14ac:dyDescent="0.25">
      <c r="A2438" s="1" t="s">
        <v>54</v>
      </c>
      <c r="B2438" s="1" t="s">
        <v>44</v>
      </c>
      <c r="C2438">
        <v>2008</v>
      </c>
      <c r="D2438">
        <v>3176</v>
      </c>
      <c r="E2438" s="1">
        <v>0</v>
      </c>
      <c r="F2438">
        <v>1066</v>
      </c>
      <c r="G2438">
        <v>6.7</v>
      </c>
      <c r="H2438">
        <v>2760</v>
      </c>
    </row>
    <row r="2439" spans="1:8" hidden="1" x14ac:dyDescent="0.25">
      <c r="A2439" s="1" t="s">
        <v>54</v>
      </c>
      <c r="B2439" s="1" t="s">
        <v>44</v>
      </c>
      <c r="C2439">
        <v>2009</v>
      </c>
      <c r="D2439">
        <v>3447</v>
      </c>
      <c r="E2439" s="1">
        <v>1.8</v>
      </c>
      <c r="F2439">
        <v>470</v>
      </c>
      <c r="G2439">
        <v>6.9</v>
      </c>
      <c r="H2439">
        <v>3003</v>
      </c>
    </row>
    <row r="2440" spans="1:8" hidden="1" x14ac:dyDescent="0.25">
      <c r="A2440" s="1" t="s">
        <v>54</v>
      </c>
      <c r="B2440" s="1" t="s">
        <v>44</v>
      </c>
      <c r="C2440">
        <v>2010</v>
      </c>
      <c r="D2440">
        <v>3554</v>
      </c>
      <c r="E2440" s="1">
        <v>0</v>
      </c>
      <c r="F2440">
        <v>467</v>
      </c>
      <c r="G2440">
        <v>6.6</v>
      </c>
      <c r="H2440">
        <v>3066</v>
      </c>
    </row>
    <row r="2441" spans="1:8" hidden="1" x14ac:dyDescent="0.25">
      <c r="A2441" s="1" t="s">
        <v>54</v>
      </c>
      <c r="B2441" s="1" t="s">
        <v>44</v>
      </c>
      <c r="C2441">
        <v>2011</v>
      </c>
      <c r="D2441">
        <v>3790</v>
      </c>
      <c r="E2441" s="1">
        <v>3.1</v>
      </c>
      <c r="F2441">
        <v>425</v>
      </c>
      <c r="G2441">
        <v>6.8</v>
      </c>
      <c r="H2441">
        <v>3245</v>
      </c>
    </row>
    <row r="2442" spans="1:8" hidden="1" x14ac:dyDescent="0.25">
      <c r="A2442" s="1" t="s">
        <v>54</v>
      </c>
      <c r="B2442" s="1" t="s">
        <v>44</v>
      </c>
      <c r="C2442">
        <v>2012</v>
      </c>
      <c r="D2442">
        <v>4007</v>
      </c>
      <c r="E2442" s="1">
        <v>0.9</v>
      </c>
      <c r="F2442">
        <v>724</v>
      </c>
      <c r="G2442">
        <v>6.8</v>
      </c>
      <c r="H2442">
        <v>3352</v>
      </c>
    </row>
    <row r="2443" spans="1:8" hidden="1" x14ac:dyDescent="0.25">
      <c r="A2443" s="1" t="s">
        <v>54</v>
      </c>
      <c r="B2443" s="1" t="s">
        <v>44</v>
      </c>
      <c r="C2443">
        <v>2013</v>
      </c>
      <c r="D2443">
        <v>4198</v>
      </c>
      <c r="E2443" s="1">
        <v>1.3</v>
      </c>
      <c r="F2443">
        <v>721</v>
      </c>
      <c r="G2443">
        <v>7.5</v>
      </c>
      <c r="H2443">
        <v>3548</v>
      </c>
    </row>
    <row r="2444" spans="1:8" hidden="1" x14ac:dyDescent="0.25">
      <c r="A2444" s="1" t="s">
        <v>54</v>
      </c>
      <c r="B2444" s="1" t="s">
        <v>44</v>
      </c>
      <c r="C2444">
        <v>2014</v>
      </c>
      <c r="D2444">
        <v>4354</v>
      </c>
      <c r="E2444" s="1">
        <v>0.2</v>
      </c>
      <c r="F2444">
        <v>689</v>
      </c>
      <c r="G2444">
        <v>7.3</v>
      </c>
      <c r="H2444">
        <v>3657</v>
      </c>
    </row>
    <row r="2445" spans="1:8" hidden="1" x14ac:dyDescent="0.25">
      <c r="A2445" s="1" t="s">
        <v>54</v>
      </c>
      <c r="B2445" s="1" t="s">
        <v>44</v>
      </c>
      <c r="C2445">
        <v>2015</v>
      </c>
      <c r="D2445">
        <v>4430</v>
      </c>
      <c r="E2445" s="1">
        <v>-2.2000000000000002</v>
      </c>
      <c r="F2445">
        <v>800</v>
      </c>
      <c r="G2445">
        <v>6.6</v>
      </c>
      <c r="H2445">
        <v>3791</v>
      </c>
    </row>
    <row r="2446" spans="1:8" hidden="1" x14ac:dyDescent="0.25">
      <c r="A2446" s="1" t="s">
        <v>54</v>
      </c>
      <c r="B2446" s="1" t="s">
        <v>44</v>
      </c>
      <c r="C2446">
        <v>2016</v>
      </c>
      <c r="D2446">
        <v>4754</v>
      </c>
      <c r="E2446" s="1">
        <v>6.9</v>
      </c>
      <c r="F2446">
        <v>1104</v>
      </c>
      <c r="G2446">
        <v>6.8</v>
      </c>
      <c r="H2446">
        <v>3969</v>
      </c>
    </row>
    <row r="2447" spans="1:8" hidden="1" x14ac:dyDescent="0.25">
      <c r="A2447" s="1" t="s">
        <v>54</v>
      </c>
      <c r="B2447" s="1" t="s">
        <v>44</v>
      </c>
      <c r="C2447">
        <v>2017</v>
      </c>
      <c r="D2447">
        <v>4949</v>
      </c>
      <c r="E2447" s="1">
        <v>0</v>
      </c>
      <c r="F2447">
        <v>1452</v>
      </c>
      <c r="G2447">
        <v>6.8</v>
      </c>
      <c r="H2447">
        <v>4116</v>
      </c>
    </row>
    <row r="2448" spans="1:8" hidden="1" x14ac:dyDescent="0.25">
      <c r="A2448" s="1" t="s">
        <v>54</v>
      </c>
      <c r="B2448" s="1" t="s">
        <v>44</v>
      </c>
      <c r="C2448">
        <v>2018</v>
      </c>
      <c r="D2448">
        <v>5159</v>
      </c>
      <c r="E2448" s="1">
        <v>-0.5</v>
      </c>
      <c r="F2448">
        <v>1631</v>
      </c>
      <c r="G2448">
        <v>6.9</v>
      </c>
      <c r="H2448">
        <v>4264</v>
      </c>
    </row>
    <row r="2449" spans="1:8" hidden="1" x14ac:dyDescent="0.25">
      <c r="A2449" s="1" t="s">
        <v>54</v>
      </c>
      <c r="B2449" s="1" t="s">
        <v>44</v>
      </c>
      <c r="C2449">
        <v>2019</v>
      </c>
      <c r="D2449">
        <v>5340</v>
      </c>
      <c r="E2449" s="1">
        <v>-1.3</v>
      </c>
      <c r="F2449">
        <v>1564</v>
      </c>
      <c r="G2449">
        <v>6.9</v>
      </c>
      <c r="H2449">
        <v>4394</v>
      </c>
    </row>
    <row r="2450" spans="1:8" hidden="1" x14ac:dyDescent="0.25">
      <c r="A2450" s="1" t="s">
        <v>54</v>
      </c>
      <c r="B2450" s="1" t="s">
        <v>45</v>
      </c>
      <c r="C2450">
        <v>2008</v>
      </c>
      <c r="D2450">
        <v>7955</v>
      </c>
      <c r="E2450" s="1">
        <v>0</v>
      </c>
      <c r="F2450">
        <v>896</v>
      </c>
      <c r="G2450">
        <v>20.5</v>
      </c>
      <c r="H2450">
        <v>7061</v>
      </c>
    </row>
    <row r="2451" spans="1:8" hidden="1" x14ac:dyDescent="0.25">
      <c r="A2451" s="1" t="s">
        <v>54</v>
      </c>
      <c r="B2451" s="1" t="s">
        <v>45</v>
      </c>
      <c r="C2451">
        <v>2009</v>
      </c>
      <c r="D2451">
        <v>8502</v>
      </c>
      <c r="E2451" s="1">
        <v>0.9</v>
      </c>
      <c r="F2451">
        <v>622</v>
      </c>
      <c r="G2451">
        <v>21.2</v>
      </c>
      <c r="H2451">
        <v>7614</v>
      </c>
    </row>
    <row r="2452" spans="1:8" hidden="1" x14ac:dyDescent="0.25">
      <c r="A2452" s="1" t="s">
        <v>54</v>
      </c>
      <c r="B2452" s="1" t="s">
        <v>45</v>
      </c>
      <c r="C2452">
        <v>2010</v>
      </c>
      <c r="D2452">
        <v>8975</v>
      </c>
      <c r="E2452" s="1">
        <v>1.6</v>
      </c>
      <c r="F2452">
        <v>683</v>
      </c>
      <c r="G2452">
        <v>21.5</v>
      </c>
      <c r="H2452">
        <v>8061</v>
      </c>
    </row>
    <row r="2453" spans="1:8" hidden="1" x14ac:dyDescent="0.25">
      <c r="A2453" s="1" t="s">
        <v>54</v>
      </c>
      <c r="B2453" s="1" t="s">
        <v>45</v>
      </c>
      <c r="C2453">
        <v>2011</v>
      </c>
      <c r="D2453">
        <v>9591</v>
      </c>
      <c r="E2453" s="1">
        <v>0.4</v>
      </c>
      <c r="F2453">
        <v>652</v>
      </c>
      <c r="G2453">
        <v>22</v>
      </c>
      <c r="H2453">
        <v>8598</v>
      </c>
    </row>
    <row r="2454" spans="1:8" hidden="1" x14ac:dyDescent="0.25">
      <c r="A2454" s="1" t="s">
        <v>54</v>
      </c>
      <c r="B2454" s="1" t="s">
        <v>45</v>
      </c>
      <c r="C2454">
        <v>2012</v>
      </c>
      <c r="D2454">
        <v>10385</v>
      </c>
      <c r="E2454" s="1">
        <v>4.3</v>
      </c>
      <c r="F2454">
        <v>804</v>
      </c>
      <c r="G2454">
        <v>22.4</v>
      </c>
      <c r="H2454">
        <v>9308</v>
      </c>
    </row>
    <row r="2455" spans="1:8" hidden="1" x14ac:dyDescent="0.25">
      <c r="A2455" s="1" t="s">
        <v>54</v>
      </c>
      <c r="B2455" s="1" t="s">
        <v>45</v>
      </c>
      <c r="C2455">
        <v>2013</v>
      </c>
      <c r="D2455">
        <v>10820</v>
      </c>
      <c r="E2455" s="1">
        <v>-1.3</v>
      </c>
      <c r="F2455">
        <v>787</v>
      </c>
      <c r="G2455">
        <v>22.6</v>
      </c>
      <c r="H2455">
        <v>9747</v>
      </c>
    </row>
    <row r="2456" spans="1:8" hidden="1" x14ac:dyDescent="0.25">
      <c r="A2456" s="1" t="s">
        <v>54</v>
      </c>
      <c r="B2456" s="1" t="s">
        <v>45</v>
      </c>
      <c r="C2456">
        <v>2014</v>
      </c>
      <c r="D2456">
        <v>11633</v>
      </c>
      <c r="E2456" s="1">
        <v>2.2999999999999998</v>
      </c>
      <c r="F2456">
        <v>916</v>
      </c>
      <c r="G2456">
        <v>23.6</v>
      </c>
      <c r="H2456">
        <v>10449</v>
      </c>
    </row>
    <row r="2457" spans="1:8" hidden="1" x14ac:dyDescent="0.25">
      <c r="A2457" s="1" t="s">
        <v>54</v>
      </c>
      <c r="B2457" s="1" t="s">
        <v>45</v>
      </c>
      <c r="C2457">
        <v>2015</v>
      </c>
      <c r="D2457">
        <v>12340</v>
      </c>
      <c r="E2457" s="1">
        <v>3</v>
      </c>
      <c r="F2457">
        <v>977</v>
      </c>
      <c r="G2457">
        <v>23.8</v>
      </c>
      <c r="H2457">
        <v>11118</v>
      </c>
    </row>
    <row r="2458" spans="1:8" hidden="1" x14ac:dyDescent="0.25">
      <c r="A2458" s="1" t="s">
        <v>54</v>
      </c>
      <c r="B2458" s="1" t="s">
        <v>45</v>
      </c>
      <c r="C2458">
        <v>2016</v>
      </c>
      <c r="D2458">
        <v>12631</v>
      </c>
      <c r="E2458" s="1">
        <v>-0.5</v>
      </c>
      <c r="F2458">
        <v>951</v>
      </c>
      <c r="G2458">
        <v>24.5</v>
      </c>
      <c r="H2458">
        <v>11406</v>
      </c>
    </row>
    <row r="2459" spans="1:8" hidden="1" x14ac:dyDescent="0.25">
      <c r="A2459" s="1" t="s">
        <v>54</v>
      </c>
      <c r="B2459" s="1" t="s">
        <v>45</v>
      </c>
      <c r="C2459">
        <v>2017</v>
      </c>
      <c r="D2459">
        <v>12434</v>
      </c>
      <c r="E2459" s="1">
        <v>-4.5999999999999996</v>
      </c>
      <c r="F2459">
        <v>994</v>
      </c>
      <c r="G2459">
        <v>24.7</v>
      </c>
      <c r="H2459">
        <v>11240</v>
      </c>
    </row>
    <row r="2460" spans="1:8" hidden="1" x14ac:dyDescent="0.25">
      <c r="A2460" s="1" t="s">
        <v>54</v>
      </c>
      <c r="B2460" s="1" t="s">
        <v>45</v>
      </c>
      <c r="C2460">
        <v>2018</v>
      </c>
      <c r="D2460">
        <v>13813</v>
      </c>
      <c r="E2460" s="1">
        <v>6.1</v>
      </c>
      <c r="F2460">
        <v>945</v>
      </c>
      <c r="G2460">
        <v>24.6</v>
      </c>
      <c r="H2460">
        <v>12507</v>
      </c>
    </row>
    <row r="2461" spans="1:8" hidden="1" x14ac:dyDescent="0.25">
      <c r="A2461" s="1" t="s">
        <v>54</v>
      </c>
      <c r="B2461" s="1" t="s">
        <v>45</v>
      </c>
      <c r="C2461">
        <v>2019</v>
      </c>
      <c r="D2461">
        <v>14465</v>
      </c>
      <c r="E2461" s="1">
        <v>0.4</v>
      </c>
      <c r="F2461">
        <v>1161</v>
      </c>
      <c r="G2461">
        <v>24.6</v>
      </c>
      <c r="H2461">
        <v>13163</v>
      </c>
    </row>
    <row r="2462" spans="1:8" hidden="1" x14ac:dyDescent="0.25">
      <c r="A2462" s="1" t="s">
        <v>54</v>
      </c>
      <c r="B2462" s="1" t="s">
        <v>46</v>
      </c>
      <c r="C2462">
        <v>2008</v>
      </c>
      <c r="D2462">
        <v>2038</v>
      </c>
      <c r="E2462" s="1">
        <v>0</v>
      </c>
      <c r="F2462">
        <v>221</v>
      </c>
      <c r="G2462">
        <v>3.7</v>
      </c>
      <c r="H2462">
        <v>1174</v>
      </c>
    </row>
    <row r="2463" spans="1:8" hidden="1" x14ac:dyDescent="0.25">
      <c r="A2463" s="1" t="s">
        <v>54</v>
      </c>
      <c r="B2463" s="1" t="s">
        <v>46</v>
      </c>
      <c r="C2463">
        <v>2009</v>
      </c>
      <c r="D2463">
        <v>1933</v>
      </c>
      <c r="E2463" s="1">
        <v>-5.9</v>
      </c>
      <c r="F2463">
        <v>398</v>
      </c>
      <c r="G2463">
        <v>3.9</v>
      </c>
      <c r="H2463">
        <v>1217</v>
      </c>
    </row>
    <row r="2464" spans="1:8" hidden="1" x14ac:dyDescent="0.25">
      <c r="A2464" s="1" t="s">
        <v>54</v>
      </c>
      <c r="B2464" s="1" t="s">
        <v>46</v>
      </c>
      <c r="C2464">
        <v>2010</v>
      </c>
      <c r="D2464">
        <v>1815</v>
      </c>
      <c r="E2464" s="1">
        <v>-5.8</v>
      </c>
      <c r="F2464">
        <v>256</v>
      </c>
      <c r="G2464">
        <v>3.8</v>
      </c>
      <c r="H2464">
        <v>1192</v>
      </c>
    </row>
    <row r="2465" spans="1:8" hidden="1" x14ac:dyDescent="0.25">
      <c r="A2465" s="1" t="s">
        <v>54</v>
      </c>
      <c r="B2465" s="1" t="s">
        <v>46</v>
      </c>
      <c r="C2465">
        <v>2011</v>
      </c>
      <c r="D2465">
        <v>2158</v>
      </c>
      <c r="E2465" s="1">
        <v>18.2</v>
      </c>
      <c r="F2465">
        <v>413</v>
      </c>
      <c r="G2465">
        <v>4.0999999999999996</v>
      </c>
      <c r="H2465">
        <v>1486</v>
      </c>
    </row>
    <row r="2466" spans="1:8" hidden="1" x14ac:dyDescent="0.25">
      <c r="A2466" s="1" t="s">
        <v>54</v>
      </c>
      <c r="B2466" s="1" t="s">
        <v>46</v>
      </c>
      <c r="C2466">
        <v>2012</v>
      </c>
      <c r="D2466">
        <v>1931</v>
      </c>
      <c r="E2466" s="1">
        <v>-16.5</v>
      </c>
      <c r="F2466">
        <v>274</v>
      </c>
      <c r="G2466">
        <v>4</v>
      </c>
      <c r="H2466">
        <v>1372</v>
      </c>
    </row>
    <row r="2467" spans="1:8" hidden="1" x14ac:dyDescent="0.25">
      <c r="A2467" s="1" t="s">
        <v>54</v>
      </c>
      <c r="B2467" s="1" t="s">
        <v>46</v>
      </c>
      <c r="C2467">
        <v>2013</v>
      </c>
      <c r="D2467">
        <v>1793</v>
      </c>
      <c r="E2467" s="1">
        <v>1</v>
      </c>
      <c r="F2467">
        <v>250</v>
      </c>
      <c r="G2467">
        <v>3.7</v>
      </c>
      <c r="H2467">
        <v>1310</v>
      </c>
    </row>
    <row r="2468" spans="1:8" hidden="1" x14ac:dyDescent="0.25">
      <c r="A2468" s="1" t="s">
        <v>54</v>
      </c>
      <c r="B2468" s="1" t="s">
        <v>46</v>
      </c>
      <c r="C2468">
        <v>2014</v>
      </c>
      <c r="D2468">
        <v>2158</v>
      </c>
      <c r="E2468" s="1">
        <v>20.3</v>
      </c>
      <c r="F2468">
        <v>415</v>
      </c>
      <c r="G2468">
        <v>3.9</v>
      </c>
      <c r="H2468">
        <v>1381</v>
      </c>
    </row>
    <row r="2469" spans="1:8" hidden="1" x14ac:dyDescent="0.25">
      <c r="A2469" s="1" t="s">
        <v>54</v>
      </c>
      <c r="B2469" s="1" t="s">
        <v>46</v>
      </c>
      <c r="C2469">
        <v>2015</v>
      </c>
      <c r="D2469">
        <v>2481</v>
      </c>
      <c r="E2469" s="1">
        <v>3.5</v>
      </c>
      <c r="F2469">
        <v>157</v>
      </c>
      <c r="G2469">
        <v>3.2</v>
      </c>
      <c r="H2469">
        <v>1381</v>
      </c>
    </row>
    <row r="2470" spans="1:8" hidden="1" x14ac:dyDescent="0.25">
      <c r="A2470" s="1" t="s">
        <v>54</v>
      </c>
      <c r="B2470" s="1" t="s">
        <v>46</v>
      </c>
      <c r="C2470">
        <v>2016</v>
      </c>
      <c r="D2470">
        <v>2401</v>
      </c>
      <c r="E2470" s="1">
        <v>-4.9000000000000004</v>
      </c>
      <c r="F2470">
        <v>246</v>
      </c>
      <c r="G2470">
        <v>3.3</v>
      </c>
      <c r="H2470">
        <v>1301</v>
      </c>
    </row>
    <row r="2471" spans="1:8" hidden="1" x14ac:dyDescent="0.25">
      <c r="A2471" s="1" t="s">
        <v>54</v>
      </c>
      <c r="B2471" s="1" t="s">
        <v>46</v>
      </c>
      <c r="C2471">
        <v>2017</v>
      </c>
      <c r="D2471">
        <v>2258</v>
      </c>
      <c r="E2471" s="1">
        <v>-8.6</v>
      </c>
      <c r="F2471">
        <v>280</v>
      </c>
      <c r="G2471">
        <v>3.5</v>
      </c>
      <c r="H2471">
        <v>1350</v>
      </c>
    </row>
    <row r="2472" spans="1:8" hidden="1" x14ac:dyDescent="0.25">
      <c r="A2472" s="1" t="s">
        <v>54</v>
      </c>
      <c r="B2472" s="1" t="s">
        <v>46</v>
      </c>
      <c r="C2472">
        <v>2018</v>
      </c>
      <c r="D2472">
        <v>1900</v>
      </c>
      <c r="E2472" s="1">
        <v>-15.2</v>
      </c>
      <c r="F2472">
        <v>298</v>
      </c>
      <c r="G2472">
        <v>3.6</v>
      </c>
      <c r="H2472">
        <v>1422</v>
      </c>
    </row>
    <row r="2473" spans="1:8" hidden="1" x14ac:dyDescent="0.25">
      <c r="A2473" s="1" t="s">
        <v>54</v>
      </c>
      <c r="B2473" s="1" t="s">
        <v>46</v>
      </c>
      <c r="C2473">
        <v>2019</v>
      </c>
      <c r="D2473">
        <v>2732</v>
      </c>
      <c r="E2473" s="1">
        <v>18.600000000000001</v>
      </c>
      <c r="F2473">
        <v>416</v>
      </c>
      <c r="G2473">
        <v>3.6</v>
      </c>
      <c r="H2473">
        <v>1512</v>
      </c>
    </row>
    <row r="2474" spans="1:8" hidden="1" x14ac:dyDescent="0.25">
      <c r="A2474" s="1" t="s">
        <v>54</v>
      </c>
      <c r="B2474" s="1" t="s">
        <v>47</v>
      </c>
      <c r="C2474">
        <v>2008</v>
      </c>
      <c r="D2474">
        <v>0</v>
      </c>
      <c r="E2474" s="1">
        <v>0</v>
      </c>
      <c r="F2474">
        <v>0</v>
      </c>
      <c r="G2474">
        <v>0</v>
      </c>
      <c r="H2474">
        <v>0</v>
      </c>
    </row>
    <row r="2475" spans="1:8" hidden="1" x14ac:dyDescent="0.25">
      <c r="A2475" s="1" t="s">
        <v>54</v>
      </c>
      <c r="B2475" s="1" t="s">
        <v>47</v>
      </c>
      <c r="C2475">
        <v>2009</v>
      </c>
      <c r="D2475">
        <v>0</v>
      </c>
      <c r="E2475" s="1">
        <v>0</v>
      </c>
      <c r="F2475">
        <v>0</v>
      </c>
      <c r="G2475">
        <v>0</v>
      </c>
      <c r="H2475">
        <v>0</v>
      </c>
    </row>
    <row r="2476" spans="1:8" hidden="1" x14ac:dyDescent="0.25">
      <c r="A2476" s="1" t="s">
        <v>54</v>
      </c>
      <c r="B2476" s="1" t="s">
        <v>47</v>
      </c>
      <c r="C2476">
        <v>2010</v>
      </c>
      <c r="D2476">
        <v>0</v>
      </c>
      <c r="E2476" s="1">
        <v>0</v>
      </c>
      <c r="F2476">
        <v>0</v>
      </c>
      <c r="G2476">
        <v>0</v>
      </c>
      <c r="H2476">
        <v>0</v>
      </c>
    </row>
    <row r="2477" spans="1:8" hidden="1" x14ac:dyDescent="0.25">
      <c r="A2477" s="1" t="s">
        <v>54</v>
      </c>
      <c r="B2477" s="1" t="s">
        <v>47</v>
      </c>
      <c r="C2477">
        <v>2011</v>
      </c>
      <c r="D2477">
        <v>0</v>
      </c>
      <c r="E2477" s="1">
        <v>0</v>
      </c>
      <c r="F2477">
        <v>0</v>
      </c>
      <c r="G2477">
        <v>0</v>
      </c>
      <c r="H2477">
        <v>0</v>
      </c>
    </row>
    <row r="2478" spans="1:8" hidden="1" x14ac:dyDescent="0.25">
      <c r="A2478" s="1" t="s">
        <v>54</v>
      </c>
      <c r="B2478" s="1" t="s">
        <v>47</v>
      </c>
      <c r="C2478">
        <v>2012</v>
      </c>
      <c r="D2478">
        <v>0</v>
      </c>
      <c r="E2478" s="1">
        <v>0</v>
      </c>
      <c r="F2478">
        <v>0</v>
      </c>
      <c r="G2478">
        <v>0</v>
      </c>
      <c r="H2478">
        <v>0</v>
      </c>
    </row>
    <row r="2479" spans="1:8" hidden="1" x14ac:dyDescent="0.25">
      <c r="A2479" s="1" t="s">
        <v>54</v>
      </c>
      <c r="B2479" s="1" t="s">
        <v>47</v>
      </c>
      <c r="C2479">
        <v>2013</v>
      </c>
      <c r="D2479">
        <v>0</v>
      </c>
      <c r="E2479" s="1">
        <v>0</v>
      </c>
      <c r="F2479">
        <v>0</v>
      </c>
      <c r="G2479">
        <v>0</v>
      </c>
      <c r="H2479">
        <v>0</v>
      </c>
    </row>
    <row r="2480" spans="1:8" hidden="1" x14ac:dyDescent="0.25">
      <c r="A2480" s="1" t="s">
        <v>54</v>
      </c>
      <c r="B2480" s="1" t="s">
        <v>47</v>
      </c>
      <c r="C2480">
        <v>2014</v>
      </c>
      <c r="D2480">
        <v>0</v>
      </c>
      <c r="E2480" s="1">
        <v>0</v>
      </c>
      <c r="F2480">
        <v>0</v>
      </c>
      <c r="G2480">
        <v>0</v>
      </c>
      <c r="H2480">
        <v>0</v>
      </c>
    </row>
    <row r="2481" spans="1:8" hidden="1" x14ac:dyDescent="0.25">
      <c r="A2481" s="1" t="s">
        <v>54</v>
      </c>
      <c r="B2481" s="1" t="s">
        <v>47</v>
      </c>
      <c r="C2481">
        <v>2015</v>
      </c>
      <c r="D2481">
        <v>0</v>
      </c>
      <c r="E2481" s="1">
        <v>0</v>
      </c>
      <c r="F2481">
        <v>0</v>
      </c>
      <c r="G2481">
        <v>0</v>
      </c>
      <c r="H2481">
        <v>0</v>
      </c>
    </row>
    <row r="2482" spans="1:8" hidden="1" x14ac:dyDescent="0.25">
      <c r="A2482" s="1" t="s">
        <v>54</v>
      </c>
      <c r="B2482" s="1" t="s">
        <v>47</v>
      </c>
      <c r="C2482">
        <v>2016</v>
      </c>
      <c r="D2482">
        <v>0</v>
      </c>
      <c r="E2482" s="1">
        <v>0</v>
      </c>
      <c r="F2482">
        <v>0</v>
      </c>
      <c r="G2482">
        <v>0</v>
      </c>
      <c r="H2482">
        <v>0</v>
      </c>
    </row>
    <row r="2483" spans="1:8" hidden="1" x14ac:dyDescent="0.25">
      <c r="A2483" s="1" t="s">
        <v>54</v>
      </c>
      <c r="B2483" s="1" t="s">
        <v>47</v>
      </c>
      <c r="C2483">
        <v>2017</v>
      </c>
      <c r="D2483">
        <v>0</v>
      </c>
      <c r="E2483" s="1">
        <v>0</v>
      </c>
      <c r="F2483">
        <v>0</v>
      </c>
      <c r="G2483">
        <v>0</v>
      </c>
      <c r="H2483">
        <v>0</v>
      </c>
    </row>
    <row r="2484" spans="1:8" hidden="1" x14ac:dyDescent="0.25">
      <c r="A2484" s="1" t="s">
        <v>54</v>
      </c>
      <c r="B2484" s="1" t="s">
        <v>47</v>
      </c>
      <c r="C2484">
        <v>2018</v>
      </c>
      <c r="D2484">
        <v>0</v>
      </c>
      <c r="E2484" s="1">
        <v>0</v>
      </c>
      <c r="F2484">
        <v>0</v>
      </c>
      <c r="G2484">
        <v>0</v>
      </c>
      <c r="H2484">
        <v>0</v>
      </c>
    </row>
    <row r="2485" spans="1:8" hidden="1" x14ac:dyDescent="0.25">
      <c r="A2485" s="1" t="s">
        <v>54</v>
      </c>
      <c r="B2485" s="1" t="s">
        <v>47</v>
      </c>
      <c r="C2485">
        <v>2019</v>
      </c>
      <c r="D2485">
        <v>0</v>
      </c>
      <c r="E2485" s="1">
        <v>0</v>
      </c>
      <c r="F2485">
        <v>0</v>
      </c>
      <c r="G2485">
        <v>0</v>
      </c>
      <c r="H2485">
        <v>0</v>
      </c>
    </row>
    <row r="2486" spans="1:8" hidden="1" x14ac:dyDescent="0.25">
      <c r="A2486" s="1" t="s">
        <v>54</v>
      </c>
      <c r="B2486" s="1" t="s">
        <v>48</v>
      </c>
      <c r="C2486">
        <v>2008</v>
      </c>
      <c r="D2486">
        <v>14883</v>
      </c>
      <c r="E2486" s="1">
        <v>0</v>
      </c>
      <c r="F2486">
        <v>4390</v>
      </c>
      <c r="G2486">
        <v>30.1</v>
      </c>
      <c r="H2486">
        <v>12336</v>
      </c>
    </row>
    <row r="2487" spans="1:8" hidden="1" x14ac:dyDescent="0.25">
      <c r="A2487" s="1" t="s">
        <v>54</v>
      </c>
      <c r="B2487" s="1" t="s">
        <v>48</v>
      </c>
      <c r="C2487">
        <v>2009</v>
      </c>
      <c r="D2487">
        <v>16013</v>
      </c>
      <c r="E2487" s="1">
        <v>2</v>
      </c>
      <c r="F2487">
        <v>3782</v>
      </c>
      <c r="G2487">
        <v>30.7</v>
      </c>
      <c r="H2487">
        <v>13252</v>
      </c>
    </row>
    <row r="2488" spans="1:8" hidden="1" x14ac:dyDescent="0.25">
      <c r="A2488" s="1" t="s">
        <v>54</v>
      </c>
      <c r="B2488" s="1" t="s">
        <v>48</v>
      </c>
      <c r="C2488">
        <v>2010</v>
      </c>
      <c r="D2488">
        <v>17258</v>
      </c>
      <c r="E2488" s="1">
        <v>4.3</v>
      </c>
      <c r="F2488">
        <v>3738</v>
      </c>
      <c r="G2488">
        <v>31.5</v>
      </c>
      <c r="H2488">
        <v>14236</v>
      </c>
    </row>
    <row r="2489" spans="1:8" hidden="1" x14ac:dyDescent="0.25">
      <c r="A2489" s="1" t="s">
        <v>54</v>
      </c>
      <c r="B2489" s="1" t="s">
        <v>48</v>
      </c>
      <c r="C2489">
        <v>2011</v>
      </c>
      <c r="D2489">
        <v>18169</v>
      </c>
      <c r="E2489" s="1">
        <v>0.6</v>
      </c>
      <c r="F2489">
        <v>3869</v>
      </c>
      <c r="G2489">
        <v>31.7</v>
      </c>
      <c r="H2489">
        <v>14796</v>
      </c>
    </row>
    <row r="2490" spans="1:8" hidden="1" x14ac:dyDescent="0.25">
      <c r="A2490" s="1" t="s">
        <v>54</v>
      </c>
      <c r="B2490" s="1" t="s">
        <v>48</v>
      </c>
      <c r="C2490">
        <v>2012</v>
      </c>
      <c r="D2490">
        <v>19023</v>
      </c>
      <c r="E2490" s="1">
        <v>0.4</v>
      </c>
      <c r="F2490">
        <v>4504</v>
      </c>
      <c r="G2490">
        <v>32.200000000000003</v>
      </c>
      <c r="H2490">
        <v>15630</v>
      </c>
    </row>
    <row r="2491" spans="1:8" hidden="1" x14ac:dyDescent="0.25">
      <c r="A2491" s="1" t="s">
        <v>54</v>
      </c>
      <c r="B2491" s="1" t="s">
        <v>48</v>
      </c>
      <c r="C2491">
        <v>2013</v>
      </c>
      <c r="D2491">
        <v>20166</v>
      </c>
      <c r="E2491" s="1">
        <v>1.2</v>
      </c>
      <c r="F2491">
        <v>4964</v>
      </c>
      <c r="G2491">
        <v>32.700000000000003</v>
      </c>
      <c r="H2491">
        <v>16560</v>
      </c>
    </row>
    <row r="2492" spans="1:8" hidden="1" x14ac:dyDescent="0.25">
      <c r="A2492" s="1" t="s">
        <v>54</v>
      </c>
      <c r="B2492" s="1" t="s">
        <v>48</v>
      </c>
      <c r="C2492">
        <v>2014</v>
      </c>
      <c r="D2492">
        <v>21569</v>
      </c>
      <c r="E2492" s="1">
        <v>3.2</v>
      </c>
      <c r="F2492">
        <v>5200</v>
      </c>
      <c r="G2492">
        <v>33.299999999999997</v>
      </c>
      <c r="H2492">
        <v>17711</v>
      </c>
    </row>
    <row r="2493" spans="1:8" hidden="1" x14ac:dyDescent="0.25">
      <c r="A2493" s="1" t="s">
        <v>54</v>
      </c>
      <c r="B2493" s="1" t="s">
        <v>48</v>
      </c>
      <c r="C2493">
        <v>2015</v>
      </c>
      <c r="D2493">
        <v>22555</v>
      </c>
      <c r="E2493" s="1">
        <v>1.9</v>
      </c>
      <c r="F2493">
        <v>5246</v>
      </c>
      <c r="G2493">
        <v>33.4</v>
      </c>
      <c r="H2493">
        <v>18437</v>
      </c>
    </row>
    <row r="2494" spans="1:8" hidden="1" x14ac:dyDescent="0.25">
      <c r="A2494" s="1" t="s">
        <v>54</v>
      </c>
      <c r="B2494" s="1" t="s">
        <v>48</v>
      </c>
      <c r="C2494">
        <v>2016</v>
      </c>
      <c r="D2494">
        <v>23013</v>
      </c>
      <c r="E2494" s="1">
        <v>0</v>
      </c>
      <c r="F2494">
        <v>5555</v>
      </c>
      <c r="G2494">
        <v>34</v>
      </c>
      <c r="H2494">
        <v>18805</v>
      </c>
    </row>
    <row r="2495" spans="1:8" hidden="1" x14ac:dyDescent="0.25">
      <c r="A2495" s="1" t="s">
        <v>54</v>
      </c>
      <c r="B2495" s="1" t="s">
        <v>48</v>
      </c>
      <c r="C2495">
        <v>2017</v>
      </c>
      <c r="D2495">
        <v>23236</v>
      </c>
      <c r="E2495" s="1">
        <v>-1.9</v>
      </c>
      <c r="F2495">
        <v>6622</v>
      </c>
      <c r="G2495">
        <v>34.5</v>
      </c>
      <c r="H2495">
        <v>18971</v>
      </c>
    </row>
    <row r="2496" spans="1:8" hidden="1" x14ac:dyDescent="0.25">
      <c r="A2496" s="1" t="s">
        <v>54</v>
      </c>
      <c r="B2496" s="1" t="s">
        <v>48</v>
      </c>
      <c r="C2496">
        <v>2018</v>
      </c>
      <c r="D2496">
        <v>25394</v>
      </c>
      <c r="E2496" s="1">
        <v>4.7</v>
      </c>
      <c r="F2496">
        <v>7621</v>
      </c>
      <c r="G2496">
        <v>34.6</v>
      </c>
      <c r="H2496">
        <v>20694</v>
      </c>
    </row>
    <row r="2497" spans="1:8" hidden="1" x14ac:dyDescent="0.25">
      <c r="A2497" s="1" t="s">
        <v>54</v>
      </c>
      <c r="B2497" s="1" t="s">
        <v>48</v>
      </c>
      <c r="C2497">
        <v>2019</v>
      </c>
      <c r="D2497">
        <v>26374</v>
      </c>
      <c r="E2497" s="1">
        <v>-0.1</v>
      </c>
      <c r="F2497">
        <v>8334</v>
      </c>
      <c r="G2497">
        <v>34.6</v>
      </c>
      <c r="H2497">
        <v>21514</v>
      </c>
    </row>
    <row r="2498" spans="1:8" hidden="1" x14ac:dyDescent="0.25">
      <c r="A2498" s="1" t="s">
        <v>54</v>
      </c>
      <c r="B2498" s="1" t="s">
        <v>49</v>
      </c>
      <c r="C2498">
        <v>2008</v>
      </c>
      <c r="D2498">
        <v>6570</v>
      </c>
      <c r="E2498" s="1">
        <v>0</v>
      </c>
      <c r="F2498">
        <v>2348</v>
      </c>
      <c r="G2498">
        <v>9.6999999999999993</v>
      </c>
      <c r="H2498">
        <v>4952</v>
      </c>
    </row>
    <row r="2499" spans="1:8" hidden="1" x14ac:dyDescent="0.25">
      <c r="A2499" s="1" t="s">
        <v>54</v>
      </c>
      <c r="B2499" s="1" t="s">
        <v>49</v>
      </c>
      <c r="C2499">
        <v>2009</v>
      </c>
      <c r="D2499">
        <v>6985</v>
      </c>
      <c r="E2499" s="1">
        <v>1.6</v>
      </c>
      <c r="F2499">
        <v>2448</v>
      </c>
      <c r="G2499">
        <v>9.8000000000000007</v>
      </c>
      <c r="H2499">
        <v>5216</v>
      </c>
    </row>
    <row r="2500" spans="1:8" hidden="1" x14ac:dyDescent="0.25">
      <c r="A2500" s="1" t="s">
        <v>54</v>
      </c>
      <c r="B2500" s="1" t="s">
        <v>49</v>
      </c>
      <c r="C2500">
        <v>2010</v>
      </c>
      <c r="D2500">
        <v>7526</v>
      </c>
      <c r="E2500" s="1">
        <v>3.6</v>
      </c>
      <c r="F2500">
        <v>2154</v>
      </c>
      <c r="G2500">
        <v>10.3</v>
      </c>
      <c r="H2500">
        <v>5767</v>
      </c>
    </row>
    <row r="2501" spans="1:8" hidden="1" x14ac:dyDescent="0.25">
      <c r="A2501" s="1" t="s">
        <v>54</v>
      </c>
      <c r="B2501" s="1" t="s">
        <v>49</v>
      </c>
      <c r="C2501">
        <v>2011</v>
      </c>
      <c r="D2501">
        <v>7682</v>
      </c>
      <c r="E2501" s="1">
        <v>-3</v>
      </c>
      <c r="F2501">
        <v>2408</v>
      </c>
      <c r="G2501">
        <v>10.199999999999999</v>
      </c>
      <c r="H2501">
        <v>5851</v>
      </c>
    </row>
    <row r="2502" spans="1:8" hidden="1" x14ac:dyDescent="0.25">
      <c r="A2502" s="1" t="s">
        <v>54</v>
      </c>
      <c r="B2502" s="1" t="s">
        <v>49</v>
      </c>
      <c r="C2502">
        <v>2012</v>
      </c>
      <c r="D2502">
        <v>8062</v>
      </c>
      <c r="E2502" s="1">
        <v>1.4</v>
      </c>
      <c r="F2502">
        <v>2216</v>
      </c>
      <c r="G2502">
        <v>10.3</v>
      </c>
      <c r="H2502">
        <v>6147</v>
      </c>
    </row>
    <row r="2503" spans="1:8" hidden="1" x14ac:dyDescent="0.25">
      <c r="A2503" s="1" t="s">
        <v>54</v>
      </c>
      <c r="B2503" s="1" t="s">
        <v>49</v>
      </c>
      <c r="C2503">
        <v>2013</v>
      </c>
      <c r="D2503">
        <v>8422</v>
      </c>
      <c r="E2503" s="1">
        <v>0.6</v>
      </c>
      <c r="F2503">
        <v>2689</v>
      </c>
      <c r="G2503">
        <v>10.3</v>
      </c>
      <c r="H2503">
        <v>6394</v>
      </c>
    </row>
    <row r="2504" spans="1:8" hidden="1" x14ac:dyDescent="0.25">
      <c r="A2504" s="1" t="s">
        <v>54</v>
      </c>
      <c r="B2504" s="1" t="s">
        <v>49</v>
      </c>
      <c r="C2504">
        <v>2014</v>
      </c>
      <c r="D2504">
        <v>9077</v>
      </c>
      <c r="E2504" s="1">
        <v>3.7</v>
      </c>
      <c r="F2504">
        <v>3034</v>
      </c>
      <c r="G2504">
        <v>10.7</v>
      </c>
      <c r="H2504">
        <v>6919</v>
      </c>
    </row>
    <row r="2505" spans="1:8" hidden="1" x14ac:dyDescent="0.25">
      <c r="A2505" s="1" t="s">
        <v>54</v>
      </c>
      <c r="B2505" s="1" t="s">
        <v>49</v>
      </c>
      <c r="C2505">
        <v>2015</v>
      </c>
      <c r="D2505">
        <v>9709</v>
      </c>
      <c r="E2505" s="1">
        <v>4.9000000000000004</v>
      </c>
      <c r="F2505">
        <v>3065</v>
      </c>
      <c r="G2505">
        <v>10.8</v>
      </c>
      <c r="H2505">
        <v>7394</v>
      </c>
    </row>
    <row r="2506" spans="1:8" hidden="1" x14ac:dyDescent="0.25">
      <c r="A2506" s="1" t="s">
        <v>54</v>
      </c>
      <c r="B2506" s="1" t="s">
        <v>49</v>
      </c>
      <c r="C2506">
        <v>2016</v>
      </c>
      <c r="D2506">
        <v>9591</v>
      </c>
      <c r="E2506" s="1">
        <v>-2.6</v>
      </c>
      <c r="F2506">
        <v>2996</v>
      </c>
      <c r="G2506">
        <v>11.2</v>
      </c>
      <c r="H2506">
        <v>7292</v>
      </c>
    </row>
    <row r="2507" spans="1:8" hidden="1" x14ac:dyDescent="0.25">
      <c r="A2507" s="1" t="s">
        <v>54</v>
      </c>
      <c r="B2507" s="1" t="s">
        <v>49</v>
      </c>
      <c r="C2507">
        <v>2017</v>
      </c>
      <c r="D2507">
        <v>9399</v>
      </c>
      <c r="E2507" s="1">
        <v>-3.9</v>
      </c>
      <c r="F2507">
        <v>3696</v>
      </c>
      <c r="G2507">
        <v>11.4</v>
      </c>
      <c r="H2507">
        <v>7001</v>
      </c>
    </row>
    <row r="2508" spans="1:8" hidden="1" x14ac:dyDescent="0.25">
      <c r="A2508" s="1" t="s">
        <v>54</v>
      </c>
      <c r="B2508" s="1" t="s">
        <v>49</v>
      </c>
      <c r="C2508">
        <v>2018</v>
      </c>
      <c r="D2508">
        <v>10850</v>
      </c>
      <c r="E2508" s="1">
        <v>11</v>
      </c>
      <c r="F2508">
        <v>4377</v>
      </c>
      <c r="G2508">
        <v>11.3</v>
      </c>
      <c r="H2508">
        <v>8143</v>
      </c>
    </row>
    <row r="2509" spans="1:8" hidden="1" x14ac:dyDescent="0.25">
      <c r="A2509" s="1" t="s">
        <v>54</v>
      </c>
      <c r="B2509" s="1" t="s">
        <v>49</v>
      </c>
      <c r="C2509">
        <v>2019</v>
      </c>
      <c r="D2509">
        <v>11203</v>
      </c>
      <c r="E2509" s="1">
        <v>-0.5</v>
      </c>
      <c r="F2509">
        <v>4780</v>
      </c>
      <c r="G2509">
        <v>11.2</v>
      </c>
      <c r="H2509">
        <v>8358</v>
      </c>
    </row>
    <row r="2510" spans="1:8" hidden="1" x14ac:dyDescent="0.25">
      <c r="A2510" s="1" t="s">
        <v>54</v>
      </c>
      <c r="B2510" s="1" t="s">
        <v>50</v>
      </c>
      <c r="C2510">
        <v>2008</v>
      </c>
      <c r="D2510">
        <v>8313</v>
      </c>
      <c r="E2510" s="1">
        <v>0</v>
      </c>
      <c r="F2510">
        <v>2042</v>
      </c>
      <c r="G2510">
        <v>20.3</v>
      </c>
      <c r="H2510">
        <v>7384</v>
      </c>
    </row>
    <row r="2511" spans="1:8" hidden="1" x14ac:dyDescent="0.25">
      <c r="A2511" s="1" t="s">
        <v>54</v>
      </c>
      <c r="B2511" s="1" t="s">
        <v>50</v>
      </c>
      <c r="C2511">
        <v>2009</v>
      </c>
      <c r="D2511">
        <v>9028</v>
      </c>
      <c r="E2511" s="1">
        <v>2.2999999999999998</v>
      </c>
      <c r="F2511">
        <v>1334</v>
      </c>
      <c r="G2511">
        <v>20.9</v>
      </c>
      <c r="H2511">
        <v>8036</v>
      </c>
    </row>
    <row r="2512" spans="1:8" hidden="1" x14ac:dyDescent="0.25">
      <c r="A2512" s="1" t="s">
        <v>54</v>
      </c>
      <c r="B2512" s="1" t="s">
        <v>50</v>
      </c>
      <c r="C2512">
        <v>2010</v>
      </c>
      <c r="D2512">
        <v>9732</v>
      </c>
      <c r="E2512" s="1">
        <v>4.9000000000000004</v>
      </c>
      <c r="F2512">
        <v>1584</v>
      </c>
      <c r="G2512">
        <v>21.2</v>
      </c>
      <c r="H2512">
        <v>8469</v>
      </c>
    </row>
    <row r="2513" spans="1:8" hidden="1" x14ac:dyDescent="0.25">
      <c r="A2513" s="1" t="s">
        <v>54</v>
      </c>
      <c r="B2513" s="1" t="s">
        <v>50</v>
      </c>
      <c r="C2513">
        <v>2011</v>
      </c>
      <c r="D2513">
        <v>10487</v>
      </c>
      <c r="E2513" s="1">
        <v>3.4</v>
      </c>
      <c r="F2513">
        <v>1461</v>
      </c>
      <c r="G2513">
        <v>21.5</v>
      </c>
      <c r="H2513">
        <v>8945</v>
      </c>
    </row>
    <row r="2514" spans="1:8" hidden="1" x14ac:dyDescent="0.25">
      <c r="A2514" s="1" t="s">
        <v>54</v>
      </c>
      <c r="B2514" s="1" t="s">
        <v>50</v>
      </c>
      <c r="C2514">
        <v>2012</v>
      </c>
      <c r="D2514">
        <v>10961</v>
      </c>
      <c r="E2514" s="1">
        <v>-0.3</v>
      </c>
      <c r="F2514">
        <v>2288</v>
      </c>
      <c r="G2514">
        <v>21.9</v>
      </c>
      <c r="H2514">
        <v>9483</v>
      </c>
    </row>
    <row r="2515" spans="1:8" hidden="1" x14ac:dyDescent="0.25">
      <c r="A2515" s="1" t="s">
        <v>54</v>
      </c>
      <c r="B2515" s="1" t="s">
        <v>50</v>
      </c>
      <c r="C2515">
        <v>2013</v>
      </c>
      <c r="D2515">
        <v>11744</v>
      </c>
      <c r="E2515" s="1">
        <v>1.6</v>
      </c>
      <c r="F2515">
        <v>2275</v>
      </c>
      <c r="G2515">
        <v>22.4</v>
      </c>
      <c r="H2515">
        <v>10166</v>
      </c>
    </row>
    <row r="2516" spans="1:8" hidden="1" x14ac:dyDescent="0.25">
      <c r="A2516" s="1" t="s">
        <v>54</v>
      </c>
      <c r="B2516" s="1" t="s">
        <v>50</v>
      </c>
      <c r="C2516">
        <v>2014</v>
      </c>
      <c r="D2516">
        <v>12492</v>
      </c>
      <c r="E2516" s="1">
        <v>2.8</v>
      </c>
      <c r="F2516">
        <v>2166</v>
      </c>
      <c r="G2516">
        <v>22.6</v>
      </c>
      <c r="H2516">
        <v>10792</v>
      </c>
    </row>
    <row r="2517" spans="1:8" hidden="1" x14ac:dyDescent="0.25">
      <c r="A2517" s="1" t="s">
        <v>54</v>
      </c>
      <c r="B2517" s="1" t="s">
        <v>50</v>
      </c>
      <c r="C2517">
        <v>2015</v>
      </c>
      <c r="D2517">
        <v>12846</v>
      </c>
      <c r="E2517" s="1">
        <v>-0.3</v>
      </c>
      <c r="F2517">
        <v>2181</v>
      </c>
      <c r="G2517">
        <v>22.5</v>
      </c>
      <c r="H2517">
        <v>11043</v>
      </c>
    </row>
    <row r="2518" spans="1:8" hidden="1" x14ac:dyDescent="0.25">
      <c r="A2518" s="1" t="s">
        <v>54</v>
      </c>
      <c r="B2518" s="1" t="s">
        <v>50</v>
      </c>
      <c r="C2518">
        <v>2016</v>
      </c>
      <c r="D2518">
        <v>13422</v>
      </c>
      <c r="E2518" s="1">
        <v>2</v>
      </c>
      <c r="F2518">
        <v>2559</v>
      </c>
      <c r="G2518">
        <v>22.8</v>
      </c>
      <c r="H2518">
        <v>11513</v>
      </c>
    </row>
    <row r="2519" spans="1:8" hidden="1" x14ac:dyDescent="0.25">
      <c r="A2519" s="1" t="s">
        <v>54</v>
      </c>
      <c r="B2519" s="1" t="s">
        <v>50</v>
      </c>
      <c r="C2519">
        <v>2017</v>
      </c>
      <c r="D2519">
        <v>13837</v>
      </c>
      <c r="E2519" s="1">
        <v>-0.5</v>
      </c>
      <c r="F2519">
        <v>2926</v>
      </c>
      <c r="G2519">
        <v>23.1</v>
      </c>
      <c r="H2519">
        <v>11970</v>
      </c>
    </row>
    <row r="2520" spans="1:8" hidden="1" x14ac:dyDescent="0.25">
      <c r="A2520" s="1" t="s">
        <v>54</v>
      </c>
      <c r="B2520" s="1" t="s">
        <v>50</v>
      </c>
      <c r="C2520">
        <v>2018</v>
      </c>
      <c r="D2520">
        <v>14544</v>
      </c>
      <c r="E2520" s="1">
        <v>0.4</v>
      </c>
      <c r="F2520">
        <v>3244</v>
      </c>
      <c r="G2520">
        <v>23.2</v>
      </c>
      <c r="H2520">
        <v>12551</v>
      </c>
    </row>
    <row r="2521" spans="1:8" hidden="1" x14ac:dyDescent="0.25">
      <c r="A2521" s="1" t="s">
        <v>54</v>
      </c>
      <c r="B2521" s="1" t="s">
        <v>50</v>
      </c>
      <c r="C2521">
        <v>2019</v>
      </c>
      <c r="D2521">
        <v>15171</v>
      </c>
      <c r="E2521" s="1">
        <v>0.1</v>
      </c>
      <c r="F2521">
        <v>3554</v>
      </c>
      <c r="G2521">
        <v>23.3</v>
      </c>
      <c r="H2521">
        <v>13156</v>
      </c>
    </row>
    <row r="2522" spans="1:8" hidden="1" x14ac:dyDescent="0.25">
      <c r="A2522" s="1" t="s">
        <v>55</v>
      </c>
      <c r="B2522" s="1" t="s">
        <v>9</v>
      </c>
      <c r="C2522">
        <v>2008</v>
      </c>
      <c r="D2522">
        <v>49117</v>
      </c>
      <c r="E2522" s="1">
        <v>0</v>
      </c>
      <c r="F2522">
        <v>15485</v>
      </c>
      <c r="G2522">
        <v>88</v>
      </c>
      <c r="H2522">
        <v>30714</v>
      </c>
    </row>
    <row r="2523" spans="1:8" hidden="1" x14ac:dyDescent="0.25">
      <c r="A2523" s="1" t="s">
        <v>55</v>
      </c>
      <c r="B2523" s="1" t="s">
        <v>9</v>
      </c>
      <c r="C2523">
        <v>2009</v>
      </c>
      <c r="D2523">
        <v>48051</v>
      </c>
      <c r="E2523" s="1">
        <v>-5.0999999999999996</v>
      </c>
      <c r="F2523">
        <v>12373</v>
      </c>
      <c r="G2523">
        <v>86.5</v>
      </c>
      <c r="H2523">
        <v>31129</v>
      </c>
    </row>
    <row r="2524" spans="1:8" hidden="1" x14ac:dyDescent="0.25">
      <c r="A2524" s="1" t="s">
        <v>55</v>
      </c>
      <c r="B2524" s="1" t="s">
        <v>9</v>
      </c>
      <c r="C2524">
        <v>2010</v>
      </c>
      <c r="D2524">
        <v>50166</v>
      </c>
      <c r="E2524" s="1">
        <v>1.1000000000000001</v>
      </c>
      <c r="F2524">
        <v>13261</v>
      </c>
      <c r="G2524">
        <v>86.1</v>
      </c>
      <c r="H2524">
        <v>31754</v>
      </c>
    </row>
    <row r="2525" spans="1:8" hidden="1" x14ac:dyDescent="0.25">
      <c r="A2525" s="1" t="s">
        <v>55</v>
      </c>
      <c r="B2525" s="1" t="s">
        <v>9</v>
      </c>
      <c r="C2525">
        <v>2011</v>
      </c>
      <c r="D2525">
        <v>52436</v>
      </c>
      <c r="E2525" s="1">
        <v>2.4</v>
      </c>
      <c r="F2525">
        <v>14657</v>
      </c>
      <c r="G2525">
        <v>86.8</v>
      </c>
      <c r="H2525">
        <v>33442</v>
      </c>
    </row>
    <row r="2526" spans="1:8" hidden="1" x14ac:dyDescent="0.25">
      <c r="A2526" s="1" t="s">
        <v>55</v>
      </c>
      <c r="B2526" s="1" t="s">
        <v>9</v>
      </c>
      <c r="C2526">
        <v>2012</v>
      </c>
      <c r="D2526">
        <v>54413</v>
      </c>
      <c r="E2526" s="1">
        <v>1.7</v>
      </c>
      <c r="F2526">
        <v>14897</v>
      </c>
      <c r="G2526">
        <v>87.5</v>
      </c>
      <c r="H2526">
        <v>34977</v>
      </c>
    </row>
    <row r="2527" spans="1:8" hidden="1" x14ac:dyDescent="0.25">
      <c r="A2527" s="1" t="s">
        <v>55</v>
      </c>
      <c r="B2527" s="1" t="s">
        <v>9</v>
      </c>
      <c r="C2527">
        <v>2013</v>
      </c>
      <c r="D2527">
        <v>56313</v>
      </c>
      <c r="E2527" s="1">
        <v>0.8</v>
      </c>
      <c r="F2527">
        <v>15213</v>
      </c>
      <c r="G2527">
        <v>87.5</v>
      </c>
      <c r="H2527">
        <v>36562</v>
      </c>
    </row>
    <row r="2528" spans="1:8" hidden="1" x14ac:dyDescent="0.25">
      <c r="A2528" s="1" t="s">
        <v>55</v>
      </c>
      <c r="B2528" s="1" t="s">
        <v>9</v>
      </c>
      <c r="C2528">
        <v>2014</v>
      </c>
      <c r="D2528">
        <v>59616</v>
      </c>
      <c r="E2528" s="1">
        <v>3.1</v>
      </c>
      <c r="F2528">
        <v>16944</v>
      </c>
      <c r="G2528">
        <v>89.2</v>
      </c>
      <c r="H2528">
        <v>38483</v>
      </c>
    </row>
    <row r="2529" spans="1:8" hidden="1" x14ac:dyDescent="0.25">
      <c r="A2529" s="1" t="s">
        <v>55</v>
      </c>
      <c r="B2529" s="1" t="s">
        <v>9</v>
      </c>
      <c r="C2529">
        <v>2015</v>
      </c>
      <c r="D2529">
        <v>63164</v>
      </c>
      <c r="E2529" s="1">
        <v>3.9</v>
      </c>
      <c r="F2529">
        <v>18053</v>
      </c>
      <c r="G2529">
        <v>90.9</v>
      </c>
      <c r="H2529">
        <v>40341</v>
      </c>
    </row>
    <row r="2530" spans="1:8" hidden="1" x14ac:dyDescent="0.25">
      <c r="A2530" s="1" t="s">
        <v>55</v>
      </c>
      <c r="B2530" s="1" t="s">
        <v>9</v>
      </c>
      <c r="C2530">
        <v>2016</v>
      </c>
      <c r="D2530">
        <v>65780</v>
      </c>
      <c r="E2530" s="1">
        <v>2.1</v>
      </c>
      <c r="F2530">
        <v>20509</v>
      </c>
      <c r="G2530">
        <v>92.3</v>
      </c>
      <c r="H2530">
        <v>41868</v>
      </c>
    </row>
    <row r="2531" spans="1:8" hidden="1" x14ac:dyDescent="0.25">
      <c r="A2531" s="1" t="s">
        <v>55</v>
      </c>
      <c r="B2531" s="1" t="s">
        <v>9</v>
      </c>
      <c r="C2531">
        <v>2017</v>
      </c>
      <c r="D2531">
        <v>68480</v>
      </c>
      <c r="E2531" s="1">
        <v>2</v>
      </c>
      <c r="F2531">
        <v>21542</v>
      </c>
      <c r="G2531">
        <v>92.9</v>
      </c>
      <c r="H2531">
        <v>43429</v>
      </c>
    </row>
    <row r="2532" spans="1:8" hidden="1" x14ac:dyDescent="0.25">
      <c r="A2532" s="1" t="s">
        <v>55</v>
      </c>
      <c r="B2532" s="1" t="s">
        <v>9</v>
      </c>
      <c r="C2532">
        <v>2018</v>
      </c>
      <c r="D2532">
        <v>71485</v>
      </c>
      <c r="E2532" s="1">
        <v>0.5</v>
      </c>
      <c r="F2532">
        <v>23245</v>
      </c>
      <c r="G2532">
        <v>93.2</v>
      </c>
      <c r="H2532">
        <v>45596</v>
      </c>
    </row>
    <row r="2533" spans="1:8" hidden="1" x14ac:dyDescent="0.25">
      <c r="A2533" s="1" t="s">
        <v>55</v>
      </c>
      <c r="B2533" s="1" t="s">
        <v>9</v>
      </c>
      <c r="C2533">
        <v>2019</v>
      </c>
      <c r="D2533">
        <v>74057</v>
      </c>
      <c r="E2533" s="1">
        <v>1.3</v>
      </c>
      <c r="F2533">
        <v>24422</v>
      </c>
      <c r="G2533">
        <v>94.5</v>
      </c>
      <c r="H2533">
        <v>47284</v>
      </c>
    </row>
    <row r="2534" spans="1:8" hidden="1" x14ac:dyDescent="0.25">
      <c r="A2534" s="1" t="s">
        <v>55</v>
      </c>
      <c r="B2534" s="1" t="s">
        <v>10</v>
      </c>
      <c r="C2534">
        <v>2008</v>
      </c>
      <c r="D2534">
        <v>1952</v>
      </c>
      <c r="E2534" s="1">
        <v>0</v>
      </c>
      <c r="F2534">
        <v>474</v>
      </c>
      <c r="G2534">
        <v>5.2</v>
      </c>
      <c r="H2534">
        <v>653</v>
      </c>
    </row>
    <row r="2535" spans="1:8" hidden="1" x14ac:dyDescent="0.25">
      <c r="A2535" s="1" t="s">
        <v>55</v>
      </c>
      <c r="B2535" s="1" t="s">
        <v>10</v>
      </c>
      <c r="C2535">
        <v>2009</v>
      </c>
      <c r="D2535">
        <v>1897</v>
      </c>
      <c r="E2535" s="1">
        <v>-2.8</v>
      </c>
      <c r="F2535">
        <v>703</v>
      </c>
      <c r="G2535">
        <v>5</v>
      </c>
      <c r="H2535">
        <v>647</v>
      </c>
    </row>
    <row r="2536" spans="1:8" hidden="1" x14ac:dyDescent="0.25">
      <c r="A2536" s="1" t="s">
        <v>55</v>
      </c>
      <c r="B2536" s="1" t="s">
        <v>10</v>
      </c>
      <c r="C2536">
        <v>2010</v>
      </c>
      <c r="D2536">
        <v>1979</v>
      </c>
      <c r="E2536" s="1">
        <v>-1.6</v>
      </c>
      <c r="F2536">
        <v>979</v>
      </c>
      <c r="G2536">
        <v>5.0999999999999996</v>
      </c>
      <c r="H2536">
        <v>678</v>
      </c>
    </row>
    <row r="2537" spans="1:8" hidden="1" x14ac:dyDescent="0.25">
      <c r="A2537" s="1" t="s">
        <v>55</v>
      </c>
      <c r="B2537" s="1" t="s">
        <v>10</v>
      </c>
      <c r="C2537">
        <v>2011</v>
      </c>
      <c r="D2537">
        <v>1923</v>
      </c>
      <c r="E2537" s="1">
        <v>-4.9000000000000004</v>
      </c>
      <c r="F2537">
        <v>821</v>
      </c>
      <c r="G2537">
        <v>5.4</v>
      </c>
      <c r="H2537">
        <v>725</v>
      </c>
    </row>
    <row r="2538" spans="1:8" hidden="1" x14ac:dyDescent="0.25">
      <c r="A2538" s="1" t="s">
        <v>55</v>
      </c>
      <c r="B2538" s="1" t="s">
        <v>10</v>
      </c>
      <c r="C2538">
        <v>2012</v>
      </c>
      <c r="D2538">
        <v>1948</v>
      </c>
      <c r="E2538" s="1">
        <v>2.4</v>
      </c>
      <c r="F2538">
        <v>698</v>
      </c>
      <c r="G2538">
        <v>5.3</v>
      </c>
      <c r="H2538">
        <v>627</v>
      </c>
    </row>
    <row r="2539" spans="1:8" hidden="1" x14ac:dyDescent="0.25">
      <c r="A2539" s="1" t="s">
        <v>55</v>
      </c>
      <c r="B2539" s="1" t="s">
        <v>10</v>
      </c>
      <c r="C2539">
        <v>2013</v>
      </c>
      <c r="D2539">
        <v>1968</v>
      </c>
      <c r="E2539" s="1">
        <v>2.8</v>
      </c>
      <c r="F2539">
        <v>654</v>
      </c>
      <c r="G2539">
        <v>5.2</v>
      </c>
      <c r="H2539">
        <v>652</v>
      </c>
    </row>
    <row r="2540" spans="1:8" hidden="1" x14ac:dyDescent="0.25">
      <c r="A2540" s="1" t="s">
        <v>55</v>
      </c>
      <c r="B2540" s="1" t="s">
        <v>10</v>
      </c>
      <c r="C2540">
        <v>2014</v>
      </c>
      <c r="D2540">
        <v>2136</v>
      </c>
      <c r="E2540" s="1">
        <v>0.8</v>
      </c>
      <c r="F2540">
        <v>882</v>
      </c>
      <c r="G2540">
        <v>5.0999999999999996</v>
      </c>
      <c r="H2540">
        <v>683</v>
      </c>
    </row>
    <row r="2541" spans="1:8" hidden="1" x14ac:dyDescent="0.25">
      <c r="A2541" s="1" t="s">
        <v>55</v>
      </c>
      <c r="B2541" s="1" t="s">
        <v>10</v>
      </c>
      <c r="C2541">
        <v>2015</v>
      </c>
      <c r="D2541">
        <v>2281</v>
      </c>
      <c r="E2541" s="1">
        <v>0.6</v>
      </c>
      <c r="F2541">
        <v>816</v>
      </c>
      <c r="G2541">
        <v>5.2</v>
      </c>
      <c r="H2541">
        <v>714</v>
      </c>
    </row>
    <row r="2542" spans="1:8" hidden="1" x14ac:dyDescent="0.25">
      <c r="A2542" s="1" t="s">
        <v>55</v>
      </c>
      <c r="B2542" s="1" t="s">
        <v>10</v>
      </c>
      <c r="C2542">
        <v>2016</v>
      </c>
      <c r="D2542">
        <v>2365</v>
      </c>
      <c r="E2542" s="1">
        <v>1.6</v>
      </c>
      <c r="F2542">
        <v>1071</v>
      </c>
      <c r="G2542">
        <v>5.0999999999999996</v>
      </c>
      <c r="H2542">
        <v>725</v>
      </c>
    </row>
    <row r="2543" spans="1:8" hidden="1" x14ac:dyDescent="0.25">
      <c r="A2543" s="1" t="s">
        <v>55</v>
      </c>
      <c r="B2543" s="1" t="s">
        <v>10</v>
      </c>
      <c r="C2543">
        <v>2017</v>
      </c>
      <c r="D2543">
        <v>2453</v>
      </c>
      <c r="E2543" s="1">
        <v>5.3</v>
      </c>
      <c r="F2543">
        <v>780</v>
      </c>
      <c r="G2543">
        <v>4.9000000000000004</v>
      </c>
      <c r="H2543">
        <v>754</v>
      </c>
    </row>
    <row r="2544" spans="1:8" hidden="1" x14ac:dyDescent="0.25">
      <c r="A2544" s="1" t="s">
        <v>55</v>
      </c>
      <c r="B2544" s="1" t="s">
        <v>10</v>
      </c>
      <c r="C2544">
        <v>2018</v>
      </c>
      <c r="D2544">
        <v>2195</v>
      </c>
      <c r="E2544" s="1">
        <v>-17</v>
      </c>
      <c r="F2544">
        <v>757</v>
      </c>
      <c r="G2544">
        <v>4.9000000000000004</v>
      </c>
      <c r="H2544">
        <v>789</v>
      </c>
    </row>
    <row r="2545" spans="1:8" hidden="1" x14ac:dyDescent="0.25">
      <c r="A2545" s="1" t="s">
        <v>55</v>
      </c>
      <c r="B2545" s="1" t="s">
        <v>10</v>
      </c>
      <c r="C2545">
        <v>2019</v>
      </c>
      <c r="D2545">
        <v>2404</v>
      </c>
      <c r="E2545" s="1">
        <v>11</v>
      </c>
      <c r="F2545">
        <v>922</v>
      </c>
      <c r="G2545">
        <v>4.8</v>
      </c>
      <c r="H2545">
        <v>820</v>
      </c>
    </row>
    <row r="2546" spans="1:8" hidden="1" x14ac:dyDescent="0.25">
      <c r="A2546" s="1" t="s">
        <v>55</v>
      </c>
      <c r="B2546" s="1" t="s">
        <v>11</v>
      </c>
      <c r="C2546">
        <v>2008</v>
      </c>
      <c r="E2546" s="1">
        <v>0</v>
      </c>
    </row>
    <row r="2547" spans="1:8" hidden="1" x14ac:dyDescent="0.25">
      <c r="A2547" s="1" t="s">
        <v>55</v>
      </c>
      <c r="B2547" s="1" t="s">
        <v>11</v>
      </c>
      <c r="C2547">
        <v>2009</v>
      </c>
      <c r="E2547" s="1">
        <v>0</v>
      </c>
    </row>
    <row r="2548" spans="1:8" hidden="1" x14ac:dyDescent="0.25">
      <c r="A2548" s="1" t="s">
        <v>55</v>
      </c>
      <c r="B2548" s="1" t="s">
        <v>11</v>
      </c>
      <c r="C2548">
        <v>2010</v>
      </c>
      <c r="E2548" s="1">
        <v>0</v>
      </c>
    </row>
    <row r="2549" spans="1:8" hidden="1" x14ac:dyDescent="0.25">
      <c r="A2549" s="1" t="s">
        <v>55</v>
      </c>
      <c r="B2549" s="1" t="s">
        <v>11</v>
      </c>
      <c r="C2549">
        <v>2011</v>
      </c>
      <c r="E2549" s="1">
        <v>0</v>
      </c>
    </row>
    <row r="2550" spans="1:8" hidden="1" x14ac:dyDescent="0.25">
      <c r="A2550" s="1" t="s">
        <v>55</v>
      </c>
      <c r="B2550" s="1" t="s">
        <v>11</v>
      </c>
      <c r="C2550">
        <v>2012</v>
      </c>
      <c r="E2550" s="1">
        <v>0</v>
      </c>
    </row>
    <row r="2551" spans="1:8" hidden="1" x14ac:dyDescent="0.25">
      <c r="A2551" s="1" t="s">
        <v>55</v>
      </c>
      <c r="B2551" s="1" t="s">
        <v>11</v>
      </c>
      <c r="C2551">
        <v>2013</v>
      </c>
      <c r="E2551" s="1">
        <v>0</v>
      </c>
    </row>
    <row r="2552" spans="1:8" hidden="1" x14ac:dyDescent="0.25">
      <c r="A2552" s="1" t="s">
        <v>55</v>
      </c>
      <c r="B2552" s="1" t="s">
        <v>11</v>
      </c>
      <c r="C2552">
        <v>2014</v>
      </c>
      <c r="E2552" s="1">
        <v>0</v>
      </c>
    </row>
    <row r="2553" spans="1:8" hidden="1" x14ac:dyDescent="0.25">
      <c r="A2553" s="1" t="s">
        <v>55</v>
      </c>
      <c r="B2553" s="1" t="s">
        <v>11</v>
      </c>
      <c r="C2553">
        <v>2015</v>
      </c>
      <c r="E2553" s="1">
        <v>0</v>
      </c>
    </row>
    <row r="2554" spans="1:8" hidden="1" x14ac:dyDescent="0.25">
      <c r="A2554" s="1" t="s">
        <v>55</v>
      </c>
      <c r="B2554" s="1" t="s">
        <v>11</v>
      </c>
      <c r="C2554">
        <v>2016</v>
      </c>
      <c r="E2554" s="1">
        <v>0</v>
      </c>
    </row>
    <row r="2555" spans="1:8" hidden="1" x14ac:dyDescent="0.25">
      <c r="A2555" s="1" t="s">
        <v>55</v>
      </c>
      <c r="B2555" s="1" t="s">
        <v>11</v>
      </c>
      <c r="C2555">
        <v>2017</v>
      </c>
      <c r="E2555" s="1">
        <v>0</v>
      </c>
    </row>
    <row r="2556" spans="1:8" hidden="1" x14ac:dyDescent="0.25">
      <c r="A2556" s="1" t="s">
        <v>55</v>
      </c>
      <c r="B2556" s="1" t="s">
        <v>11</v>
      </c>
      <c r="C2556">
        <v>2018</v>
      </c>
      <c r="E2556" s="1">
        <v>0</v>
      </c>
    </row>
    <row r="2557" spans="1:8" hidden="1" x14ac:dyDescent="0.25">
      <c r="A2557" s="1" t="s">
        <v>55</v>
      </c>
      <c r="B2557" s="1" t="s">
        <v>11</v>
      </c>
      <c r="C2557">
        <v>2019</v>
      </c>
      <c r="E2557" s="1">
        <v>0</v>
      </c>
    </row>
    <row r="2558" spans="1:8" hidden="1" x14ac:dyDescent="0.25">
      <c r="A2558" s="1" t="s">
        <v>55</v>
      </c>
      <c r="B2558" s="1" t="s">
        <v>12</v>
      </c>
      <c r="C2558">
        <v>2008</v>
      </c>
      <c r="D2558">
        <v>96</v>
      </c>
      <c r="E2558" s="1">
        <v>0</v>
      </c>
      <c r="F2558">
        <v>28</v>
      </c>
      <c r="G2558">
        <v>0.2</v>
      </c>
      <c r="H2558">
        <v>63</v>
      </c>
    </row>
    <row r="2559" spans="1:8" hidden="1" x14ac:dyDescent="0.25">
      <c r="A2559" s="1" t="s">
        <v>55</v>
      </c>
      <c r="B2559" s="1" t="s">
        <v>12</v>
      </c>
      <c r="C2559">
        <v>2009</v>
      </c>
      <c r="D2559">
        <v>103</v>
      </c>
      <c r="E2559" s="1">
        <v>-5.5</v>
      </c>
      <c r="F2559">
        <v>16</v>
      </c>
      <c r="G2559">
        <v>0.2</v>
      </c>
      <c r="H2559">
        <v>66</v>
      </c>
    </row>
    <row r="2560" spans="1:8" hidden="1" x14ac:dyDescent="0.25">
      <c r="A2560" s="1" t="s">
        <v>55</v>
      </c>
      <c r="B2560" s="1" t="s">
        <v>12</v>
      </c>
      <c r="C2560">
        <v>2010</v>
      </c>
      <c r="D2560">
        <v>104</v>
      </c>
      <c r="E2560" s="1">
        <v>2.8</v>
      </c>
      <c r="F2560">
        <v>37</v>
      </c>
      <c r="G2560">
        <v>0.2</v>
      </c>
      <c r="H2560">
        <v>70</v>
      </c>
    </row>
    <row r="2561" spans="1:8" hidden="1" x14ac:dyDescent="0.25">
      <c r="A2561" s="1" t="s">
        <v>55</v>
      </c>
      <c r="B2561" s="1" t="s">
        <v>12</v>
      </c>
      <c r="C2561">
        <v>2011</v>
      </c>
      <c r="D2561">
        <v>128</v>
      </c>
      <c r="E2561" s="1">
        <v>21.5</v>
      </c>
      <c r="F2561">
        <v>19</v>
      </c>
      <c r="G2561">
        <v>0.2</v>
      </c>
      <c r="H2561">
        <v>77</v>
      </c>
    </row>
    <row r="2562" spans="1:8" hidden="1" x14ac:dyDescent="0.25">
      <c r="A2562" s="1" t="s">
        <v>55</v>
      </c>
      <c r="B2562" s="1" t="s">
        <v>12</v>
      </c>
      <c r="C2562">
        <v>2012</v>
      </c>
      <c r="D2562">
        <v>190</v>
      </c>
      <c r="E2562" s="1">
        <v>48.1</v>
      </c>
      <c r="F2562">
        <v>-301</v>
      </c>
      <c r="G2562">
        <v>0.2</v>
      </c>
      <c r="H2562">
        <v>97</v>
      </c>
    </row>
    <row r="2563" spans="1:8" hidden="1" x14ac:dyDescent="0.25">
      <c r="A2563" s="1" t="s">
        <v>55</v>
      </c>
      <c r="B2563" s="1" t="s">
        <v>12</v>
      </c>
      <c r="C2563">
        <v>2013</v>
      </c>
      <c r="D2563">
        <v>185</v>
      </c>
      <c r="E2563" s="1">
        <v>-8.3000000000000007</v>
      </c>
      <c r="F2563">
        <v>25</v>
      </c>
      <c r="G2563">
        <v>0.2</v>
      </c>
      <c r="H2563">
        <v>84</v>
      </c>
    </row>
    <row r="2564" spans="1:8" hidden="1" x14ac:dyDescent="0.25">
      <c r="A2564" s="1" t="s">
        <v>55</v>
      </c>
      <c r="B2564" s="1" t="s">
        <v>12</v>
      </c>
      <c r="C2564">
        <v>2014</v>
      </c>
      <c r="D2564">
        <v>102</v>
      </c>
      <c r="E2564" s="1">
        <v>-46.6</v>
      </c>
      <c r="F2564">
        <v>26</v>
      </c>
      <c r="G2564">
        <v>0.1</v>
      </c>
      <c r="H2564">
        <v>82</v>
      </c>
    </row>
    <row r="2565" spans="1:8" hidden="1" x14ac:dyDescent="0.25">
      <c r="A2565" s="1" t="s">
        <v>55</v>
      </c>
      <c r="B2565" s="1" t="s">
        <v>12</v>
      </c>
      <c r="C2565">
        <v>2015</v>
      </c>
      <c r="D2565">
        <v>93</v>
      </c>
      <c r="E2565" s="1">
        <v>-16.7</v>
      </c>
      <c r="F2565">
        <v>40</v>
      </c>
      <c r="G2565">
        <v>0.1</v>
      </c>
      <c r="H2565">
        <v>68</v>
      </c>
    </row>
    <row r="2566" spans="1:8" hidden="1" x14ac:dyDescent="0.25">
      <c r="A2566" s="1" t="s">
        <v>55</v>
      </c>
      <c r="B2566" s="1" t="s">
        <v>12</v>
      </c>
      <c r="C2566">
        <v>2016</v>
      </c>
      <c r="D2566">
        <v>110</v>
      </c>
      <c r="E2566" s="1">
        <v>20.6</v>
      </c>
      <c r="F2566">
        <v>65</v>
      </c>
      <c r="G2566">
        <v>0.2</v>
      </c>
      <c r="H2566">
        <v>89</v>
      </c>
    </row>
    <row r="2567" spans="1:8" hidden="1" x14ac:dyDescent="0.25">
      <c r="A2567" s="1" t="s">
        <v>55</v>
      </c>
      <c r="B2567" s="1" t="s">
        <v>12</v>
      </c>
      <c r="C2567">
        <v>2017</v>
      </c>
      <c r="D2567">
        <v>111</v>
      </c>
      <c r="E2567" s="1">
        <v>-11.7</v>
      </c>
      <c r="F2567">
        <v>43</v>
      </c>
      <c r="G2567">
        <v>0.1</v>
      </c>
      <c r="H2567">
        <v>79</v>
      </c>
    </row>
    <row r="2568" spans="1:8" hidden="1" x14ac:dyDescent="0.25">
      <c r="A2568" s="1" t="s">
        <v>55</v>
      </c>
      <c r="B2568" s="1" t="s">
        <v>12</v>
      </c>
      <c r="C2568">
        <v>2018</v>
      </c>
      <c r="D2568">
        <v>154</v>
      </c>
      <c r="E2568" s="1">
        <v>26.1</v>
      </c>
      <c r="F2568">
        <v>10</v>
      </c>
      <c r="G2568">
        <v>0.1</v>
      </c>
      <c r="H2568">
        <v>83</v>
      </c>
    </row>
    <row r="2569" spans="1:8" hidden="1" x14ac:dyDescent="0.25">
      <c r="A2569" s="1" t="s">
        <v>55</v>
      </c>
      <c r="B2569" s="1" t="s">
        <v>12</v>
      </c>
      <c r="C2569">
        <v>2019</v>
      </c>
      <c r="D2569">
        <v>152</v>
      </c>
      <c r="E2569" s="1">
        <v>-1.7</v>
      </c>
      <c r="F2569">
        <v>27</v>
      </c>
      <c r="G2569">
        <v>0.2</v>
      </c>
      <c r="H2569">
        <v>92</v>
      </c>
    </row>
    <row r="2570" spans="1:8" hidden="1" x14ac:dyDescent="0.25">
      <c r="A2570" s="1" t="s">
        <v>55</v>
      </c>
      <c r="B2570" s="1" t="s">
        <v>13</v>
      </c>
      <c r="C2570">
        <v>2008</v>
      </c>
      <c r="E2570" s="1">
        <v>0</v>
      </c>
    </row>
    <row r="2571" spans="1:8" hidden="1" x14ac:dyDescent="0.25">
      <c r="A2571" s="1" t="s">
        <v>55</v>
      </c>
      <c r="B2571" s="1" t="s">
        <v>13</v>
      </c>
      <c r="C2571">
        <v>2009</v>
      </c>
      <c r="E2571" s="1">
        <v>0</v>
      </c>
    </row>
    <row r="2572" spans="1:8" hidden="1" x14ac:dyDescent="0.25">
      <c r="A2572" s="1" t="s">
        <v>55</v>
      </c>
      <c r="B2572" s="1" t="s">
        <v>13</v>
      </c>
      <c r="C2572">
        <v>2010</v>
      </c>
      <c r="E2572" s="1">
        <v>0</v>
      </c>
    </row>
    <row r="2573" spans="1:8" hidden="1" x14ac:dyDescent="0.25">
      <c r="A2573" s="1" t="s">
        <v>55</v>
      </c>
      <c r="B2573" s="1" t="s">
        <v>13</v>
      </c>
      <c r="C2573">
        <v>2011</v>
      </c>
      <c r="E2573" s="1">
        <v>0</v>
      </c>
    </row>
    <row r="2574" spans="1:8" hidden="1" x14ac:dyDescent="0.25">
      <c r="A2574" s="1" t="s">
        <v>55</v>
      </c>
      <c r="B2574" s="1" t="s">
        <v>13</v>
      </c>
      <c r="C2574">
        <v>2012</v>
      </c>
      <c r="E2574" s="1">
        <v>0</v>
      </c>
    </row>
    <row r="2575" spans="1:8" hidden="1" x14ac:dyDescent="0.25">
      <c r="A2575" s="1" t="s">
        <v>55</v>
      </c>
      <c r="B2575" s="1" t="s">
        <v>13</v>
      </c>
      <c r="C2575">
        <v>2013</v>
      </c>
      <c r="E2575" s="1">
        <v>0</v>
      </c>
    </row>
    <row r="2576" spans="1:8" hidden="1" x14ac:dyDescent="0.25">
      <c r="A2576" s="1" t="s">
        <v>55</v>
      </c>
      <c r="B2576" s="1" t="s">
        <v>13</v>
      </c>
      <c r="C2576">
        <v>2014</v>
      </c>
      <c r="E2576" s="1">
        <v>0</v>
      </c>
    </row>
    <row r="2577" spans="1:5" hidden="1" x14ac:dyDescent="0.25">
      <c r="A2577" s="1" t="s">
        <v>55</v>
      </c>
      <c r="B2577" s="1" t="s">
        <v>13</v>
      </c>
      <c r="C2577">
        <v>2015</v>
      </c>
      <c r="E2577" s="1">
        <v>0</v>
      </c>
    </row>
    <row r="2578" spans="1:5" hidden="1" x14ac:dyDescent="0.25">
      <c r="A2578" s="1" t="s">
        <v>55</v>
      </c>
      <c r="B2578" s="1" t="s">
        <v>13</v>
      </c>
      <c r="C2578">
        <v>2016</v>
      </c>
      <c r="E2578" s="1">
        <v>0</v>
      </c>
    </row>
    <row r="2579" spans="1:5" hidden="1" x14ac:dyDescent="0.25">
      <c r="A2579" s="1" t="s">
        <v>55</v>
      </c>
      <c r="B2579" s="1" t="s">
        <v>13</v>
      </c>
      <c r="C2579">
        <v>2017</v>
      </c>
      <c r="E2579" s="1">
        <v>0</v>
      </c>
    </row>
    <row r="2580" spans="1:5" hidden="1" x14ac:dyDescent="0.25">
      <c r="A2580" s="1" t="s">
        <v>55</v>
      </c>
      <c r="B2580" s="1" t="s">
        <v>13</v>
      </c>
      <c r="C2580">
        <v>2018</v>
      </c>
      <c r="E2580" s="1">
        <v>0</v>
      </c>
    </row>
    <row r="2581" spans="1:5" hidden="1" x14ac:dyDescent="0.25">
      <c r="A2581" s="1" t="s">
        <v>55</v>
      </c>
      <c r="B2581" s="1" t="s">
        <v>13</v>
      </c>
      <c r="C2581">
        <v>2019</v>
      </c>
      <c r="E2581" s="1">
        <v>0</v>
      </c>
    </row>
    <row r="2582" spans="1:5" hidden="1" x14ac:dyDescent="0.25">
      <c r="A2582" s="1" t="s">
        <v>55</v>
      </c>
      <c r="B2582" s="1" t="s">
        <v>14</v>
      </c>
      <c r="C2582">
        <v>2008</v>
      </c>
      <c r="E2582" s="1">
        <v>0</v>
      </c>
    </row>
    <row r="2583" spans="1:5" hidden="1" x14ac:dyDescent="0.25">
      <c r="A2583" s="1" t="s">
        <v>55</v>
      </c>
      <c r="B2583" s="1" t="s">
        <v>14</v>
      </c>
      <c r="C2583">
        <v>2009</v>
      </c>
      <c r="E2583" s="1">
        <v>0</v>
      </c>
    </row>
    <row r="2584" spans="1:5" hidden="1" x14ac:dyDescent="0.25">
      <c r="A2584" s="1" t="s">
        <v>55</v>
      </c>
      <c r="B2584" s="1" t="s">
        <v>14</v>
      </c>
      <c r="C2584">
        <v>2010</v>
      </c>
      <c r="E2584" s="1">
        <v>0</v>
      </c>
    </row>
    <row r="2585" spans="1:5" hidden="1" x14ac:dyDescent="0.25">
      <c r="A2585" s="1" t="s">
        <v>55</v>
      </c>
      <c r="B2585" s="1" t="s">
        <v>14</v>
      </c>
      <c r="C2585">
        <v>2011</v>
      </c>
      <c r="E2585" s="1">
        <v>0</v>
      </c>
    </row>
    <row r="2586" spans="1:5" hidden="1" x14ac:dyDescent="0.25">
      <c r="A2586" s="1" t="s">
        <v>55</v>
      </c>
      <c r="B2586" s="1" t="s">
        <v>14</v>
      </c>
      <c r="C2586">
        <v>2012</v>
      </c>
      <c r="E2586" s="1">
        <v>0</v>
      </c>
    </row>
    <row r="2587" spans="1:5" hidden="1" x14ac:dyDescent="0.25">
      <c r="A2587" s="1" t="s">
        <v>55</v>
      </c>
      <c r="B2587" s="1" t="s">
        <v>14</v>
      </c>
      <c r="C2587">
        <v>2013</v>
      </c>
      <c r="E2587" s="1">
        <v>0</v>
      </c>
    </row>
    <row r="2588" spans="1:5" hidden="1" x14ac:dyDescent="0.25">
      <c r="A2588" s="1" t="s">
        <v>55</v>
      </c>
      <c r="B2588" s="1" t="s">
        <v>14</v>
      </c>
      <c r="C2588">
        <v>2014</v>
      </c>
      <c r="E2588" s="1">
        <v>0</v>
      </c>
    </row>
    <row r="2589" spans="1:5" hidden="1" x14ac:dyDescent="0.25">
      <c r="A2589" s="1" t="s">
        <v>55</v>
      </c>
      <c r="B2589" s="1" t="s">
        <v>14</v>
      </c>
      <c r="C2589">
        <v>2015</v>
      </c>
      <c r="E2589" s="1">
        <v>0</v>
      </c>
    </row>
    <row r="2590" spans="1:5" hidden="1" x14ac:dyDescent="0.25">
      <c r="A2590" s="1" t="s">
        <v>55</v>
      </c>
      <c r="B2590" s="1" t="s">
        <v>14</v>
      </c>
      <c r="C2590">
        <v>2016</v>
      </c>
      <c r="E2590" s="1">
        <v>0</v>
      </c>
    </row>
    <row r="2591" spans="1:5" hidden="1" x14ac:dyDescent="0.25">
      <c r="A2591" s="1" t="s">
        <v>55</v>
      </c>
      <c r="B2591" s="1" t="s">
        <v>14</v>
      </c>
      <c r="C2591">
        <v>2017</v>
      </c>
      <c r="E2591" s="1">
        <v>0</v>
      </c>
    </row>
    <row r="2592" spans="1:5" hidden="1" x14ac:dyDescent="0.25">
      <c r="A2592" s="1" t="s">
        <v>55</v>
      </c>
      <c r="B2592" s="1" t="s">
        <v>14</v>
      </c>
      <c r="C2592">
        <v>2018</v>
      </c>
      <c r="E2592" s="1">
        <v>0</v>
      </c>
    </row>
    <row r="2593" spans="1:8" hidden="1" x14ac:dyDescent="0.25">
      <c r="A2593" s="1" t="s">
        <v>55</v>
      </c>
      <c r="B2593" s="1" t="s">
        <v>14</v>
      </c>
      <c r="C2593">
        <v>2019</v>
      </c>
      <c r="E2593" s="1">
        <v>0</v>
      </c>
    </row>
    <row r="2594" spans="1:8" hidden="1" x14ac:dyDescent="0.25">
      <c r="A2594" s="1" t="s">
        <v>55</v>
      </c>
      <c r="B2594" s="1" t="s">
        <v>15</v>
      </c>
      <c r="C2594">
        <v>2008</v>
      </c>
      <c r="E2594" s="1">
        <v>0</v>
      </c>
    </row>
    <row r="2595" spans="1:8" hidden="1" x14ac:dyDescent="0.25">
      <c r="A2595" s="1" t="s">
        <v>55</v>
      </c>
      <c r="B2595" s="1" t="s">
        <v>15</v>
      </c>
      <c r="C2595">
        <v>2009</v>
      </c>
      <c r="E2595" s="1">
        <v>0</v>
      </c>
    </row>
    <row r="2596" spans="1:8" hidden="1" x14ac:dyDescent="0.25">
      <c r="A2596" s="1" t="s">
        <v>55</v>
      </c>
      <c r="B2596" s="1" t="s">
        <v>15</v>
      </c>
      <c r="C2596">
        <v>2010</v>
      </c>
      <c r="E2596" s="1">
        <v>0</v>
      </c>
    </row>
    <row r="2597" spans="1:8" hidden="1" x14ac:dyDescent="0.25">
      <c r="A2597" s="1" t="s">
        <v>55</v>
      </c>
      <c r="B2597" s="1" t="s">
        <v>15</v>
      </c>
      <c r="C2597">
        <v>2011</v>
      </c>
      <c r="E2597" s="1">
        <v>0</v>
      </c>
    </row>
    <row r="2598" spans="1:8" hidden="1" x14ac:dyDescent="0.25">
      <c r="A2598" s="1" t="s">
        <v>55</v>
      </c>
      <c r="B2598" s="1" t="s">
        <v>15</v>
      </c>
      <c r="C2598">
        <v>2012</v>
      </c>
      <c r="E2598" s="1">
        <v>0</v>
      </c>
    </row>
    <row r="2599" spans="1:8" hidden="1" x14ac:dyDescent="0.25">
      <c r="A2599" s="1" t="s">
        <v>55</v>
      </c>
      <c r="B2599" s="1" t="s">
        <v>15</v>
      </c>
      <c r="C2599">
        <v>2013</v>
      </c>
      <c r="E2599" s="1">
        <v>0</v>
      </c>
    </row>
    <row r="2600" spans="1:8" hidden="1" x14ac:dyDescent="0.25">
      <c r="A2600" s="1" t="s">
        <v>55</v>
      </c>
      <c r="B2600" s="1" t="s">
        <v>15</v>
      </c>
      <c r="C2600">
        <v>2014</v>
      </c>
      <c r="E2600" s="1">
        <v>0</v>
      </c>
    </row>
    <row r="2601" spans="1:8" hidden="1" x14ac:dyDescent="0.25">
      <c r="A2601" s="1" t="s">
        <v>55</v>
      </c>
      <c r="B2601" s="1" t="s">
        <v>15</v>
      </c>
      <c r="C2601">
        <v>2015</v>
      </c>
      <c r="E2601" s="1">
        <v>0</v>
      </c>
    </row>
    <row r="2602" spans="1:8" hidden="1" x14ac:dyDescent="0.25">
      <c r="A2602" s="1" t="s">
        <v>55</v>
      </c>
      <c r="B2602" s="1" t="s">
        <v>15</v>
      </c>
      <c r="C2602">
        <v>2016</v>
      </c>
      <c r="E2602" s="1">
        <v>0</v>
      </c>
    </row>
    <row r="2603" spans="1:8" hidden="1" x14ac:dyDescent="0.25">
      <c r="A2603" s="1" t="s">
        <v>55</v>
      </c>
      <c r="B2603" s="1" t="s">
        <v>15</v>
      </c>
      <c r="C2603">
        <v>2017</v>
      </c>
      <c r="E2603" s="1">
        <v>0</v>
      </c>
    </row>
    <row r="2604" spans="1:8" hidden="1" x14ac:dyDescent="0.25">
      <c r="A2604" s="1" t="s">
        <v>55</v>
      </c>
      <c r="B2604" s="1" t="s">
        <v>15</v>
      </c>
      <c r="C2604">
        <v>2018</v>
      </c>
      <c r="E2604" s="1">
        <v>0</v>
      </c>
    </row>
    <row r="2605" spans="1:8" hidden="1" x14ac:dyDescent="0.25">
      <c r="A2605" s="1" t="s">
        <v>55</v>
      </c>
      <c r="B2605" s="1" t="s">
        <v>15</v>
      </c>
      <c r="C2605">
        <v>2019</v>
      </c>
      <c r="E2605" s="1">
        <v>0</v>
      </c>
    </row>
    <row r="2606" spans="1:8" hidden="1" x14ac:dyDescent="0.25">
      <c r="A2606" s="1" t="s">
        <v>55</v>
      </c>
      <c r="B2606" s="1" t="s">
        <v>16</v>
      </c>
      <c r="C2606">
        <v>2008</v>
      </c>
      <c r="D2606">
        <v>5648</v>
      </c>
      <c r="E2606" s="1">
        <v>0</v>
      </c>
      <c r="F2606">
        <v>1081</v>
      </c>
      <c r="G2606">
        <v>8.9</v>
      </c>
      <c r="H2606">
        <v>4002</v>
      </c>
    </row>
    <row r="2607" spans="1:8" hidden="1" x14ac:dyDescent="0.25">
      <c r="A2607" s="1" t="s">
        <v>55</v>
      </c>
      <c r="B2607" s="1" t="s">
        <v>16</v>
      </c>
      <c r="C2607">
        <v>2009</v>
      </c>
      <c r="D2607">
        <v>5009</v>
      </c>
      <c r="E2607" s="1">
        <v>-9.5</v>
      </c>
      <c r="F2607">
        <v>1001</v>
      </c>
      <c r="G2607">
        <v>8.4</v>
      </c>
      <c r="H2607">
        <v>3843</v>
      </c>
    </row>
    <row r="2608" spans="1:8" hidden="1" x14ac:dyDescent="0.25">
      <c r="A2608" s="1" t="s">
        <v>55</v>
      </c>
      <c r="B2608" s="1" t="s">
        <v>16</v>
      </c>
      <c r="C2608">
        <v>2010</v>
      </c>
      <c r="D2608">
        <v>5156</v>
      </c>
      <c r="E2608" s="1">
        <v>2.7</v>
      </c>
      <c r="F2608">
        <v>992</v>
      </c>
      <c r="G2608">
        <v>8.1</v>
      </c>
      <c r="H2608">
        <v>3787</v>
      </c>
    </row>
    <row r="2609" spans="1:8" hidden="1" x14ac:dyDescent="0.25">
      <c r="A2609" s="1" t="s">
        <v>55</v>
      </c>
      <c r="B2609" s="1" t="s">
        <v>16</v>
      </c>
      <c r="C2609">
        <v>2011</v>
      </c>
      <c r="D2609">
        <v>5018</v>
      </c>
      <c r="E2609" s="1">
        <v>-2.8</v>
      </c>
      <c r="F2609">
        <v>1199</v>
      </c>
      <c r="G2609">
        <v>8.1</v>
      </c>
      <c r="H2609">
        <v>3794</v>
      </c>
    </row>
    <row r="2610" spans="1:8" hidden="1" x14ac:dyDescent="0.25">
      <c r="A2610" s="1" t="s">
        <v>55</v>
      </c>
      <c r="B2610" s="1" t="s">
        <v>16</v>
      </c>
      <c r="C2610">
        <v>2012</v>
      </c>
      <c r="D2610">
        <v>5111</v>
      </c>
      <c r="E2610" s="1">
        <v>-2.5</v>
      </c>
      <c r="F2610">
        <v>974</v>
      </c>
      <c r="G2610">
        <v>8</v>
      </c>
      <c r="H2610">
        <v>3886</v>
      </c>
    </row>
    <row r="2611" spans="1:8" hidden="1" x14ac:dyDescent="0.25">
      <c r="A2611" s="1" t="s">
        <v>55</v>
      </c>
      <c r="B2611" s="1" t="s">
        <v>16</v>
      </c>
      <c r="C2611">
        <v>2013</v>
      </c>
      <c r="D2611">
        <v>5444</v>
      </c>
      <c r="E2611" s="1">
        <v>7</v>
      </c>
      <c r="F2611">
        <v>951</v>
      </c>
      <c r="G2611">
        <v>7.8</v>
      </c>
      <c r="H2611">
        <v>3969</v>
      </c>
    </row>
    <row r="2612" spans="1:8" hidden="1" x14ac:dyDescent="0.25">
      <c r="A2612" s="1" t="s">
        <v>55</v>
      </c>
      <c r="B2612" s="1" t="s">
        <v>16</v>
      </c>
      <c r="C2612">
        <v>2014</v>
      </c>
      <c r="D2612">
        <v>5669</v>
      </c>
      <c r="E2612" s="1">
        <v>1.3</v>
      </c>
      <c r="F2612">
        <v>1150</v>
      </c>
      <c r="G2612">
        <v>7.9</v>
      </c>
      <c r="H2612">
        <v>4190</v>
      </c>
    </row>
    <row r="2613" spans="1:8" hidden="1" x14ac:dyDescent="0.25">
      <c r="A2613" s="1" t="s">
        <v>55</v>
      </c>
      <c r="B2613" s="1" t="s">
        <v>16</v>
      </c>
      <c r="C2613">
        <v>2015</v>
      </c>
      <c r="D2613">
        <v>5850</v>
      </c>
      <c r="E2613" s="1">
        <v>-0.8</v>
      </c>
      <c r="F2613">
        <v>1414</v>
      </c>
      <c r="G2613">
        <v>8</v>
      </c>
      <c r="H2613">
        <v>4398</v>
      </c>
    </row>
    <row r="2614" spans="1:8" hidden="1" x14ac:dyDescent="0.25">
      <c r="A2614" s="1" t="s">
        <v>55</v>
      </c>
      <c r="B2614" s="1" t="s">
        <v>16</v>
      </c>
      <c r="C2614">
        <v>2016</v>
      </c>
      <c r="D2614">
        <v>6178</v>
      </c>
      <c r="E2614" s="1">
        <v>6.1</v>
      </c>
      <c r="F2614">
        <v>1497</v>
      </c>
      <c r="G2614">
        <v>8.1</v>
      </c>
      <c r="H2614">
        <v>4698</v>
      </c>
    </row>
    <row r="2615" spans="1:8" hidden="1" x14ac:dyDescent="0.25">
      <c r="A2615" s="1" t="s">
        <v>55</v>
      </c>
      <c r="B2615" s="1" t="s">
        <v>16</v>
      </c>
      <c r="C2615">
        <v>2017</v>
      </c>
      <c r="D2615">
        <v>6808</v>
      </c>
      <c r="E2615" s="1">
        <v>10.5</v>
      </c>
      <c r="F2615">
        <v>1691</v>
      </c>
      <c r="G2615">
        <v>8.6</v>
      </c>
      <c r="H2615">
        <v>5151</v>
      </c>
    </row>
    <row r="2616" spans="1:8" hidden="1" x14ac:dyDescent="0.25">
      <c r="A2616" s="1" t="s">
        <v>55</v>
      </c>
      <c r="B2616" s="1" t="s">
        <v>16</v>
      </c>
      <c r="C2616">
        <v>2018</v>
      </c>
      <c r="D2616">
        <v>7001</v>
      </c>
      <c r="E2616" s="1">
        <v>4.5</v>
      </c>
      <c r="F2616">
        <v>1741</v>
      </c>
      <c r="G2616">
        <v>8.8000000000000007</v>
      </c>
      <c r="H2616">
        <v>5391</v>
      </c>
    </row>
    <row r="2617" spans="1:8" hidden="1" x14ac:dyDescent="0.25">
      <c r="A2617" s="1" t="s">
        <v>55</v>
      </c>
      <c r="B2617" s="1" t="s">
        <v>16</v>
      </c>
      <c r="C2617">
        <v>2019</v>
      </c>
      <c r="D2617">
        <v>7450</v>
      </c>
      <c r="E2617" s="1">
        <v>4.7</v>
      </c>
      <c r="F2617">
        <v>1821</v>
      </c>
      <c r="G2617">
        <v>8.9</v>
      </c>
      <c r="H2617">
        <v>5565</v>
      </c>
    </row>
    <row r="2618" spans="1:8" hidden="1" x14ac:dyDescent="0.25">
      <c r="A2618" s="1" t="s">
        <v>55</v>
      </c>
      <c r="B2618" s="1" t="s">
        <v>17</v>
      </c>
      <c r="C2618">
        <v>2008</v>
      </c>
      <c r="D2618">
        <v>755</v>
      </c>
      <c r="E2618" s="1">
        <v>0</v>
      </c>
      <c r="F2618">
        <v>217</v>
      </c>
      <c r="G2618">
        <v>1.2</v>
      </c>
      <c r="H2618">
        <v>523</v>
      </c>
    </row>
    <row r="2619" spans="1:8" hidden="1" x14ac:dyDescent="0.25">
      <c r="A2619" s="1" t="s">
        <v>55</v>
      </c>
      <c r="B2619" s="1" t="s">
        <v>17</v>
      </c>
      <c r="C2619">
        <v>2009</v>
      </c>
      <c r="D2619">
        <v>849</v>
      </c>
      <c r="E2619" s="1">
        <v>23.9</v>
      </c>
      <c r="F2619">
        <v>248</v>
      </c>
      <c r="G2619">
        <v>1.5</v>
      </c>
      <c r="H2619">
        <v>627</v>
      </c>
    </row>
    <row r="2620" spans="1:8" hidden="1" x14ac:dyDescent="0.25">
      <c r="A2620" s="1" t="s">
        <v>55</v>
      </c>
      <c r="B2620" s="1" t="s">
        <v>17</v>
      </c>
      <c r="C2620">
        <v>2010</v>
      </c>
      <c r="D2620">
        <v>925</v>
      </c>
      <c r="E2620" s="1">
        <v>3.4</v>
      </c>
      <c r="F2620">
        <v>191</v>
      </c>
      <c r="G2620">
        <v>1.5</v>
      </c>
      <c r="H2620">
        <v>624</v>
      </c>
    </row>
    <row r="2621" spans="1:8" hidden="1" x14ac:dyDescent="0.25">
      <c r="A2621" s="1" t="s">
        <v>55</v>
      </c>
      <c r="B2621" s="1" t="s">
        <v>17</v>
      </c>
      <c r="C2621">
        <v>2011</v>
      </c>
      <c r="D2621">
        <v>647</v>
      </c>
      <c r="E2621" s="1">
        <v>-31.4</v>
      </c>
      <c r="F2621">
        <v>142</v>
      </c>
      <c r="G2621">
        <v>1.5</v>
      </c>
      <c r="H2621">
        <v>642</v>
      </c>
    </row>
    <row r="2622" spans="1:8" hidden="1" x14ac:dyDescent="0.25">
      <c r="A2622" s="1" t="s">
        <v>55</v>
      </c>
      <c r="B2622" s="1" t="s">
        <v>17</v>
      </c>
      <c r="C2622">
        <v>2012</v>
      </c>
      <c r="D2622">
        <v>779</v>
      </c>
      <c r="E2622" s="1">
        <v>19.3</v>
      </c>
      <c r="F2622">
        <v>163</v>
      </c>
      <c r="G2622">
        <v>1.5</v>
      </c>
      <c r="H2622">
        <v>615</v>
      </c>
    </row>
    <row r="2623" spans="1:8" hidden="1" x14ac:dyDescent="0.25">
      <c r="A2623" s="1" t="s">
        <v>55</v>
      </c>
      <c r="B2623" s="1" t="s">
        <v>17</v>
      </c>
      <c r="C2623">
        <v>2013</v>
      </c>
      <c r="D2623">
        <v>930</v>
      </c>
      <c r="E2623" s="1">
        <v>23.2</v>
      </c>
      <c r="F2623">
        <v>166</v>
      </c>
      <c r="G2623">
        <v>1.5</v>
      </c>
      <c r="H2623">
        <v>640</v>
      </c>
    </row>
    <row r="2624" spans="1:8" hidden="1" x14ac:dyDescent="0.25">
      <c r="A2624" s="1" t="s">
        <v>55</v>
      </c>
      <c r="B2624" s="1" t="s">
        <v>17</v>
      </c>
      <c r="C2624">
        <v>2014</v>
      </c>
      <c r="D2624">
        <v>1129</v>
      </c>
      <c r="E2624" s="1">
        <v>18.2</v>
      </c>
      <c r="F2624">
        <v>296</v>
      </c>
      <c r="G2624">
        <v>1.5</v>
      </c>
      <c r="H2624">
        <v>688</v>
      </c>
    </row>
    <row r="2625" spans="1:8" hidden="1" x14ac:dyDescent="0.25">
      <c r="A2625" s="1" t="s">
        <v>55</v>
      </c>
      <c r="B2625" s="1" t="s">
        <v>17</v>
      </c>
      <c r="C2625">
        <v>2015</v>
      </c>
      <c r="D2625">
        <v>933</v>
      </c>
      <c r="E2625" s="1">
        <v>-18.3</v>
      </c>
      <c r="F2625">
        <v>438</v>
      </c>
      <c r="G2625">
        <v>1.6</v>
      </c>
      <c r="H2625">
        <v>702</v>
      </c>
    </row>
    <row r="2626" spans="1:8" hidden="1" x14ac:dyDescent="0.25">
      <c r="A2626" s="1" t="s">
        <v>55</v>
      </c>
      <c r="B2626" s="1" t="s">
        <v>17</v>
      </c>
      <c r="C2626">
        <v>2016</v>
      </c>
      <c r="D2626">
        <v>895</v>
      </c>
      <c r="E2626" s="1">
        <v>-3.5</v>
      </c>
      <c r="F2626">
        <v>396</v>
      </c>
      <c r="G2626">
        <v>1.6</v>
      </c>
      <c r="H2626">
        <v>787</v>
      </c>
    </row>
    <row r="2627" spans="1:8" hidden="1" x14ac:dyDescent="0.25">
      <c r="A2627" s="1" t="s">
        <v>55</v>
      </c>
      <c r="B2627" s="1" t="s">
        <v>17</v>
      </c>
      <c r="C2627">
        <v>2017</v>
      </c>
      <c r="D2627">
        <v>963</v>
      </c>
      <c r="E2627" s="1">
        <v>4.3</v>
      </c>
      <c r="F2627">
        <v>263</v>
      </c>
      <c r="G2627">
        <v>1.6</v>
      </c>
      <c r="H2627">
        <v>854</v>
      </c>
    </row>
    <row r="2628" spans="1:8" hidden="1" x14ac:dyDescent="0.25">
      <c r="A2628" s="1" t="s">
        <v>55</v>
      </c>
      <c r="B2628" s="1" t="s">
        <v>17</v>
      </c>
      <c r="C2628">
        <v>2018</v>
      </c>
      <c r="D2628">
        <v>1091</v>
      </c>
      <c r="E2628" s="1">
        <v>14.4</v>
      </c>
      <c r="F2628">
        <v>270</v>
      </c>
      <c r="G2628">
        <v>1.5</v>
      </c>
      <c r="H2628">
        <v>756</v>
      </c>
    </row>
    <row r="2629" spans="1:8" hidden="1" x14ac:dyDescent="0.25">
      <c r="A2629" s="1" t="s">
        <v>55</v>
      </c>
      <c r="B2629" s="1" t="s">
        <v>17</v>
      </c>
      <c r="C2629">
        <v>2019</v>
      </c>
      <c r="D2629">
        <v>1017</v>
      </c>
      <c r="E2629" s="1">
        <v>-14.3</v>
      </c>
      <c r="F2629">
        <v>281</v>
      </c>
      <c r="G2629">
        <v>1.5</v>
      </c>
      <c r="H2629">
        <v>769</v>
      </c>
    </row>
    <row r="2630" spans="1:8" hidden="1" x14ac:dyDescent="0.25">
      <c r="A2630" s="1" t="s">
        <v>55</v>
      </c>
      <c r="B2630" s="1" t="s">
        <v>18</v>
      </c>
      <c r="C2630">
        <v>2008</v>
      </c>
      <c r="E2630" s="1">
        <v>0</v>
      </c>
    </row>
    <row r="2631" spans="1:8" hidden="1" x14ac:dyDescent="0.25">
      <c r="A2631" s="1" t="s">
        <v>55</v>
      </c>
      <c r="B2631" s="1" t="s">
        <v>18</v>
      </c>
      <c r="C2631">
        <v>2009</v>
      </c>
      <c r="E2631" s="1">
        <v>0</v>
      </c>
    </row>
    <row r="2632" spans="1:8" hidden="1" x14ac:dyDescent="0.25">
      <c r="A2632" s="1" t="s">
        <v>55</v>
      </c>
      <c r="B2632" s="1" t="s">
        <v>18</v>
      </c>
      <c r="C2632">
        <v>2010</v>
      </c>
      <c r="E2632" s="1">
        <v>0</v>
      </c>
    </row>
    <row r="2633" spans="1:8" hidden="1" x14ac:dyDescent="0.25">
      <c r="A2633" s="1" t="s">
        <v>55</v>
      </c>
      <c r="B2633" s="1" t="s">
        <v>18</v>
      </c>
      <c r="C2633">
        <v>2011</v>
      </c>
      <c r="E2633" s="1">
        <v>0</v>
      </c>
    </row>
    <row r="2634" spans="1:8" hidden="1" x14ac:dyDescent="0.25">
      <c r="A2634" s="1" t="s">
        <v>55</v>
      </c>
      <c r="B2634" s="1" t="s">
        <v>18</v>
      </c>
      <c r="C2634">
        <v>2012</v>
      </c>
      <c r="E2634" s="1">
        <v>0</v>
      </c>
    </row>
    <row r="2635" spans="1:8" hidden="1" x14ac:dyDescent="0.25">
      <c r="A2635" s="1" t="s">
        <v>55</v>
      </c>
      <c r="B2635" s="1" t="s">
        <v>18</v>
      </c>
      <c r="C2635">
        <v>2013</v>
      </c>
      <c r="E2635" s="1">
        <v>0</v>
      </c>
    </row>
    <row r="2636" spans="1:8" hidden="1" x14ac:dyDescent="0.25">
      <c r="A2636" s="1" t="s">
        <v>55</v>
      </c>
      <c r="B2636" s="1" t="s">
        <v>18</v>
      </c>
      <c r="C2636">
        <v>2014</v>
      </c>
      <c r="E2636" s="1">
        <v>0</v>
      </c>
    </row>
    <row r="2637" spans="1:8" hidden="1" x14ac:dyDescent="0.25">
      <c r="A2637" s="1" t="s">
        <v>55</v>
      </c>
      <c r="B2637" s="1" t="s">
        <v>18</v>
      </c>
      <c r="C2637">
        <v>2015</v>
      </c>
      <c r="E2637" s="1">
        <v>0</v>
      </c>
    </row>
    <row r="2638" spans="1:8" hidden="1" x14ac:dyDescent="0.25">
      <c r="A2638" s="1" t="s">
        <v>55</v>
      </c>
      <c r="B2638" s="1" t="s">
        <v>18</v>
      </c>
      <c r="C2638">
        <v>2016</v>
      </c>
      <c r="E2638" s="1">
        <v>0</v>
      </c>
    </row>
    <row r="2639" spans="1:8" hidden="1" x14ac:dyDescent="0.25">
      <c r="A2639" s="1" t="s">
        <v>55</v>
      </c>
      <c r="B2639" s="1" t="s">
        <v>18</v>
      </c>
      <c r="C2639">
        <v>2017</v>
      </c>
      <c r="E2639" s="1">
        <v>0</v>
      </c>
    </row>
    <row r="2640" spans="1:8" hidden="1" x14ac:dyDescent="0.25">
      <c r="A2640" s="1" t="s">
        <v>55</v>
      </c>
      <c r="B2640" s="1" t="s">
        <v>18</v>
      </c>
      <c r="C2640">
        <v>2018</v>
      </c>
      <c r="E2640" s="1">
        <v>0</v>
      </c>
    </row>
    <row r="2641" spans="1:8" hidden="1" x14ac:dyDescent="0.25">
      <c r="A2641" s="1" t="s">
        <v>55</v>
      </c>
      <c r="B2641" s="1" t="s">
        <v>18</v>
      </c>
      <c r="C2641">
        <v>2019</v>
      </c>
      <c r="D2641">
        <v>130</v>
      </c>
      <c r="E2641" s="1">
        <v>-1</v>
      </c>
      <c r="F2641">
        <v>56</v>
      </c>
      <c r="G2641">
        <v>0.2</v>
      </c>
      <c r="H2641">
        <v>93</v>
      </c>
    </row>
    <row r="2642" spans="1:8" hidden="1" x14ac:dyDescent="0.25">
      <c r="A2642" s="1" t="s">
        <v>55</v>
      </c>
      <c r="B2642" s="1" t="s">
        <v>19</v>
      </c>
      <c r="C2642">
        <v>2008</v>
      </c>
      <c r="D2642">
        <v>657</v>
      </c>
      <c r="E2642" s="1">
        <v>0</v>
      </c>
      <c r="F2642">
        <v>121</v>
      </c>
      <c r="G2642">
        <v>1.2</v>
      </c>
      <c r="H2642">
        <v>477</v>
      </c>
    </row>
    <row r="2643" spans="1:8" hidden="1" x14ac:dyDescent="0.25">
      <c r="A2643" s="1" t="s">
        <v>55</v>
      </c>
      <c r="B2643" s="1" t="s">
        <v>19</v>
      </c>
      <c r="C2643">
        <v>2009</v>
      </c>
      <c r="D2643">
        <v>614</v>
      </c>
      <c r="E2643" s="1">
        <v>-14.6</v>
      </c>
      <c r="F2643">
        <v>49</v>
      </c>
      <c r="G2643">
        <v>1.1000000000000001</v>
      </c>
      <c r="H2643">
        <v>455</v>
      </c>
    </row>
    <row r="2644" spans="1:8" hidden="1" x14ac:dyDescent="0.25">
      <c r="A2644" s="1" t="s">
        <v>55</v>
      </c>
      <c r="B2644" s="1" t="s">
        <v>19</v>
      </c>
      <c r="C2644">
        <v>2010</v>
      </c>
      <c r="D2644">
        <v>686</v>
      </c>
      <c r="E2644" s="1">
        <v>12</v>
      </c>
      <c r="F2644">
        <v>103</v>
      </c>
      <c r="G2644">
        <v>1.1000000000000001</v>
      </c>
      <c r="H2644">
        <v>470</v>
      </c>
    </row>
    <row r="2645" spans="1:8" hidden="1" x14ac:dyDescent="0.25">
      <c r="A2645" s="1" t="s">
        <v>55</v>
      </c>
      <c r="B2645" s="1" t="s">
        <v>19</v>
      </c>
      <c r="C2645">
        <v>2011</v>
      </c>
      <c r="D2645">
        <v>776</v>
      </c>
      <c r="E2645" s="1">
        <v>15.5</v>
      </c>
      <c r="F2645">
        <v>161</v>
      </c>
      <c r="G2645">
        <v>1.1000000000000001</v>
      </c>
      <c r="H2645">
        <v>505</v>
      </c>
    </row>
    <row r="2646" spans="1:8" hidden="1" x14ac:dyDescent="0.25">
      <c r="A2646" s="1" t="s">
        <v>55</v>
      </c>
      <c r="B2646" s="1" t="s">
        <v>19</v>
      </c>
      <c r="C2646">
        <v>2012</v>
      </c>
      <c r="D2646">
        <v>690</v>
      </c>
      <c r="E2646" s="1">
        <v>-13.3</v>
      </c>
      <c r="F2646">
        <v>96</v>
      </c>
      <c r="G2646">
        <v>1.1000000000000001</v>
      </c>
      <c r="H2646">
        <v>516</v>
      </c>
    </row>
    <row r="2647" spans="1:8" hidden="1" x14ac:dyDescent="0.25">
      <c r="A2647" s="1" t="s">
        <v>55</v>
      </c>
      <c r="B2647" s="1" t="s">
        <v>19</v>
      </c>
      <c r="C2647">
        <v>2013</v>
      </c>
      <c r="D2647">
        <v>697</v>
      </c>
      <c r="E2647" s="1">
        <v>-2.1</v>
      </c>
      <c r="F2647">
        <v>79</v>
      </c>
      <c r="G2647">
        <v>1.1000000000000001</v>
      </c>
      <c r="H2647">
        <v>516</v>
      </c>
    </row>
    <row r="2648" spans="1:8" hidden="1" x14ac:dyDescent="0.25">
      <c r="A2648" s="1" t="s">
        <v>55</v>
      </c>
      <c r="B2648" s="1" t="s">
        <v>19</v>
      </c>
      <c r="C2648">
        <v>2014</v>
      </c>
      <c r="D2648">
        <v>733</v>
      </c>
      <c r="E2648" s="1">
        <v>2.1</v>
      </c>
      <c r="F2648">
        <v>66</v>
      </c>
      <c r="G2648">
        <v>1.1000000000000001</v>
      </c>
      <c r="H2648">
        <v>530</v>
      </c>
    </row>
    <row r="2649" spans="1:8" hidden="1" x14ac:dyDescent="0.25">
      <c r="A2649" s="1" t="s">
        <v>55</v>
      </c>
      <c r="B2649" s="1" t="s">
        <v>19</v>
      </c>
      <c r="C2649">
        <v>2015</v>
      </c>
      <c r="D2649">
        <v>841</v>
      </c>
      <c r="E2649" s="1">
        <v>13.9</v>
      </c>
      <c r="F2649">
        <v>106</v>
      </c>
      <c r="G2649">
        <v>1.1000000000000001</v>
      </c>
      <c r="H2649">
        <v>569</v>
      </c>
    </row>
    <row r="2650" spans="1:8" hidden="1" x14ac:dyDescent="0.25">
      <c r="A2650" s="1" t="s">
        <v>55</v>
      </c>
      <c r="B2650" s="1" t="s">
        <v>19</v>
      </c>
      <c r="C2650">
        <v>2016</v>
      </c>
      <c r="D2650">
        <v>906</v>
      </c>
      <c r="E2650" s="1">
        <v>9.9</v>
      </c>
      <c r="F2650">
        <v>109</v>
      </c>
      <c r="G2650">
        <v>1.1000000000000001</v>
      </c>
      <c r="H2650">
        <v>617</v>
      </c>
    </row>
    <row r="2651" spans="1:8" hidden="1" x14ac:dyDescent="0.25">
      <c r="A2651" s="1" t="s">
        <v>55</v>
      </c>
      <c r="B2651" s="1" t="s">
        <v>19</v>
      </c>
      <c r="C2651">
        <v>2017</v>
      </c>
      <c r="D2651">
        <v>884</v>
      </c>
      <c r="E2651" s="1">
        <v>-4.4000000000000004</v>
      </c>
      <c r="F2651">
        <v>223</v>
      </c>
      <c r="G2651">
        <v>1.2</v>
      </c>
      <c r="H2651">
        <v>663</v>
      </c>
    </row>
    <row r="2652" spans="1:8" hidden="1" x14ac:dyDescent="0.25">
      <c r="A2652" s="1" t="s">
        <v>55</v>
      </c>
      <c r="B2652" s="1" t="s">
        <v>19</v>
      </c>
      <c r="C2652">
        <v>2018</v>
      </c>
      <c r="D2652">
        <v>1020</v>
      </c>
      <c r="E2652" s="1">
        <v>13.7</v>
      </c>
      <c r="F2652">
        <v>221</v>
      </c>
      <c r="G2652">
        <v>1.3</v>
      </c>
      <c r="H2652">
        <v>725</v>
      </c>
    </row>
    <row r="2653" spans="1:8" hidden="1" x14ac:dyDescent="0.25">
      <c r="A2653" s="1" t="s">
        <v>55</v>
      </c>
      <c r="B2653" s="1" t="s">
        <v>19</v>
      </c>
      <c r="C2653">
        <v>2019</v>
      </c>
      <c r="D2653">
        <v>1055</v>
      </c>
      <c r="E2653" s="1">
        <v>6.1</v>
      </c>
      <c r="F2653">
        <v>197</v>
      </c>
      <c r="G2653">
        <v>1.2</v>
      </c>
      <c r="H2653">
        <v>739</v>
      </c>
    </row>
    <row r="2654" spans="1:8" hidden="1" x14ac:dyDescent="0.25">
      <c r="A2654" s="1" t="s">
        <v>55</v>
      </c>
      <c r="B2654" s="1" t="s">
        <v>20</v>
      </c>
      <c r="C2654">
        <v>2008</v>
      </c>
      <c r="D2654">
        <v>176</v>
      </c>
      <c r="E2654" s="1">
        <v>0</v>
      </c>
      <c r="F2654">
        <v>18</v>
      </c>
      <c r="G2654">
        <v>0.3</v>
      </c>
      <c r="H2654">
        <v>118</v>
      </c>
    </row>
    <row r="2655" spans="1:8" hidden="1" x14ac:dyDescent="0.25">
      <c r="A2655" s="1" t="s">
        <v>55</v>
      </c>
      <c r="B2655" s="1" t="s">
        <v>20</v>
      </c>
      <c r="C2655">
        <v>2009</v>
      </c>
      <c r="D2655">
        <v>140</v>
      </c>
      <c r="E2655" s="1">
        <v>-12.6</v>
      </c>
      <c r="F2655">
        <v>48</v>
      </c>
      <c r="G2655">
        <v>0.2</v>
      </c>
      <c r="H2655">
        <v>103</v>
      </c>
    </row>
    <row r="2656" spans="1:8" hidden="1" x14ac:dyDescent="0.25">
      <c r="A2656" s="1" t="s">
        <v>55</v>
      </c>
      <c r="B2656" s="1" t="s">
        <v>20</v>
      </c>
      <c r="C2656">
        <v>2010</v>
      </c>
      <c r="D2656">
        <v>117</v>
      </c>
      <c r="E2656" s="1">
        <v>-18.3</v>
      </c>
      <c r="F2656">
        <v>22</v>
      </c>
      <c r="G2656">
        <v>0.2</v>
      </c>
      <c r="H2656">
        <v>93</v>
      </c>
    </row>
    <row r="2657" spans="1:8" hidden="1" x14ac:dyDescent="0.25">
      <c r="A2657" s="1" t="s">
        <v>55</v>
      </c>
      <c r="B2657" s="1" t="s">
        <v>20</v>
      </c>
      <c r="C2657">
        <v>2011</v>
      </c>
      <c r="D2657">
        <v>107</v>
      </c>
      <c r="E2657" s="1">
        <v>-12.1</v>
      </c>
      <c r="F2657">
        <v>11</v>
      </c>
      <c r="G2657">
        <v>0.2</v>
      </c>
      <c r="H2657">
        <v>86</v>
      </c>
    </row>
    <row r="2658" spans="1:8" hidden="1" x14ac:dyDescent="0.25">
      <c r="A2658" s="1" t="s">
        <v>55</v>
      </c>
      <c r="B2658" s="1" t="s">
        <v>20</v>
      </c>
      <c r="C2658">
        <v>2012</v>
      </c>
      <c r="D2658">
        <v>89</v>
      </c>
      <c r="E2658" s="1">
        <v>-19.7</v>
      </c>
      <c r="F2658">
        <v>10</v>
      </c>
      <c r="G2658">
        <v>0.2</v>
      </c>
      <c r="H2658">
        <v>73</v>
      </c>
    </row>
    <row r="2659" spans="1:8" hidden="1" x14ac:dyDescent="0.25">
      <c r="A2659" s="1" t="s">
        <v>55</v>
      </c>
      <c r="B2659" s="1" t="s">
        <v>20</v>
      </c>
      <c r="C2659">
        <v>2013</v>
      </c>
      <c r="D2659">
        <v>78</v>
      </c>
      <c r="E2659" s="1">
        <v>-15.5</v>
      </c>
      <c r="F2659">
        <v>26</v>
      </c>
      <c r="G2659">
        <v>0.1</v>
      </c>
      <c r="H2659">
        <v>57</v>
      </c>
    </row>
    <row r="2660" spans="1:8" hidden="1" x14ac:dyDescent="0.25">
      <c r="A2660" s="1" t="s">
        <v>55</v>
      </c>
      <c r="B2660" s="1" t="s">
        <v>20</v>
      </c>
      <c r="C2660">
        <v>2014</v>
      </c>
      <c r="D2660">
        <v>84</v>
      </c>
      <c r="E2660" s="1">
        <v>6.3</v>
      </c>
      <c r="F2660">
        <v>5</v>
      </c>
      <c r="G2660">
        <v>0.1</v>
      </c>
      <c r="H2660">
        <v>50</v>
      </c>
    </row>
    <row r="2661" spans="1:8" hidden="1" x14ac:dyDescent="0.25">
      <c r="A2661" s="1" t="s">
        <v>55</v>
      </c>
      <c r="B2661" s="1" t="s">
        <v>20</v>
      </c>
      <c r="C2661">
        <v>2015</v>
      </c>
      <c r="D2661">
        <v>108</v>
      </c>
      <c r="E2661" s="1">
        <v>25.9</v>
      </c>
      <c r="F2661">
        <v>3</v>
      </c>
      <c r="G2661">
        <v>0.1</v>
      </c>
      <c r="H2661">
        <v>66</v>
      </c>
    </row>
    <row r="2662" spans="1:8" hidden="1" x14ac:dyDescent="0.25">
      <c r="A2662" s="1" t="s">
        <v>55</v>
      </c>
      <c r="B2662" s="1" t="s">
        <v>20</v>
      </c>
      <c r="C2662">
        <v>2016</v>
      </c>
      <c r="D2662">
        <v>98</v>
      </c>
      <c r="E2662" s="1">
        <v>13.2</v>
      </c>
      <c r="F2662">
        <v>4</v>
      </c>
      <c r="G2662">
        <v>0.1</v>
      </c>
      <c r="H2662">
        <v>62</v>
      </c>
    </row>
    <row r="2663" spans="1:8" hidden="1" x14ac:dyDescent="0.25">
      <c r="A2663" s="1" t="s">
        <v>55</v>
      </c>
      <c r="B2663" s="1" t="s">
        <v>20</v>
      </c>
      <c r="C2663">
        <v>2017</v>
      </c>
      <c r="D2663">
        <v>99</v>
      </c>
      <c r="E2663" s="1">
        <v>8</v>
      </c>
      <c r="F2663">
        <v>5</v>
      </c>
      <c r="G2663">
        <v>0.1</v>
      </c>
      <c r="H2663">
        <v>66</v>
      </c>
    </row>
    <row r="2664" spans="1:8" hidden="1" x14ac:dyDescent="0.25">
      <c r="A2664" s="1" t="s">
        <v>55</v>
      </c>
      <c r="B2664" s="1" t="s">
        <v>20</v>
      </c>
      <c r="C2664">
        <v>2018</v>
      </c>
      <c r="D2664">
        <v>90</v>
      </c>
      <c r="E2664" s="1">
        <v>-5.2</v>
      </c>
      <c r="F2664">
        <v>3</v>
      </c>
      <c r="G2664">
        <v>0.1</v>
      </c>
      <c r="H2664">
        <v>70</v>
      </c>
    </row>
    <row r="2665" spans="1:8" hidden="1" x14ac:dyDescent="0.25">
      <c r="A2665" s="1" t="s">
        <v>55</v>
      </c>
      <c r="B2665" s="1" t="s">
        <v>20</v>
      </c>
      <c r="C2665">
        <v>2019</v>
      </c>
      <c r="D2665">
        <v>81</v>
      </c>
      <c r="E2665" s="1">
        <v>-2.2999999999999998</v>
      </c>
      <c r="F2665">
        <v>4</v>
      </c>
      <c r="G2665">
        <v>0.1</v>
      </c>
      <c r="H2665">
        <v>55</v>
      </c>
    </row>
    <row r="2666" spans="1:8" hidden="1" x14ac:dyDescent="0.25">
      <c r="A2666" s="1" t="s">
        <v>55</v>
      </c>
      <c r="B2666" s="1" t="s">
        <v>21</v>
      </c>
      <c r="C2666">
        <v>2008</v>
      </c>
      <c r="E2666" s="1">
        <v>0</v>
      </c>
    </row>
    <row r="2667" spans="1:8" hidden="1" x14ac:dyDescent="0.25">
      <c r="A2667" s="1" t="s">
        <v>55</v>
      </c>
      <c r="B2667" s="1" t="s">
        <v>21</v>
      </c>
      <c r="C2667">
        <v>2009</v>
      </c>
      <c r="E2667" s="1">
        <v>0</v>
      </c>
    </row>
    <row r="2668" spans="1:8" hidden="1" x14ac:dyDescent="0.25">
      <c r="A2668" s="1" t="s">
        <v>55</v>
      </c>
      <c r="B2668" s="1" t="s">
        <v>21</v>
      </c>
      <c r="C2668">
        <v>2010</v>
      </c>
      <c r="E2668" s="1">
        <v>0</v>
      </c>
    </row>
    <row r="2669" spans="1:8" hidden="1" x14ac:dyDescent="0.25">
      <c r="A2669" s="1" t="s">
        <v>55</v>
      </c>
      <c r="B2669" s="1" t="s">
        <v>21</v>
      </c>
      <c r="C2669">
        <v>2011</v>
      </c>
      <c r="E2669" s="1">
        <v>0</v>
      </c>
    </row>
    <row r="2670" spans="1:8" hidden="1" x14ac:dyDescent="0.25">
      <c r="A2670" s="1" t="s">
        <v>55</v>
      </c>
      <c r="B2670" s="1" t="s">
        <v>21</v>
      </c>
      <c r="C2670">
        <v>2012</v>
      </c>
      <c r="E2670" s="1">
        <v>0</v>
      </c>
    </row>
    <row r="2671" spans="1:8" hidden="1" x14ac:dyDescent="0.25">
      <c r="A2671" s="1" t="s">
        <v>55</v>
      </c>
      <c r="B2671" s="1" t="s">
        <v>21</v>
      </c>
      <c r="C2671">
        <v>2013</v>
      </c>
      <c r="E2671" s="1">
        <v>0</v>
      </c>
    </row>
    <row r="2672" spans="1:8" hidden="1" x14ac:dyDescent="0.25">
      <c r="A2672" s="1" t="s">
        <v>55</v>
      </c>
      <c r="B2672" s="1" t="s">
        <v>21</v>
      </c>
      <c r="C2672">
        <v>2014</v>
      </c>
      <c r="E2672" s="1">
        <v>0</v>
      </c>
    </row>
    <row r="2673" spans="1:8" hidden="1" x14ac:dyDescent="0.25">
      <c r="A2673" s="1" t="s">
        <v>55</v>
      </c>
      <c r="B2673" s="1" t="s">
        <v>21</v>
      </c>
      <c r="C2673">
        <v>2015</v>
      </c>
      <c r="E2673" s="1">
        <v>0</v>
      </c>
    </row>
    <row r="2674" spans="1:8" hidden="1" x14ac:dyDescent="0.25">
      <c r="A2674" s="1" t="s">
        <v>55</v>
      </c>
      <c r="B2674" s="1" t="s">
        <v>21</v>
      </c>
      <c r="C2674">
        <v>2016</v>
      </c>
      <c r="E2674" s="1">
        <v>0</v>
      </c>
    </row>
    <row r="2675" spans="1:8" hidden="1" x14ac:dyDescent="0.25">
      <c r="A2675" s="1" t="s">
        <v>55</v>
      </c>
      <c r="B2675" s="1" t="s">
        <v>21</v>
      </c>
      <c r="C2675">
        <v>2017</v>
      </c>
      <c r="E2675" s="1">
        <v>0</v>
      </c>
    </row>
    <row r="2676" spans="1:8" hidden="1" x14ac:dyDescent="0.25">
      <c r="A2676" s="1" t="s">
        <v>55</v>
      </c>
      <c r="B2676" s="1" t="s">
        <v>21</v>
      </c>
      <c r="C2676">
        <v>2018</v>
      </c>
      <c r="E2676" s="1">
        <v>0</v>
      </c>
    </row>
    <row r="2677" spans="1:8" hidden="1" x14ac:dyDescent="0.25">
      <c r="A2677" s="1" t="s">
        <v>55</v>
      </c>
      <c r="B2677" s="1" t="s">
        <v>21</v>
      </c>
      <c r="C2677">
        <v>2019</v>
      </c>
      <c r="D2677">
        <v>0</v>
      </c>
      <c r="E2677" s="1">
        <v>0</v>
      </c>
      <c r="F2677">
        <v>0</v>
      </c>
      <c r="G2677">
        <v>0</v>
      </c>
      <c r="H2677">
        <v>0</v>
      </c>
    </row>
    <row r="2678" spans="1:8" hidden="1" x14ac:dyDescent="0.25">
      <c r="A2678" s="1" t="s">
        <v>55</v>
      </c>
      <c r="B2678" s="1" t="s">
        <v>22</v>
      </c>
      <c r="C2678">
        <v>2008</v>
      </c>
      <c r="D2678">
        <v>530</v>
      </c>
      <c r="E2678" s="1">
        <v>0</v>
      </c>
      <c r="F2678">
        <v>98</v>
      </c>
      <c r="G2678">
        <v>0.7</v>
      </c>
      <c r="H2678">
        <v>306</v>
      </c>
    </row>
    <row r="2679" spans="1:8" hidden="1" x14ac:dyDescent="0.25">
      <c r="A2679" s="1" t="s">
        <v>55</v>
      </c>
      <c r="B2679" s="1" t="s">
        <v>22</v>
      </c>
      <c r="C2679">
        <v>2009</v>
      </c>
      <c r="D2679">
        <v>477</v>
      </c>
      <c r="E2679" s="1">
        <v>-25</v>
      </c>
      <c r="F2679">
        <v>55</v>
      </c>
      <c r="G2679">
        <v>0.7</v>
      </c>
      <c r="H2679">
        <v>331</v>
      </c>
    </row>
    <row r="2680" spans="1:8" hidden="1" x14ac:dyDescent="0.25">
      <c r="A2680" s="1" t="s">
        <v>55</v>
      </c>
      <c r="B2680" s="1" t="s">
        <v>22</v>
      </c>
      <c r="C2680">
        <v>2010</v>
      </c>
      <c r="D2680">
        <v>508</v>
      </c>
      <c r="E2680" s="1">
        <v>9.6</v>
      </c>
      <c r="F2680">
        <v>102</v>
      </c>
      <c r="G2680">
        <v>0.6</v>
      </c>
      <c r="H2680">
        <v>311</v>
      </c>
    </row>
    <row r="2681" spans="1:8" hidden="1" x14ac:dyDescent="0.25">
      <c r="A2681" s="1" t="s">
        <v>55</v>
      </c>
      <c r="B2681" s="1" t="s">
        <v>22</v>
      </c>
      <c r="C2681">
        <v>2011</v>
      </c>
      <c r="D2681">
        <v>493</v>
      </c>
      <c r="E2681" s="1">
        <v>0.8</v>
      </c>
      <c r="F2681">
        <v>47</v>
      </c>
      <c r="G2681">
        <v>0.6</v>
      </c>
      <c r="H2681">
        <v>294</v>
      </c>
    </row>
    <row r="2682" spans="1:8" hidden="1" x14ac:dyDescent="0.25">
      <c r="A2682" s="1" t="s">
        <v>55</v>
      </c>
      <c r="B2682" s="1" t="s">
        <v>22</v>
      </c>
      <c r="C2682">
        <v>2012</v>
      </c>
      <c r="D2682">
        <v>397</v>
      </c>
      <c r="E2682" s="1">
        <v>-21.6</v>
      </c>
      <c r="F2682">
        <v>52</v>
      </c>
      <c r="G2682">
        <v>0.6</v>
      </c>
      <c r="H2682">
        <v>279</v>
      </c>
    </row>
    <row r="2683" spans="1:8" hidden="1" x14ac:dyDescent="0.25">
      <c r="A2683" s="1" t="s">
        <v>55</v>
      </c>
      <c r="B2683" s="1" t="s">
        <v>22</v>
      </c>
      <c r="C2683">
        <v>2013</v>
      </c>
      <c r="D2683">
        <v>416</v>
      </c>
      <c r="E2683" s="1">
        <v>9.6</v>
      </c>
      <c r="F2683">
        <v>34</v>
      </c>
      <c r="G2683">
        <v>0.5</v>
      </c>
      <c r="H2683">
        <v>283</v>
      </c>
    </row>
    <row r="2684" spans="1:8" hidden="1" x14ac:dyDescent="0.25">
      <c r="A2684" s="1" t="s">
        <v>55</v>
      </c>
      <c r="B2684" s="1" t="s">
        <v>22</v>
      </c>
      <c r="C2684">
        <v>2014</v>
      </c>
      <c r="D2684">
        <v>525</v>
      </c>
      <c r="E2684" s="1">
        <v>21.7</v>
      </c>
      <c r="F2684">
        <v>41</v>
      </c>
      <c r="G2684">
        <v>0.5</v>
      </c>
      <c r="H2684">
        <v>297</v>
      </c>
    </row>
    <row r="2685" spans="1:8" hidden="1" x14ac:dyDescent="0.25">
      <c r="A2685" s="1" t="s">
        <v>55</v>
      </c>
      <c r="B2685" s="1" t="s">
        <v>22</v>
      </c>
      <c r="C2685">
        <v>2015</v>
      </c>
      <c r="D2685">
        <v>436</v>
      </c>
      <c r="E2685" s="1">
        <v>-15.3</v>
      </c>
      <c r="F2685">
        <v>114</v>
      </c>
      <c r="G2685">
        <v>0.5</v>
      </c>
      <c r="H2685">
        <v>292</v>
      </c>
    </row>
    <row r="2686" spans="1:8" hidden="1" x14ac:dyDescent="0.25">
      <c r="A2686" s="1" t="s">
        <v>55</v>
      </c>
      <c r="B2686" s="1" t="s">
        <v>22</v>
      </c>
      <c r="C2686">
        <v>2016</v>
      </c>
      <c r="D2686">
        <v>457</v>
      </c>
      <c r="E2686" s="1">
        <v>2.4</v>
      </c>
      <c r="F2686">
        <v>87</v>
      </c>
      <c r="G2686">
        <v>0.5</v>
      </c>
      <c r="H2686">
        <v>310</v>
      </c>
    </row>
    <row r="2687" spans="1:8" hidden="1" x14ac:dyDescent="0.25">
      <c r="A2687" s="1" t="s">
        <v>55</v>
      </c>
      <c r="B2687" s="1" t="s">
        <v>22</v>
      </c>
      <c r="C2687">
        <v>2017</v>
      </c>
      <c r="D2687">
        <v>585</v>
      </c>
      <c r="E2687" s="1">
        <v>30.5</v>
      </c>
      <c r="F2687">
        <v>108</v>
      </c>
      <c r="G2687">
        <v>0.6</v>
      </c>
      <c r="H2687">
        <v>370</v>
      </c>
    </row>
    <row r="2688" spans="1:8" hidden="1" x14ac:dyDescent="0.25">
      <c r="A2688" s="1" t="s">
        <v>55</v>
      </c>
      <c r="B2688" s="1" t="s">
        <v>22</v>
      </c>
      <c r="C2688">
        <v>2018</v>
      </c>
      <c r="D2688">
        <v>574</v>
      </c>
      <c r="E2688" s="1">
        <v>8</v>
      </c>
      <c r="F2688">
        <v>139</v>
      </c>
      <c r="G2688">
        <v>0.6</v>
      </c>
      <c r="H2688">
        <v>367</v>
      </c>
    </row>
    <row r="2689" spans="1:8" hidden="1" x14ac:dyDescent="0.25">
      <c r="A2689" s="1" t="s">
        <v>55</v>
      </c>
      <c r="B2689" s="1" t="s">
        <v>22</v>
      </c>
      <c r="C2689">
        <v>2019</v>
      </c>
      <c r="D2689">
        <v>579</v>
      </c>
      <c r="E2689" s="1">
        <v>-6.5</v>
      </c>
      <c r="F2689">
        <v>81</v>
      </c>
      <c r="G2689">
        <v>0.6</v>
      </c>
      <c r="H2689">
        <v>391</v>
      </c>
    </row>
    <row r="2690" spans="1:8" hidden="1" x14ac:dyDescent="0.25">
      <c r="A2690" s="1" t="s">
        <v>55</v>
      </c>
      <c r="B2690" s="1" t="s">
        <v>23</v>
      </c>
      <c r="C2690">
        <v>2008</v>
      </c>
      <c r="D2690">
        <v>527</v>
      </c>
      <c r="E2690" s="1">
        <v>0</v>
      </c>
      <c r="F2690">
        <v>15</v>
      </c>
      <c r="G2690">
        <v>0.4</v>
      </c>
      <c r="H2690">
        <v>150</v>
      </c>
    </row>
    <row r="2691" spans="1:8" hidden="1" x14ac:dyDescent="0.25">
      <c r="A2691" s="1" t="s">
        <v>55</v>
      </c>
      <c r="B2691" s="1" t="s">
        <v>23</v>
      </c>
      <c r="C2691">
        <v>2009</v>
      </c>
      <c r="D2691">
        <v>107</v>
      </c>
      <c r="E2691" s="1">
        <v>-66.8</v>
      </c>
      <c r="F2691">
        <v>58</v>
      </c>
      <c r="G2691">
        <v>0.3</v>
      </c>
      <c r="H2691">
        <v>136</v>
      </c>
    </row>
    <row r="2692" spans="1:8" hidden="1" x14ac:dyDescent="0.25">
      <c r="A2692" s="1" t="s">
        <v>55</v>
      </c>
      <c r="B2692" s="1" t="s">
        <v>23</v>
      </c>
      <c r="C2692">
        <v>2010</v>
      </c>
      <c r="D2692">
        <v>103</v>
      </c>
      <c r="E2692" s="1">
        <v>-39.299999999999997</v>
      </c>
      <c r="F2692">
        <v>30</v>
      </c>
      <c r="G2692">
        <v>0.3</v>
      </c>
      <c r="H2692">
        <v>125</v>
      </c>
    </row>
    <row r="2693" spans="1:8" hidden="1" x14ac:dyDescent="0.25">
      <c r="A2693" s="1" t="s">
        <v>55</v>
      </c>
      <c r="B2693" s="1" t="s">
        <v>23</v>
      </c>
      <c r="C2693">
        <v>2011</v>
      </c>
      <c r="D2693">
        <v>91</v>
      </c>
      <c r="E2693" s="1">
        <v>-24</v>
      </c>
      <c r="F2693">
        <v>36</v>
      </c>
      <c r="G2693">
        <v>0.3</v>
      </c>
      <c r="H2693">
        <v>110</v>
      </c>
    </row>
    <row r="2694" spans="1:8" hidden="1" x14ac:dyDescent="0.25">
      <c r="A2694" s="1" t="s">
        <v>55</v>
      </c>
      <c r="B2694" s="1" t="s">
        <v>23</v>
      </c>
      <c r="C2694">
        <v>2012</v>
      </c>
      <c r="D2694">
        <v>71</v>
      </c>
      <c r="E2694" s="1">
        <v>-18.2</v>
      </c>
      <c r="F2694">
        <v>8</v>
      </c>
      <c r="G2694">
        <v>0.3</v>
      </c>
      <c r="H2694">
        <v>121</v>
      </c>
    </row>
    <row r="2695" spans="1:8" hidden="1" x14ac:dyDescent="0.25">
      <c r="A2695" s="1" t="s">
        <v>55</v>
      </c>
      <c r="B2695" s="1" t="s">
        <v>23</v>
      </c>
      <c r="C2695">
        <v>2013</v>
      </c>
      <c r="D2695">
        <v>65</v>
      </c>
      <c r="E2695" s="1">
        <v>14</v>
      </c>
      <c r="F2695">
        <v>9</v>
      </c>
      <c r="G2695">
        <v>0.2</v>
      </c>
      <c r="H2695">
        <v>123</v>
      </c>
    </row>
    <row r="2696" spans="1:8" hidden="1" x14ac:dyDescent="0.25">
      <c r="A2696" s="1" t="s">
        <v>55</v>
      </c>
      <c r="B2696" s="1" t="s">
        <v>23</v>
      </c>
      <c r="C2696">
        <v>2014</v>
      </c>
      <c r="D2696">
        <v>468</v>
      </c>
      <c r="E2696" s="1">
        <v>382.7</v>
      </c>
      <c r="F2696">
        <v>62</v>
      </c>
      <c r="G2696">
        <v>0.7</v>
      </c>
      <c r="H2696">
        <v>517</v>
      </c>
    </row>
    <row r="2697" spans="1:8" hidden="1" x14ac:dyDescent="0.25">
      <c r="A2697" s="1" t="s">
        <v>55</v>
      </c>
      <c r="B2697" s="1" t="s">
        <v>23</v>
      </c>
      <c r="C2697">
        <v>2015</v>
      </c>
      <c r="D2697">
        <v>669</v>
      </c>
      <c r="E2697" s="1">
        <v>15.2</v>
      </c>
      <c r="F2697">
        <v>80</v>
      </c>
      <c r="G2697">
        <v>0.8</v>
      </c>
      <c r="H2697">
        <v>537</v>
      </c>
    </row>
    <row r="2698" spans="1:8" hidden="1" x14ac:dyDescent="0.25">
      <c r="A2698" s="1" t="s">
        <v>55</v>
      </c>
      <c r="B2698" s="1" t="s">
        <v>23</v>
      </c>
      <c r="C2698">
        <v>2016</v>
      </c>
      <c r="D2698">
        <v>636</v>
      </c>
      <c r="E2698" s="1">
        <v>0.7</v>
      </c>
      <c r="F2698">
        <v>97</v>
      </c>
      <c r="G2698">
        <v>0.9</v>
      </c>
      <c r="H2698">
        <v>674</v>
      </c>
    </row>
    <row r="2699" spans="1:8" hidden="1" x14ac:dyDescent="0.25">
      <c r="A2699" s="1" t="s">
        <v>55</v>
      </c>
      <c r="B2699" s="1" t="s">
        <v>23</v>
      </c>
      <c r="C2699">
        <v>2017</v>
      </c>
      <c r="D2699">
        <v>680</v>
      </c>
      <c r="E2699" s="1">
        <v>-9.3000000000000007</v>
      </c>
      <c r="F2699">
        <v>194</v>
      </c>
      <c r="G2699">
        <v>0.9</v>
      </c>
      <c r="H2699">
        <v>679</v>
      </c>
    </row>
    <row r="2700" spans="1:8" hidden="1" x14ac:dyDescent="0.25">
      <c r="A2700" s="1" t="s">
        <v>55</v>
      </c>
      <c r="B2700" s="1" t="s">
        <v>23</v>
      </c>
      <c r="C2700">
        <v>2018</v>
      </c>
      <c r="D2700">
        <v>679</v>
      </c>
      <c r="E2700" s="1">
        <v>7.6</v>
      </c>
      <c r="F2700">
        <v>81</v>
      </c>
      <c r="G2700">
        <v>0.9</v>
      </c>
      <c r="H2700">
        <v>707</v>
      </c>
    </row>
    <row r="2701" spans="1:8" hidden="1" x14ac:dyDescent="0.25">
      <c r="A2701" s="1" t="s">
        <v>55</v>
      </c>
      <c r="B2701" s="1" t="s">
        <v>23</v>
      </c>
      <c r="C2701">
        <v>2019</v>
      </c>
      <c r="D2701">
        <v>632</v>
      </c>
      <c r="E2701" s="1">
        <v>4.2</v>
      </c>
      <c r="F2701">
        <v>114</v>
      </c>
      <c r="G2701">
        <v>0.9</v>
      </c>
      <c r="H2701">
        <v>642</v>
      </c>
    </row>
    <row r="2702" spans="1:8" hidden="1" x14ac:dyDescent="0.25">
      <c r="A2702" s="1" t="s">
        <v>55</v>
      </c>
      <c r="B2702" s="1" t="s">
        <v>24</v>
      </c>
      <c r="C2702">
        <v>2008</v>
      </c>
      <c r="D2702">
        <v>1454</v>
      </c>
      <c r="E2702" s="1">
        <v>0</v>
      </c>
      <c r="F2702">
        <v>313</v>
      </c>
      <c r="G2702">
        <v>2.1</v>
      </c>
      <c r="H2702">
        <v>1016</v>
      </c>
    </row>
    <row r="2703" spans="1:8" hidden="1" x14ac:dyDescent="0.25">
      <c r="A2703" s="1" t="s">
        <v>55</v>
      </c>
      <c r="B2703" s="1" t="s">
        <v>24</v>
      </c>
      <c r="C2703">
        <v>2009</v>
      </c>
      <c r="D2703">
        <v>1374</v>
      </c>
      <c r="E2703" s="1">
        <v>-8.8000000000000007</v>
      </c>
      <c r="F2703">
        <v>300</v>
      </c>
      <c r="G2703">
        <v>2.1</v>
      </c>
      <c r="H2703">
        <v>1005</v>
      </c>
    </row>
    <row r="2704" spans="1:8" hidden="1" x14ac:dyDescent="0.25">
      <c r="A2704" s="1" t="s">
        <v>55</v>
      </c>
      <c r="B2704" s="1" t="s">
        <v>24</v>
      </c>
      <c r="C2704">
        <v>2010</v>
      </c>
      <c r="D2704">
        <v>1538</v>
      </c>
      <c r="E2704" s="1">
        <v>10.5</v>
      </c>
      <c r="F2704">
        <v>309</v>
      </c>
      <c r="G2704">
        <v>2.1</v>
      </c>
      <c r="H2704">
        <v>1080</v>
      </c>
    </row>
    <row r="2705" spans="1:8" hidden="1" x14ac:dyDescent="0.25">
      <c r="A2705" s="1" t="s">
        <v>55</v>
      </c>
      <c r="B2705" s="1" t="s">
        <v>24</v>
      </c>
      <c r="C2705">
        <v>2011</v>
      </c>
      <c r="D2705">
        <v>1597</v>
      </c>
      <c r="E2705" s="1">
        <v>0</v>
      </c>
      <c r="F2705">
        <v>589</v>
      </c>
      <c r="G2705">
        <v>2.2000000000000002</v>
      </c>
      <c r="H2705">
        <v>1069</v>
      </c>
    </row>
    <row r="2706" spans="1:8" hidden="1" x14ac:dyDescent="0.25">
      <c r="A2706" s="1" t="s">
        <v>55</v>
      </c>
      <c r="B2706" s="1" t="s">
        <v>24</v>
      </c>
      <c r="C2706">
        <v>2012</v>
      </c>
      <c r="D2706">
        <v>1774</v>
      </c>
      <c r="E2706" s="1">
        <v>5</v>
      </c>
      <c r="F2706">
        <v>382</v>
      </c>
      <c r="G2706">
        <v>2.2000000000000002</v>
      </c>
      <c r="H2706">
        <v>1179</v>
      </c>
    </row>
    <row r="2707" spans="1:8" hidden="1" x14ac:dyDescent="0.25">
      <c r="A2707" s="1" t="s">
        <v>55</v>
      </c>
      <c r="B2707" s="1" t="s">
        <v>24</v>
      </c>
      <c r="C2707">
        <v>2013</v>
      </c>
      <c r="D2707">
        <v>1691</v>
      </c>
      <c r="E2707" s="1">
        <v>-5.0999999999999996</v>
      </c>
      <c r="F2707">
        <v>374</v>
      </c>
      <c r="G2707">
        <v>2.2000000000000002</v>
      </c>
      <c r="H2707">
        <v>1206</v>
      </c>
    </row>
    <row r="2708" spans="1:8" hidden="1" x14ac:dyDescent="0.25">
      <c r="A2708" s="1" t="s">
        <v>55</v>
      </c>
      <c r="B2708" s="1" t="s">
        <v>24</v>
      </c>
      <c r="C2708">
        <v>2014</v>
      </c>
      <c r="D2708">
        <v>1680</v>
      </c>
      <c r="E2708" s="1">
        <v>2.1</v>
      </c>
      <c r="F2708">
        <v>461</v>
      </c>
      <c r="G2708">
        <v>2.2000000000000002</v>
      </c>
      <c r="H2708">
        <v>1249</v>
      </c>
    </row>
    <row r="2709" spans="1:8" hidden="1" x14ac:dyDescent="0.25">
      <c r="A2709" s="1" t="s">
        <v>55</v>
      </c>
      <c r="B2709" s="1" t="s">
        <v>24</v>
      </c>
      <c r="C2709">
        <v>2015</v>
      </c>
      <c r="D2709">
        <v>1770</v>
      </c>
      <c r="E2709" s="1">
        <v>1.5</v>
      </c>
      <c r="F2709">
        <v>369</v>
      </c>
      <c r="G2709">
        <v>2.2999999999999998</v>
      </c>
      <c r="H2709">
        <v>1342</v>
      </c>
    </row>
    <row r="2710" spans="1:8" hidden="1" x14ac:dyDescent="0.25">
      <c r="A2710" s="1" t="s">
        <v>55</v>
      </c>
      <c r="B2710" s="1" t="s">
        <v>24</v>
      </c>
      <c r="C2710">
        <v>2016</v>
      </c>
      <c r="D2710">
        <v>1938</v>
      </c>
      <c r="E2710" s="1">
        <v>10.1</v>
      </c>
      <c r="F2710">
        <v>406</v>
      </c>
      <c r="G2710">
        <v>2.2999999999999998</v>
      </c>
      <c r="H2710">
        <v>1450</v>
      </c>
    </row>
    <row r="2711" spans="1:8" hidden="1" x14ac:dyDescent="0.25">
      <c r="A2711" s="1" t="s">
        <v>55</v>
      </c>
      <c r="B2711" s="1" t="s">
        <v>24</v>
      </c>
      <c r="C2711">
        <v>2017</v>
      </c>
      <c r="D2711">
        <v>2180</v>
      </c>
      <c r="E2711" s="1">
        <v>15.5</v>
      </c>
      <c r="F2711">
        <v>508</v>
      </c>
      <c r="G2711">
        <v>2.6</v>
      </c>
      <c r="H2711">
        <v>1554</v>
      </c>
    </row>
    <row r="2712" spans="1:8" hidden="1" x14ac:dyDescent="0.25">
      <c r="A2712" s="1" t="s">
        <v>55</v>
      </c>
      <c r="B2712" s="1" t="s">
        <v>24</v>
      </c>
      <c r="C2712">
        <v>2018</v>
      </c>
      <c r="D2712">
        <v>2320</v>
      </c>
      <c r="E2712" s="1">
        <v>6.8</v>
      </c>
      <c r="F2712">
        <v>598</v>
      </c>
      <c r="G2712">
        <v>2.7</v>
      </c>
      <c r="H2712">
        <v>1726</v>
      </c>
    </row>
    <row r="2713" spans="1:8" hidden="1" x14ac:dyDescent="0.25">
      <c r="A2713" s="1" t="s">
        <v>55</v>
      </c>
      <c r="B2713" s="1" t="s">
        <v>24</v>
      </c>
      <c r="C2713">
        <v>2019</v>
      </c>
      <c r="D2713">
        <v>2557</v>
      </c>
      <c r="E2713" s="1">
        <v>7</v>
      </c>
      <c r="F2713">
        <v>462</v>
      </c>
      <c r="G2713">
        <v>2.8</v>
      </c>
      <c r="H2713">
        <v>1842</v>
      </c>
    </row>
    <row r="2714" spans="1:8" hidden="1" x14ac:dyDescent="0.25">
      <c r="A2714" s="1" t="s">
        <v>55</v>
      </c>
      <c r="B2714" s="1" t="s">
        <v>25</v>
      </c>
      <c r="C2714">
        <v>2008</v>
      </c>
      <c r="D2714">
        <v>816</v>
      </c>
      <c r="E2714" s="1">
        <v>0</v>
      </c>
      <c r="F2714">
        <v>259</v>
      </c>
      <c r="G2714">
        <v>1.6</v>
      </c>
      <c r="H2714">
        <v>853</v>
      </c>
    </row>
    <row r="2715" spans="1:8" hidden="1" x14ac:dyDescent="0.25">
      <c r="A2715" s="1" t="s">
        <v>55</v>
      </c>
      <c r="B2715" s="1" t="s">
        <v>25</v>
      </c>
      <c r="C2715">
        <v>2009</v>
      </c>
      <c r="D2715">
        <v>706</v>
      </c>
      <c r="E2715" s="1">
        <v>8.5</v>
      </c>
      <c r="F2715">
        <v>221</v>
      </c>
      <c r="G2715">
        <v>1.2</v>
      </c>
      <c r="H2715">
        <v>674</v>
      </c>
    </row>
    <row r="2716" spans="1:8" hidden="1" x14ac:dyDescent="0.25">
      <c r="A2716" s="1" t="s">
        <v>55</v>
      </c>
      <c r="B2716" s="1" t="s">
        <v>25</v>
      </c>
      <c r="C2716">
        <v>2010</v>
      </c>
      <c r="D2716">
        <v>744</v>
      </c>
      <c r="E2716" s="1">
        <v>18.399999999999999</v>
      </c>
      <c r="F2716">
        <v>136</v>
      </c>
      <c r="G2716">
        <v>1.2</v>
      </c>
      <c r="H2716">
        <v>658</v>
      </c>
    </row>
    <row r="2717" spans="1:8" hidden="1" x14ac:dyDescent="0.25">
      <c r="A2717" s="1" t="s">
        <v>55</v>
      </c>
      <c r="B2717" s="1" t="s">
        <v>25</v>
      </c>
      <c r="C2717">
        <v>2011</v>
      </c>
      <c r="D2717">
        <v>730</v>
      </c>
      <c r="E2717" s="1">
        <v>5</v>
      </c>
      <c r="F2717">
        <v>141</v>
      </c>
      <c r="G2717">
        <v>1.2</v>
      </c>
      <c r="H2717">
        <v>679</v>
      </c>
    </row>
    <row r="2718" spans="1:8" hidden="1" x14ac:dyDescent="0.25">
      <c r="A2718" s="1" t="s">
        <v>55</v>
      </c>
      <c r="B2718" s="1" t="s">
        <v>25</v>
      </c>
      <c r="C2718">
        <v>2012</v>
      </c>
      <c r="D2718">
        <v>750</v>
      </c>
      <c r="E2718" s="1">
        <v>-6.4</v>
      </c>
      <c r="F2718">
        <v>194</v>
      </c>
      <c r="G2718">
        <v>1.1000000000000001</v>
      </c>
      <c r="H2718">
        <v>686</v>
      </c>
    </row>
    <row r="2719" spans="1:8" hidden="1" x14ac:dyDescent="0.25">
      <c r="A2719" s="1" t="s">
        <v>55</v>
      </c>
      <c r="B2719" s="1" t="s">
        <v>25</v>
      </c>
      <c r="C2719">
        <v>2013</v>
      </c>
      <c r="D2719">
        <v>937</v>
      </c>
      <c r="E2719" s="1">
        <v>25.3</v>
      </c>
      <c r="F2719">
        <v>204</v>
      </c>
      <c r="G2719">
        <v>1.3</v>
      </c>
      <c r="H2719">
        <v>746</v>
      </c>
    </row>
    <row r="2720" spans="1:8" hidden="1" x14ac:dyDescent="0.25">
      <c r="A2720" s="1" t="s">
        <v>55</v>
      </c>
      <c r="B2720" s="1" t="s">
        <v>25</v>
      </c>
      <c r="C2720">
        <v>2014</v>
      </c>
      <c r="D2720">
        <v>487</v>
      </c>
      <c r="E2720" s="1">
        <v>-44.3</v>
      </c>
      <c r="F2720">
        <v>164</v>
      </c>
      <c r="G2720">
        <v>0.8</v>
      </c>
      <c r="H2720">
        <v>465</v>
      </c>
    </row>
    <row r="2721" spans="1:8" hidden="1" x14ac:dyDescent="0.25">
      <c r="A2721" s="1" t="s">
        <v>55</v>
      </c>
      <c r="B2721" s="1" t="s">
        <v>25</v>
      </c>
      <c r="C2721">
        <v>2015</v>
      </c>
      <c r="D2721">
        <v>588</v>
      </c>
      <c r="E2721" s="1">
        <v>19.399999999999999</v>
      </c>
      <c r="F2721">
        <v>214</v>
      </c>
      <c r="G2721">
        <v>0.8</v>
      </c>
      <c r="H2721">
        <v>513</v>
      </c>
    </row>
    <row r="2722" spans="1:8" hidden="1" x14ac:dyDescent="0.25">
      <c r="A2722" s="1" t="s">
        <v>55</v>
      </c>
      <c r="B2722" s="1" t="s">
        <v>25</v>
      </c>
      <c r="C2722">
        <v>2016</v>
      </c>
      <c r="D2722">
        <v>717</v>
      </c>
      <c r="E2722" s="1">
        <v>15</v>
      </c>
      <c r="F2722">
        <v>289</v>
      </c>
      <c r="G2722">
        <v>0.7</v>
      </c>
      <c r="H2722">
        <v>403</v>
      </c>
    </row>
    <row r="2723" spans="1:8" hidden="1" x14ac:dyDescent="0.25">
      <c r="A2723" s="1" t="s">
        <v>55</v>
      </c>
      <c r="B2723" s="1" t="s">
        <v>25</v>
      </c>
      <c r="C2723">
        <v>2017</v>
      </c>
      <c r="D2723">
        <v>909</v>
      </c>
      <c r="E2723" s="1">
        <v>39.4</v>
      </c>
      <c r="F2723">
        <v>269</v>
      </c>
      <c r="G2723">
        <v>0.8</v>
      </c>
      <c r="H2723">
        <v>503</v>
      </c>
    </row>
    <row r="2724" spans="1:8" hidden="1" x14ac:dyDescent="0.25">
      <c r="A2724" s="1" t="s">
        <v>55</v>
      </c>
      <c r="B2724" s="1" t="s">
        <v>25</v>
      </c>
      <c r="C2724">
        <v>2018</v>
      </c>
      <c r="D2724">
        <v>720</v>
      </c>
      <c r="E2724" s="1">
        <v>-19</v>
      </c>
      <c r="F2724">
        <v>325</v>
      </c>
      <c r="G2724">
        <v>0.9</v>
      </c>
      <c r="H2724">
        <v>550</v>
      </c>
    </row>
    <row r="2725" spans="1:8" hidden="1" x14ac:dyDescent="0.25">
      <c r="A2725" s="1" t="s">
        <v>55</v>
      </c>
      <c r="B2725" s="1" t="s">
        <v>25</v>
      </c>
      <c r="C2725">
        <v>2019</v>
      </c>
      <c r="D2725">
        <v>841</v>
      </c>
      <c r="E2725" s="1">
        <v>16.100000000000001</v>
      </c>
      <c r="F2725">
        <v>408</v>
      </c>
      <c r="G2725">
        <v>0.9</v>
      </c>
      <c r="H2725">
        <v>573</v>
      </c>
    </row>
    <row r="2726" spans="1:8" hidden="1" x14ac:dyDescent="0.25">
      <c r="A2726" s="1" t="s">
        <v>55</v>
      </c>
      <c r="B2726" s="1" t="s">
        <v>26</v>
      </c>
      <c r="C2726">
        <v>2008</v>
      </c>
      <c r="D2726">
        <v>492</v>
      </c>
      <c r="E2726" s="1">
        <v>0</v>
      </c>
      <c r="F2726">
        <v>47</v>
      </c>
      <c r="G2726">
        <v>1</v>
      </c>
      <c r="H2726">
        <v>376</v>
      </c>
    </row>
    <row r="2727" spans="1:8" hidden="1" x14ac:dyDescent="0.25">
      <c r="A2727" s="1" t="s">
        <v>55</v>
      </c>
      <c r="B2727" s="1" t="s">
        <v>26</v>
      </c>
      <c r="C2727">
        <v>2009</v>
      </c>
      <c r="D2727">
        <v>427</v>
      </c>
      <c r="E2727" s="1">
        <v>-24</v>
      </c>
      <c r="F2727">
        <v>11</v>
      </c>
      <c r="G2727">
        <v>0.9</v>
      </c>
      <c r="H2727">
        <v>351</v>
      </c>
    </row>
    <row r="2728" spans="1:8" hidden="1" x14ac:dyDescent="0.25">
      <c r="A2728" s="1" t="s">
        <v>55</v>
      </c>
      <c r="B2728" s="1" t="s">
        <v>26</v>
      </c>
      <c r="C2728">
        <v>2010</v>
      </c>
      <c r="D2728">
        <v>373</v>
      </c>
      <c r="E2728" s="1">
        <v>-15.5</v>
      </c>
      <c r="F2728">
        <v>82</v>
      </c>
      <c r="G2728">
        <v>0.7</v>
      </c>
      <c r="H2728">
        <v>300</v>
      </c>
    </row>
    <row r="2729" spans="1:8" hidden="1" x14ac:dyDescent="0.25">
      <c r="A2729" s="1" t="s">
        <v>55</v>
      </c>
      <c r="B2729" s="1" t="s">
        <v>26</v>
      </c>
      <c r="C2729">
        <v>2011</v>
      </c>
      <c r="D2729">
        <v>341</v>
      </c>
      <c r="E2729" s="1">
        <v>-13.8</v>
      </c>
      <c r="F2729">
        <v>54</v>
      </c>
      <c r="G2729">
        <v>0.6</v>
      </c>
      <c r="H2729">
        <v>258</v>
      </c>
    </row>
    <row r="2730" spans="1:8" hidden="1" x14ac:dyDescent="0.25">
      <c r="A2730" s="1" t="s">
        <v>55</v>
      </c>
      <c r="B2730" s="1" t="s">
        <v>26</v>
      </c>
      <c r="C2730">
        <v>2012</v>
      </c>
      <c r="D2730">
        <v>312</v>
      </c>
      <c r="E2730" s="1">
        <v>-11.5</v>
      </c>
      <c r="F2730">
        <v>51</v>
      </c>
      <c r="G2730">
        <v>0.6</v>
      </c>
      <c r="H2730">
        <v>249</v>
      </c>
    </row>
    <row r="2731" spans="1:8" hidden="1" x14ac:dyDescent="0.25">
      <c r="A2731" s="1" t="s">
        <v>55</v>
      </c>
      <c r="B2731" s="1" t="s">
        <v>26</v>
      </c>
      <c r="C2731">
        <v>2013</v>
      </c>
      <c r="D2731">
        <v>329</v>
      </c>
      <c r="E2731" s="1">
        <v>1.4</v>
      </c>
      <c r="F2731">
        <v>34</v>
      </c>
      <c r="G2731">
        <v>0.5</v>
      </c>
      <c r="H2731">
        <v>228</v>
      </c>
    </row>
    <row r="2732" spans="1:8" hidden="1" x14ac:dyDescent="0.25">
      <c r="A2732" s="1" t="s">
        <v>55</v>
      </c>
      <c r="B2732" s="1" t="s">
        <v>26</v>
      </c>
      <c r="C2732">
        <v>2014</v>
      </c>
      <c r="D2732">
        <v>264</v>
      </c>
      <c r="E2732" s="1">
        <v>-21</v>
      </c>
      <c r="F2732">
        <v>44</v>
      </c>
      <c r="G2732">
        <v>0.5</v>
      </c>
      <c r="H2732">
        <v>216</v>
      </c>
    </row>
    <row r="2733" spans="1:8" hidden="1" x14ac:dyDescent="0.25">
      <c r="A2733" s="1" t="s">
        <v>55</v>
      </c>
      <c r="B2733" s="1" t="s">
        <v>26</v>
      </c>
      <c r="C2733">
        <v>2015</v>
      </c>
      <c r="D2733">
        <v>222</v>
      </c>
      <c r="E2733" s="1">
        <v>-17.8</v>
      </c>
      <c r="F2733">
        <v>72</v>
      </c>
      <c r="G2733">
        <v>0.4</v>
      </c>
      <c r="H2733">
        <v>209</v>
      </c>
    </row>
    <row r="2734" spans="1:8" hidden="1" x14ac:dyDescent="0.25">
      <c r="A2734" s="1" t="s">
        <v>55</v>
      </c>
      <c r="B2734" s="1" t="s">
        <v>26</v>
      </c>
      <c r="C2734">
        <v>2016</v>
      </c>
      <c r="D2734">
        <v>230</v>
      </c>
      <c r="E2734" s="1">
        <v>1.2</v>
      </c>
      <c r="F2734">
        <v>55</v>
      </c>
      <c r="G2734">
        <v>0.5</v>
      </c>
      <c r="H2734">
        <v>216</v>
      </c>
    </row>
    <row r="2735" spans="1:8" hidden="1" x14ac:dyDescent="0.25">
      <c r="A2735" s="1" t="s">
        <v>55</v>
      </c>
      <c r="B2735" s="1" t="s">
        <v>26</v>
      </c>
      <c r="C2735">
        <v>2017</v>
      </c>
      <c r="D2735">
        <v>156</v>
      </c>
      <c r="E2735" s="1">
        <v>-32.700000000000003</v>
      </c>
      <c r="F2735">
        <v>88</v>
      </c>
      <c r="G2735">
        <v>0.5</v>
      </c>
      <c r="H2735">
        <v>244</v>
      </c>
    </row>
    <row r="2736" spans="1:8" hidden="1" x14ac:dyDescent="0.25">
      <c r="A2736" s="1" t="s">
        <v>55</v>
      </c>
      <c r="B2736" s="1" t="s">
        <v>26</v>
      </c>
      <c r="C2736">
        <v>2018</v>
      </c>
      <c r="D2736">
        <v>193</v>
      </c>
      <c r="E2736" s="1">
        <v>22.7</v>
      </c>
      <c r="F2736">
        <v>78</v>
      </c>
      <c r="G2736">
        <v>0.5</v>
      </c>
      <c r="H2736">
        <v>267</v>
      </c>
    </row>
    <row r="2737" spans="1:8" hidden="1" x14ac:dyDescent="0.25">
      <c r="A2737" s="1" t="s">
        <v>55</v>
      </c>
      <c r="B2737" s="1" t="s">
        <v>26</v>
      </c>
      <c r="C2737">
        <v>2019</v>
      </c>
      <c r="D2737">
        <v>344</v>
      </c>
      <c r="E2737" s="1">
        <v>71.3</v>
      </c>
      <c r="F2737">
        <v>198</v>
      </c>
      <c r="G2737">
        <v>0.5</v>
      </c>
      <c r="H2737">
        <v>284</v>
      </c>
    </row>
    <row r="2738" spans="1:8" hidden="1" x14ac:dyDescent="0.25">
      <c r="A2738" s="1" t="s">
        <v>55</v>
      </c>
      <c r="B2738" s="1" t="s">
        <v>27</v>
      </c>
      <c r="C2738">
        <v>2008</v>
      </c>
      <c r="E2738" s="1">
        <v>0</v>
      </c>
    </row>
    <row r="2739" spans="1:8" hidden="1" x14ac:dyDescent="0.25">
      <c r="A2739" s="1" t="s">
        <v>55</v>
      </c>
      <c r="B2739" s="1" t="s">
        <v>27</v>
      </c>
      <c r="C2739">
        <v>2009</v>
      </c>
      <c r="E2739" s="1">
        <v>0</v>
      </c>
    </row>
    <row r="2740" spans="1:8" hidden="1" x14ac:dyDescent="0.25">
      <c r="A2740" s="1" t="s">
        <v>55</v>
      </c>
      <c r="B2740" s="1" t="s">
        <v>27</v>
      </c>
      <c r="C2740">
        <v>2010</v>
      </c>
      <c r="E2740" s="1">
        <v>0</v>
      </c>
    </row>
    <row r="2741" spans="1:8" hidden="1" x14ac:dyDescent="0.25">
      <c r="A2741" s="1" t="s">
        <v>55</v>
      </c>
      <c r="B2741" s="1" t="s">
        <v>27</v>
      </c>
      <c r="C2741">
        <v>2011</v>
      </c>
      <c r="E2741" s="1">
        <v>0</v>
      </c>
    </row>
    <row r="2742" spans="1:8" hidden="1" x14ac:dyDescent="0.25">
      <c r="A2742" s="1" t="s">
        <v>55</v>
      </c>
      <c r="B2742" s="1" t="s">
        <v>27</v>
      </c>
      <c r="C2742">
        <v>2012</v>
      </c>
      <c r="E2742" s="1">
        <v>0</v>
      </c>
    </row>
    <row r="2743" spans="1:8" hidden="1" x14ac:dyDescent="0.25">
      <c r="A2743" s="1" t="s">
        <v>55</v>
      </c>
      <c r="B2743" s="1" t="s">
        <v>27</v>
      </c>
      <c r="C2743">
        <v>2013</v>
      </c>
      <c r="E2743" s="1">
        <v>0</v>
      </c>
    </row>
    <row r="2744" spans="1:8" hidden="1" x14ac:dyDescent="0.25">
      <c r="A2744" s="1" t="s">
        <v>55</v>
      </c>
      <c r="B2744" s="1" t="s">
        <v>27</v>
      </c>
      <c r="C2744">
        <v>2014</v>
      </c>
      <c r="E2744" s="1">
        <v>0</v>
      </c>
    </row>
    <row r="2745" spans="1:8" hidden="1" x14ac:dyDescent="0.25">
      <c r="A2745" s="1" t="s">
        <v>55</v>
      </c>
      <c r="B2745" s="1" t="s">
        <v>27</v>
      </c>
      <c r="C2745">
        <v>2015</v>
      </c>
      <c r="E2745" s="1">
        <v>0</v>
      </c>
    </row>
    <row r="2746" spans="1:8" hidden="1" x14ac:dyDescent="0.25">
      <c r="A2746" s="1" t="s">
        <v>55</v>
      </c>
      <c r="B2746" s="1" t="s">
        <v>27</v>
      </c>
      <c r="C2746">
        <v>2016</v>
      </c>
      <c r="E2746" s="1">
        <v>0</v>
      </c>
    </row>
    <row r="2747" spans="1:8" hidden="1" x14ac:dyDescent="0.25">
      <c r="A2747" s="1" t="s">
        <v>55</v>
      </c>
      <c r="B2747" s="1" t="s">
        <v>27</v>
      </c>
      <c r="C2747">
        <v>2017</v>
      </c>
      <c r="E2747" s="1">
        <v>0</v>
      </c>
    </row>
    <row r="2748" spans="1:8" hidden="1" x14ac:dyDescent="0.25">
      <c r="A2748" s="1" t="s">
        <v>55</v>
      </c>
      <c r="B2748" s="1" t="s">
        <v>27</v>
      </c>
      <c r="C2748">
        <v>2018</v>
      </c>
      <c r="E2748" s="1">
        <v>0</v>
      </c>
    </row>
    <row r="2749" spans="1:8" hidden="1" x14ac:dyDescent="0.25">
      <c r="A2749" s="1" t="s">
        <v>55</v>
      </c>
      <c r="B2749" s="1" t="s">
        <v>27</v>
      </c>
      <c r="C2749">
        <v>2019</v>
      </c>
      <c r="D2749">
        <v>214</v>
      </c>
      <c r="E2749" s="1">
        <v>10</v>
      </c>
      <c r="F2749">
        <v>20</v>
      </c>
      <c r="G2749">
        <v>0.3</v>
      </c>
      <c r="H2749">
        <v>177</v>
      </c>
    </row>
    <row r="2750" spans="1:8" hidden="1" x14ac:dyDescent="0.25">
      <c r="A2750" s="1" t="s">
        <v>55</v>
      </c>
      <c r="B2750" s="1" t="s">
        <v>28</v>
      </c>
      <c r="C2750">
        <v>2008</v>
      </c>
      <c r="D2750">
        <v>2562</v>
      </c>
      <c r="E2750" s="1">
        <v>0</v>
      </c>
      <c r="F2750">
        <v>407</v>
      </c>
      <c r="G2750">
        <v>0.6</v>
      </c>
      <c r="H2750">
        <v>391</v>
      </c>
    </row>
    <row r="2751" spans="1:8" hidden="1" x14ac:dyDescent="0.25">
      <c r="A2751" s="1" t="s">
        <v>55</v>
      </c>
      <c r="B2751" s="1" t="s">
        <v>28</v>
      </c>
      <c r="C2751">
        <v>2009</v>
      </c>
      <c r="D2751">
        <v>1858</v>
      </c>
      <c r="E2751" s="1">
        <v>-23.8</v>
      </c>
      <c r="F2751">
        <v>461</v>
      </c>
      <c r="G2751">
        <v>0.6</v>
      </c>
      <c r="H2751">
        <v>398</v>
      </c>
    </row>
    <row r="2752" spans="1:8" hidden="1" x14ac:dyDescent="0.25">
      <c r="A2752" s="1" t="s">
        <v>55</v>
      </c>
      <c r="B2752" s="1" t="s">
        <v>28</v>
      </c>
      <c r="C2752">
        <v>2010</v>
      </c>
      <c r="D2752">
        <v>2596</v>
      </c>
      <c r="E2752" s="1">
        <v>15.8</v>
      </c>
      <c r="F2752">
        <v>318</v>
      </c>
      <c r="G2752">
        <v>0.7</v>
      </c>
      <c r="H2752">
        <v>453</v>
      </c>
    </row>
    <row r="2753" spans="1:8" hidden="1" x14ac:dyDescent="0.25">
      <c r="A2753" s="1" t="s">
        <v>55</v>
      </c>
      <c r="B2753" s="1" t="s">
        <v>28</v>
      </c>
      <c r="C2753">
        <v>2011</v>
      </c>
      <c r="D2753">
        <v>2812</v>
      </c>
      <c r="E2753" s="1">
        <v>19</v>
      </c>
      <c r="F2753">
        <v>808</v>
      </c>
      <c r="G2753">
        <v>0.7</v>
      </c>
      <c r="H2753">
        <v>414</v>
      </c>
    </row>
    <row r="2754" spans="1:8" hidden="1" x14ac:dyDescent="0.25">
      <c r="A2754" s="1" t="s">
        <v>55</v>
      </c>
      <c r="B2754" s="1" t="s">
        <v>28</v>
      </c>
      <c r="C2754">
        <v>2012</v>
      </c>
      <c r="D2754">
        <v>2313</v>
      </c>
      <c r="E2754" s="1">
        <v>2.4</v>
      </c>
      <c r="F2754">
        <v>621</v>
      </c>
      <c r="G2754">
        <v>0.7</v>
      </c>
      <c r="H2754">
        <v>416</v>
      </c>
    </row>
    <row r="2755" spans="1:8" hidden="1" x14ac:dyDescent="0.25">
      <c r="A2755" s="1" t="s">
        <v>55</v>
      </c>
      <c r="B2755" s="1" t="s">
        <v>28</v>
      </c>
      <c r="C2755">
        <v>2013</v>
      </c>
      <c r="D2755">
        <v>2379</v>
      </c>
      <c r="E2755" s="1">
        <v>-3.5</v>
      </c>
      <c r="F2755">
        <v>695</v>
      </c>
      <c r="G2755">
        <v>0.7</v>
      </c>
      <c r="H2755">
        <v>445</v>
      </c>
    </row>
    <row r="2756" spans="1:8" hidden="1" x14ac:dyDescent="0.25">
      <c r="A2756" s="1" t="s">
        <v>55</v>
      </c>
      <c r="B2756" s="1" t="s">
        <v>28</v>
      </c>
      <c r="C2756">
        <v>2014</v>
      </c>
      <c r="D2756">
        <v>2486</v>
      </c>
      <c r="E2756" s="1">
        <v>11.3</v>
      </c>
      <c r="F2756">
        <v>1056</v>
      </c>
      <c r="G2756">
        <v>0.7</v>
      </c>
      <c r="H2756">
        <v>511</v>
      </c>
    </row>
    <row r="2757" spans="1:8" hidden="1" x14ac:dyDescent="0.25">
      <c r="A2757" s="1" t="s">
        <v>55</v>
      </c>
      <c r="B2757" s="1" t="s">
        <v>28</v>
      </c>
      <c r="C2757">
        <v>2015</v>
      </c>
      <c r="D2757">
        <v>2466</v>
      </c>
      <c r="E2757" s="1">
        <v>9.1</v>
      </c>
      <c r="F2757">
        <v>762</v>
      </c>
      <c r="G2757">
        <v>0.8</v>
      </c>
      <c r="H2757">
        <v>677</v>
      </c>
    </row>
    <row r="2758" spans="1:8" hidden="1" x14ac:dyDescent="0.25">
      <c r="A2758" s="1" t="s">
        <v>55</v>
      </c>
      <c r="B2758" s="1" t="s">
        <v>28</v>
      </c>
      <c r="C2758">
        <v>2016</v>
      </c>
      <c r="D2758">
        <v>2599</v>
      </c>
      <c r="E2758" s="1">
        <v>-6.9</v>
      </c>
      <c r="F2758">
        <v>1041</v>
      </c>
      <c r="G2758">
        <v>0.8</v>
      </c>
      <c r="H2758">
        <v>678</v>
      </c>
    </row>
    <row r="2759" spans="1:8" hidden="1" x14ac:dyDescent="0.25">
      <c r="A2759" s="1" t="s">
        <v>55</v>
      </c>
      <c r="B2759" s="1" t="s">
        <v>28</v>
      </c>
      <c r="C2759">
        <v>2017</v>
      </c>
      <c r="D2759">
        <v>2712</v>
      </c>
      <c r="E2759" s="1">
        <v>-1.3</v>
      </c>
      <c r="F2759">
        <v>1171</v>
      </c>
      <c r="G2759">
        <v>0.8</v>
      </c>
      <c r="H2759">
        <v>659</v>
      </c>
    </row>
    <row r="2760" spans="1:8" hidden="1" x14ac:dyDescent="0.25">
      <c r="A2760" s="1" t="s">
        <v>55</v>
      </c>
      <c r="B2760" s="1" t="s">
        <v>28</v>
      </c>
      <c r="C2760">
        <v>2018</v>
      </c>
      <c r="D2760">
        <v>3569</v>
      </c>
      <c r="E2760" s="1">
        <v>1.8</v>
      </c>
      <c r="F2760">
        <v>964</v>
      </c>
      <c r="G2760">
        <v>0.7</v>
      </c>
      <c r="H2760">
        <v>700</v>
      </c>
    </row>
    <row r="2761" spans="1:8" hidden="1" x14ac:dyDescent="0.25">
      <c r="A2761" s="1" t="s">
        <v>55</v>
      </c>
      <c r="B2761" s="1" t="s">
        <v>28</v>
      </c>
      <c r="C2761">
        <v>2019</v>
      </c>
      <c r="D2761">
        <v>3344</v>
      </c>
      <c r="E2761" s="1">
        <v>-7.2</v>
      </c>
      <c r="F2761">
        <v>1014</v>
      </c>
      <c r="G2761">
        <v>0.7</v>
      </c>
      <c r="H2761">
        <v>672</v>
      </c>
    </row>
    <row r="2762" spans="1:8" hidden="1" x14ac:dyDescent="0.25">
      <c r="A2762" s="1" t="s">
        <v>55</v>
      </c>
      <c r="B2762" s="1" t="s">
        <v>29</v>
      </c>
      <c r="C2762">
        <v>2008</v>
      </c>
      <c r="D2762">
        <v>526</v>
      </c>
      <c r="E2762" s="1">
        <v>0</v>
      </c>
      <c r="F2762">
        <v>372</v>
      </c>
      <c r="G2762">
        <v>0.7</v>
      </c>
      <c r="H2762">
        <v>294</v>
      </c>
    </row>
    <row r="2763" spans="1:8" hidden="1" x14ac:dyDescent="0.25">
      <c r="A2763" s="1" t="s">
        <v>55</v>
      </c>
      <c r="B2763" s="1" t="s">
        <v>29</v>
      </c>
      <c r="C2763">
        <v>2009</v>
      </c>
      <c r="D2763">
        <v>516</v>
      </c>
      <c r="E2763" s="1">
        <v>-6.1</v>
      </c>
      <c r="F2763">
        <v>414</v>
      </c>
      <c r="G2763">
        <v>0.7</v>
      </c>
      <c r="H2763">
        <v>318</v>
      </c>
    </row>
    <row r="2764" spans="1:8" hidden="1" x14ac:dyDescent="0.25">
      <c r="A2764" s="1" t="s">
        <v>55</v>
      </c>
      <c r="B2764" s="1" t="s">
        <v>29</v>
      </c>
      <c r="C2764">
        <v>2010</v>
      </c>
      <c r="D2764">
        <v>580</v>
      </c>
      <c r="E2764" s="1">
        <v>2</v>
      </c>
      <c r="F2764">
        <v>300</v>
      </c>
      <c r="G2764">
        <v>0.7</v>
      </c>
      <c r="H2764">
        <v>311</v>
      </c>
    </row>
    <row r="2765" spans="1:8" hidden="1" x14ac:dyDescent="0.25">
      <c r="A2765" s="1" t="s">
        <v>55</v>
      </c>
      <c r="B2765" s="1" t="s">
        <v>29</v>
      </c>
      <c r="C2765">
        <v>2011</v>
      </c>
      <c r="D2765">
        <v>616</v>
      </c>
      <c r="E2765" s="1">
        <v>-2.1</v>
      </c>
      <c r="F2765">
        <v>339</v>
      </c>
      <c r="G2765">
        <v>0.7</v>
      </c>
      <c r="H2765">
        <v>332</v>
      </c>
    </row>
    <row r="2766" spans="1:8" hidden="1" x14ac:dyDescent="0.25">
      <c r="A2766" s="1" t="s">
        <v>55</v>
      </c>
      <c r="B2766" s="1" t="s">
        <v>29</v>
      </c>
      <c r="C2766">
        <v>2012</v>
      </c>
      <c r="D2766">
        <v>716</v>
      </c>
      <c r="E2766" s="1">
        <v>13.7</v>
      </c>
      <c r="F2766">
        <v>405</v>
      </c>
      <c r="G2766">
        <v>0.7</v>
      </c>
      <c r="H2766">
        <v>355</v>
      </c>
    </row>
    <row r="2767" spans="1:8" hidden="1" x14ac:dyDescent="0.25">
      <c r="A2767" s="1" t="s">
        <v>55</v>
      </c>
      <c r="B2767" s="1" t="s">
        <v>29</v>
      </c>
      <c r="C2767">
        <v>2013</v>
      </c>
      <c r="D2767">
        <v>774</v>
      </c>
      <c r="E2767" s="1">
        <v>5.9</v>
      </c>
      <c r="F2767">
        <v>390</v>
      </c>
      <c r="G2767">
        <v>0.7</v>
      </c>
      <c r="H2767">
        <v>403</v>
      </c>
    </row>
    <row r="2768" spans="1:8" hidden="1" x14ac:dyDescent="0.25">
      <c r="A2768" s="1" t="s">
        <v>55</v>
      </c>
      <c r="B2768" s="1" t="s">
        <v>29</v>
      </c>
      <c r="C2768">
        <v>2014</v>
      </c>
      <c r="D2768">
        <v>774</v>
      </c>
      <c r="E2768" s="1">
        <v>-2.2999999999999998</v>
      </c>
      <c r="F2768">
        <v>440</v>
      </c>
      <c r="G2768">
        <v>0.7</v>
      </c>
      <c r="H2768">
        <v>394</v>
      </c>
    </row>
    <row r="2769" spans="1:8" hidden="1" x14ac:dyDescent="0.25">
      <c r="A2769" s="1" t="s">
        <v>55</v>
      </c>
      <c r="B2769" s="1" t="s">
        <v>29</v>
      </c>
      <c r="C2769">
        <v>2015</v>
      </c>
      <c r="D2769">
        <v>818</v>
      </c>
      <c r="E2769" s="1">
        <v>-0.6</v>
      </c>
      <c r="F2769">
        <v>501</v>
      </c>
      <c r="G2769">
        <v>0.6</v>
      </c>
      <c r="H2769">
        <v>390</v>
      </c>
    </row>
    <row r="2770" spans="1:8" hidden="1" x14ac:dyDescent="0.25">
      <c r="A2770" s="1" t="s">
        <v>55</v>
      </c>
      <c r="B2770" s="1" t="s">
        <v>29</v>
      </c>
      <c r="C2770">
        <v>2016</v>
      </c>
      <c r="D2770">
        <v>827</v>
      </c>
      <c r="E2770" s="1">
        <v>-0.9</v>
      </c>
      <c r="F2770">
        <v>601</v>
      </c>
      <c r="G2770">
        <v>0.6</v>
      </c>
      <c r="H2770">
        <v>413</v>
      </c>
    </row>
    <row r="2771" spans="1:8" hidden="1" x14ac:dyDescent="0.25">
      <c r="A2771" s="1" t="s">
        <v>55</v>
      </c>
      <c r="B2771" s="1" t="s">
        <v>29</v>
      </c>
      <c r="C2771">
        <v>2017</v>
      </c>
      <c r="D2771">
        <v>880</v>
      </c>
      <c r="E2771" s="1">
        <v>1.7</v>
      </c>
      <c r="F2771">
        <v>630</v>
      </c>
      <c r="G2771">
        <v>0.7</v>
      </c>
      <c r="H2771">
        <v>413</v>
      </c>
    </row>
    <row r="2772" spans="1:8" hidden="1" x14ac:dyDescent="0.25">
      <c r="A2772" s="1" t="s">
        <v>55</v>
      </c>
      <c r="B2772" s="1" t="s">
        <v>29</v>
      </c>
      <c r="C2772">
        <v>2018</v>
      </c>
      <c r="D2772">
        <v>933</v>
      </c>
      <c r="E2772" s="1">
        <v>-0.3</v>
      </c>
      <c r="F2772">
        <v>802</v>
      </c>
      <c r="G2772">
        <v>0.7</v>
      </c>
      <c r="H2772">
        <v>459</v>
      </c>
    </row>
    <row r="2773" spans="1:8" hidden="1" x14ac:dyDescent="0.25">
      <c r="A2773" s="1" t="s">
        <v>55</v>
      </c>
      <c r="B2773" s="1" t="s">
        <v>29</v>
      </c>
      <c r="C2773">
        <v>2019</v>
      </c>
      <c r="D2773">
        <v>997</v>
      </c>
      <c r="E2773" s="1">
        <v>4.8</v>
      </c>
      <c r="F2773">
        <v>999</v>
      </c>
      <c r="G2773">
        <v>0.7</v>
      </c>
      <c r="H2773">
        <v>480</v>
      </c>
    </row>
    <row r="2774" spans="1:8" hidden="1" x14ac:dyDescent="0.25">
      <c r="A2774" s="1" t="s">
        <v>55</v>
      </c>
      <c r="B2774" s="1" t="s">
        <v>30</v>
      </c>
      <c r="C2774">
        <v>2008</v>
      </c>
      <c r="D2774">
        <v>4382</v>
      </c>
      <c r="E2774" s="1">
        <v>0</v>
      </c>
      <c r="F2774">
        <v>292</v>
      </c>
      <c r="G2774">
        <v>8.1999999999999993</v>
      </c>
      <c r="H2774">
        <v>2849</v>
      </c>
    </row>
    <row r="2775" spans="1:8" hidden="1" x14ac:dyDescent="0.25">
      <c r="A2775" s="1" t="s">
        <v>55</v>
      </c>
      <c r="B2775" s="1" t="s">
        <v>30</v>
      </c>
      <c r="C2775">
        <v>2009</v>
      </c>
      <c r="D2775">
        <v>4043</v>
      </c>
      <c r="E2775" s="1">
        <v>-12.8</v>
      </c>
      <c r="F2775">
        <v>322</v>
      </c>
      <c r="G2775">
        <v>7.5</v>
      </c>
      <c r="H2775">
        <v>2525</v>
      </c>
    </row>
    <row r="2776" spans="1:8" hidden="1" x14ac:dyDescent="0.25">
      <c r="A2776" s="1" t="s">
        <v>55</v>
      </c>
      <c r="B2776" s="1" t="s">
        <v>30</v>
      </c>
      <c r="C2776">
        <v>2010</v>
      </c>
      <c r="D2776">
        <v>4200</v>
      </c>
      <c r="E2776" s="1">
        <v>0.3</v>
      </c>
      <c r="F2776">
        <v>265</v>
      </c>
      <c r="G2776">
        <v>7.5</v>
      </c>
      <c r="H2776">
        <v>2663</v>
      </c>
    </row>
    <row r="2777" spans="1:8" hidden="1" x14ac:dyDescent="0.25">
      <c r="A2777" s="1" t="s">
        <v>55</v>
      </c>
      <c r="B2777" s="1" t="s">
        <v>30</v>
      </c>
      <c r="C2777">
        <v>2011</v>
      </c>
      <c r="D2777">
        <v>4721</v>
      </c>
      <c r="E2777" s="1">
        <v>6.2</v>
      </c>
      <c r="F2777">
        <v>350</v>
      </c>
      <c r="G2777">
        <v>7.7</v>
      </c>
      <c r="H2777">
        <v>2861</v>
      </c>
    </row>
    <row r="2778" spans="1:8" hidden="1" x14ac:dyDescent="0.25">
      <c r="A2778" s="1" t="s">
        <v>55</v>
      </c>
      <c r="B2778" s="1" t="s">
        <v>30</v>
      </c>
      <c r="C2778">
        <v>2012</v>
      </c>
      <c r="D2778">
        <v>4714</v>
      </c>
      <c r="E2778" s="1">
        <v>-5.3</v>
      </c>
      <c r="F2778">
        <v>720</v>
      </c>
      <c r="G2778">
        <v>7.7</v>
      </c>
      <c r="H2778">
        <v>2975</v>
      </c>
    </row>
    <row r="2779" spans="1:8" hidden="1" x14ac:dyDescent="0.25">
      <c r="A2779" s="1" t="s">
        <v>55</v>
      </c>
      <c r="B2779" s="1" t="s">
        <v>30</v>
      </c>
      <c r="C2779">
        <v>2013</v>
      </c>
      <c r="D2779">
        <v>5026</v>
      </c>
      <c r="E2779" s="1">
        <v>4.0999999999999996</v>
      </c>
      <c r="F2779">
        <v>604</v>
      </c>
      <c r="G2779">
        <v>7.8</v>
      </c>
      <c r="H2779">
        <v>3197</v>
      </c>
    </row>
    <row r="2780" spans="1:8" hidden="1" x14ac:dyDescent="0.25">
      <c r="A2780" s="1" t="s">
        <v>55</v>
      </c>
      <c r="B2780" s="1" t="s">
        <v>30</v>
      </c>
      <c r="C2780">
        <v>2014</v>
      </c>
      <c r="D2780">
        <v>5378</v>
      </c>
      <c r="E2780" s="1">
        <v>3.4</v>
      </c>
      <c r="F2780">
        <v>647</v>
      </c>
      <c r="G2780">
        <v>7.8</v>
      </c>
      <c r="H2780">
        <v>3324</v>
      </c>
    </row>
    <row r="2781" spans="1:8" hidden="1" x14ac:dyDescent="0.25">
      <c r="A2781" s="1" t="s">
        <v>55</v>
      </c>
      <c r="B2781" s="1" t="s">
        <v>30</v>
      </c>
      <c r="C2781">
        <v>2015</v>
      </c>
      <c r="D2781">
        <v>6014</v>
      </c>
      <c r="E2781" s="1">
        <v>8.8000000000000007</v>
      </c>
      <c r="F2781">
        <v>447</v>
      </c>
      <c r="G2781">
        <v>8.1999999999999993</v>
      </c>
      <c r="H2781">
        <v>3664</v>
      </c>
    </row>
    <row r="2782" spans="1:8" hidden="1" x14ac:dyDescent="0.25">
      <c r="A2782" s="1" t="s">
        <v>55</v>
      </c>
      <c r="B2782" s="1" t="s">
        <v>30</v>
      </c>
      <c r="C2782">
        <v>2016</v>
      </c>
      <c r="D2782">
        <v>6247</v>
      </c>
      <c r="E2782" s="1">
        <v>4.3</v>
      </c>
      <c r="F2782">
        <v>553</v>
      </c>
      <c r="G2782">
        <v>8.4</v>
      </c>
      <c r="H2782">
        <v>3922</v>
      </c>
    </row>
    <row r="2783" spans="1:8" hidden="1" x14ac:dyDescent="0.25">
      <c r="A2783" s="1" t="s">
        <v>55</v>
      </c>
      <c r="B2783" s="1" t="s">
        <v>30</v>
      </c>
      <c r="C2783">
        <v>2017</v>
      </c>
      <c r="D2783">
        <v>6677</v>
      </c>
      <c r="E2783" s="1">
        <v>3.3</v>
      </c>
      <c r="F2783">
        <v>694</v>
      </c>
      <c r="G2783">
        <v>8.8000000000000007</v>
      </c>
      <c r="H2783">
        <v>4248</v>
      </c>
    </row>
    <row r="2784" spans="1:8" hidden="1" x14ac:dyDescent="0.25">
      <c r="A2784" s="1" t="s">
        <v>55</v>
      </c>
      <c r="B2784" s="1" t="s">
        <v>30</v>
      </c>
      <c r="C2784">
        <v>2018</v>
      </c>
      <c r="D2784">
        <v>7085</v>
      </c>
      <c r="E2784" s="1">
        <v>2.6</v>
      </c>
      <c r="F2784">
        <v>713</v>
      </c>
      <c r="G2784">
        <v>9.1999999999999993</v>
      </c>
      <c r="H2784">
        <v>4669</v>
      </c>
    </row>
    <row r="2785" spans="1:8" hidden="1" x14ac:dyDescent="0.25">
      <c r="A2785" s="1" t="s">
        <v>55</v>
      </c>
      <c r="B2785" s="1" t="s">
        <v>30</v>
      </c>
      <c r="C2785">
        <v>2019</v>
      </c>
      <c r="D2785">
        <v>7727</v>
      </c>
      <c r="E2785" s="1">
        <v>7.6</v>
      </c>
      <c r="F2785">
        <v>853</v>
      </c>
      <c r="G2785">
        <v>9.6</v>
      </c>
      <c r="H2785">
        <v>4997</v>
      </c>
    </row>
    <row r="2786" spans="1:8" hidden="1" x14ac:dyDescent="0.25">
      <c r="A2786" s="1" t="s">
        <v>55</v>
      </c>
      <c r="B2786" s="1" t="s">
        <v>31</v>
      </c>
      <c r="C2786">
        <v>2008</v>
      </c>
      <c r="D2786">
        <v>4625</v>
      </c>
      <c r="E2786" s="1">
        <v>0</v>
      </c>
      <c r="F2786">
        <v>513</v>
      </c>
      <c r="G2786">
        <v>12.2</v>
      </c>
      <c r="H2786">
        <v>3546</v>
      </c>
    </row>
    <row r="2787" spans="1:8" hidden="1" x14ac:dyDescent="0.25">
      <c r="A2787" s="1" t="s">
        <v>55</v>
      </c>
      <c r="B2787" s="1" t="s">
        <v>31</v>
      </c>
      <c r="C2787">
        <v>2009</v>
      </c>
      <c r="D2787">
        <v>4384</v>
      </c>
      <c r="E2787" s="1">
        <v>-5.5</v>
      </c>
      <c r="F2787">
        <v>457</v>
      </c>
      <c r="G2787">
        <v>11.9</v>
      </c>
      <c r="H2787">
        <v>3527</v>
      </c>
    </row>
    <row r="2788" spans="1:8" hidden="1" x14ac:dyDescent="0.25">
      <c r="A2788" s="1" t="s">
        <v>55</v>
      </c>
      <c r="B2788" s="1" t="s">
        <v>31</v>
      </c>
      <c r="C2788">
        <v>2010</v>
      </c>
      <c r="D2788">
        <v>4430</v>
      </c>
      <c r="E2788" s="1">
        <v>0.1</v>
      </c>
      <c r="F2788">
        <v>291</v>
      </c>
      <c r="G2788">
        <v>11.8</v>
      </c>
      <c r="H2788">
        <v>3620</v>
      </c>
    </row>
    <row r="2789" spans="1:8" hidden="1" x14ac:dyDescent="0.25">
      <c r="A2789" s="1" t="s">
        <v>55</v>
      </c>
      <c r="B2789" s="1" t="s">
        <v>31</v>
      </c>
      <c r="C2789">
        <v>2011</v>
      </c>
      <c r="D2789">
        <v>4515</v>
      </c>
      <c r="E2789" s="1">
        <v>4.5</v>
      </c>
      <c r="F2789">
        <v>354</v>
      </c>
      <c r="G2789">
        <v>11.6</v>
      </c>
      <c r="H2789">
        <v>3710</v>
      </c>
    </row>
    <row r="2790" spans="1:8" hidden="1" x14ac:dyDescent="0.25">
      <c r="A2790" s="1" t="s">
        <v>55</v>
      </c>
      <c r="B2790" s="1" t="s">
        <v>31</v>
      </c>
      <c r="C2790">
        <v>2012</v>
      </c>
      <c r="D2790">
        <v>4783</v>
      </c>
      <c r="E2790" s="1">
        <v>6.2</v>
      </c>
      <c r="F2790">
        <v>332</v>
      </c>
      <c r="G2790">
        <v>11.7</v>
      </c>
      <c r="H2790">
        <v>3906</v>
      </c>
    </row>
    <row r="2791" spans="1:8" hidden="1" x14ac:dyDescent="0.25">
      <c r="A2791" s="1" t="s">
        <v>55</v>
      </c>
      <c r="B2791" s="1" t="s">
        <v>31</v>
      </c>
      <c r="C2791">
        <v>2013</v>
      </c>
      <c r="D2791">
        <v>4769</v>
      </c>
      <c r="E2791" s="1">
        <v>0.8</v>
      </c>
      <c r="F2791">
        <v>301</v>
      </c>
      <c r="G2791">
        <v>11.6</v>
      </c>
      <c r="H2791">
        <v>4010</v>
      </c>
    </row>
    <row r="2792" spans="1:8" hidden="1" x14ac:dyDescent="0.25">
      <c r="A2792" s="1" t="s">
        <v>55</v>
      </c>
      <c r="B2792" s="1" t="s">
        <v>31</v>
      </c>
      <c r="C2792">
        <v>2014</v>
      </c>
      <c r="D2792">
        <v>5092</v>
      </c>
      <c r="E2792" s="1">
        <v>4</v>
      </c>
      <c r="F2792">
        <v>337</v>
      </c>
      <c r="G2792">
        <v>11.8</v>
      </c>
      <c r="H2792">
        <v>4179</v>
      </c>
    </row>
    <row r="2793" spans="1:8" hidden="1" x14ac:dyDescent="0.25">
      <c r="A2793" s="1" t="s">
        <v>55</v>
      </c>
      <c r="B2793" s="1" t="s">
        <v>31</v>
      </c>
      <c r="C2793">
        <v>2015</v>
      </c>
      <c r="D2793">
        <v>5947</v>
      </c>
      <c r="E2793" s="1">
        <v>16.8</v>
      </c>
      <c r="F2793">
        <v>398</v>
      </c>
      <c r="G2793">
        <v>11.8</v>
      </c>
      <c r="H2793">
        <v>4315</v>
      </c>
    </row>
    <row r="2794" spans="1:8" hidden="1" x14ac:dyDescent="0.25">
      <c r="A2794" s="1" t="s">
        <v>55</v>
      </c>
      <c r="B2794" s="1" t="s">
        <v>31</v>
      </c>
      <c r="C2794">
        <v>2016</v>
      </c>
      <c r="D2794">
        <v>6145</v>
      </c>
      <c r="E2794" s="1">
        <v>1.8</v>
      </c>
      <c r="F2794">
        <v>347</v>
      </c>
      <c r="G2794">
        <v>11.8</v>
      </c>
      <c r="H2794">
        <v>4441</v>
      </c>
    </row>
    <row r="2795" spans="1:8" hidden="1" x14ac:dyDescent="0.25">
      <c r="A2795" s="1" t="s">
        <v>55</v>
      </c>
      <c r="B2795" s="1" t="s">
        <v>31</v>
      </c>
      <c r="C2795">
        <v>2017</v>
      </c>
      <c r="D2795">
        <v>6547</v>
      </c>
      <c r="E2795" s="1">
        <v>6.3</v>
      </c>
      <c r="F2795">
        <v>480</v>
      </c>
      <c r="G2795">
        <v>11.9</v>
      </c>
      <c r="H2795">
        <v>4683</v>
      </c>
    </row>
    <row r="2796" spans="1:8" hidden="1" x14ac:dyDescent="0.25">
      <c r="A2796" s="1" t="s">
        <v>55</v>
      </c>
      <c r="B2796" s="1" t="s">
        <v>31</v>
      </c>
      <c r="C2796">
        <v>2018</v>
      </c>
      <c r="D2796">
        <v>6952</v>
      </c>
      <c r="E2796" s="1">
        <v>1.8</v>
      </c>
      <c r="F2796">
        <v>598</v>
      </c>
      <c r="G2796">
        <v>11.1</v>
      </c>
      <c r="H2796">
        <v>4878</v>
      </c>
    </row>
    <row r="2797" spans="1:8" hidden="1" x14ac:dyDescent="0.25">
      <c r="A2797" s="1" t="s">
        <v>55</v>
      </c>
      <c r="B2797" s="1" t="s">
        <v>31</v>
      </c>
      <c r="C2797">
        <v>2019</v>
      </c>
      <c r="D2797">
        <v>7087</v>
      </c>
      <c r="E2797" s="1">
        <v>2.4</v>
      </c>
      <c r="F2797">
        <v>498</v>
      </c>
      <c r="G2797">
        <v>11.8</v>
      </c>
      <c r="H2797">
        <v>4957</v>
      </c>
    </row>
    <row r="2798" spans="1:8" hidden="1" x14ac:dyDescent="0.25">
      <c r="A2798" s="1" t="s">
        <v>55</v>
      </c>
      <c r="B2798" s="1" t="s">
        <v>32</v>
      </c>
      <c r="C2798">
        <v>2008</v>
      </c>
      <c r="D2798">
        <v>0</v>
      </c>
      <c r="E2798" s="1">
        <v>0</v>
      </c>
      <c r="F2798">
        <v>0</v>
      </c>
      <c r="G2798">
        <v>0</v>
      </c>
      <c r="H2798">
        <v>0</v>
      </c>
    </row>
    <row r="2799" spans="1:8" hidden="1" x14ac:dyDescent="0.25">
      <c r="A2799" s="1" t="s">
        <v>55</v>
      </c>
      <c r="B2799" s="1" t="s">
        <v>32</v>
      </c>
      <c r="C2799">
        <v>2009</v>
      </c>
      <c r="D2799">
        <v>0</v>
      </c>
      <c r="E2799" s="1">
        <v>0</v>
      </c>
      <c r="F2799">
        <v>0</v>
      </c>
      <c r="G2799">
        <v>0</v>
      </c>
      <c r="H2799">
        <v>0</v>
      </c>
    </row>
    <row r="2800" spans="1:8" hidden="1" x14ac:dyDescent="0.25">
      <c r="A2800" s="1" t="s">
        <v>55</v>
      </c>
      <c r="B2800" s="1" t="s">
        <v>32</v>
      </c>
      <c r="C2800">
        <v>2010</v>
      </c>
      <c r="D2800">
        <v>0</v>
      </c>
      <c r="E2800" s="1">
        <v>0</v>
      </c>
      <c r="F2800">
        <v>0</v>
      </c>
      <c r="G2800">
        <v>0</v>
      </c>
      <c r="H2800">
        <v>0</v>
      </c>
    </row>
    <row r="2801" spans="1:8" hidden="1" x14ac:dyDescent="0.25">
      <c r="A2801" s="1" t="s">
        <v>55</v>
      </c>
      <c r="B2801" s="1" t="s">
        <v>32</v>
      </c>
      <c r="C2801">
        <v>2011</v>
      </c>
      <c r="D2801">
        <v>0</v>
      </c>
      <c r="E2801" s="1">
        <v>0</v>
      </c>
      <c r="F2801">
        <v>0</v>
      </c>
      <c r="G2801">
        <v>0</v>
      </c>
      <c r="H2801">
        <v>0</v>
      </c>
    </row>
    <row r="2802" spans="1:8" hidden="1" x14ac:dyDescent="0.25">
      <c r="A2802" s="1" t="s">
        <v>55</v>
      </c>
      <c r="B2802" s="1" t="s">
        <v>32</v>
      </c>
      <c r="C2802">
        <v>2012</v>
      </c>
      <c r="D2802">
        <v>0</v>
      </c>
      <c r="E2802" s="1">
        <v>0</v>
      </c>
      <c r="F2802">
        <v>0</v>
      </c>
      <c r="G2802">
        <v>0</v>
      </c>
      <c r="H2802">
        <v>0</v>
      </c>
    </row>
    <row r="2803" spans="1:8" hidden="1" x14ac:dyDescent="0.25">
      <c r="A2803" s="1" t="s">
        <v>55</v>
      </c>
      <c r="B2803" s="1" t="s">
        <v>32</v>
      </c>
      <c r="C2803">
        <v>2013</v>
      </c>
      <c r="D2803">
        <v>0</v>
      </c>
      <c r="E2803" s="1">
        <v>0</v>
      </c>
      <c r="F2803">
        <v>0</v>
      </c>
      <c r="G2803">
        <v>0</v>
      </c>
      <c r="H2803">
        <v>0</v>
      </c>
    </row>
    <row r="2804" spans="1:8" hidden="1" x14ac:dyDescent="0.25">
      <c r="A2804" s="1" t="s">
        <v>55</v>
      </c>
      <c r="B2804" s="1" t="s">
        <v>32</v>
      </c>
      <c r="C2804">
        <v>2014</v>
      </c>
      <c r="D2804">
        <v>0</v>
      </c>
      <c r="E2804" s="1">
        <v>0</v>
      </c>
      <c r="F2804">
        <v>0</v>
      </c>
      <c r="G2804">
        <v>0</v>
      </c>
      <c r="H2804">
        <v>0</v>
      </c>
    </row>
    <row r="2805" spans="1:8" hidden="1" x14ac:dyDescent="0.25">
      <c r="A2805" s="1" t="s">
        <v>55</v>
      </c>
      <c r="B2805" s="1" t="s">
        <v>32</v>
      </c>
      <c r="C2805">
        <v>2015</v>
      </c>
      <c r="D2805">
        <v>0</v>
      </c>
      <c r="E2805" s="1">
        <v>0</v>
      </c>
      <c r="F2805">
        <v>0</v>
      </c>
      <c r="G2805">
        <v>0</v>
      </c>
      <c r="H2805">
        <v>0</v>
      </c>
    </row>
    <row r="2806" spans="1:8" hidden="1" x14ac:dyDescent="0.25">
      <c r="A2806" s="1" t="s">
        <v>55</v>
      </c>
      <c r="B2806" s="1" t="s">
        <v>32</v>
      </c>
      <c r="C2806">
        <v>2016</v>
      </c>
      <c r="D2806">
        <v>0</v>
      </c>
      <c r="E2806" s="1">
        <v>0</v>
      </c>
      <c r="F2806">
        <v>0</v>
      </c>
      <c r="G2806">
        <v>0</v>
      </c>
      <c r="H2806">
        <v>0</v>
      </c>
    </row>
    <row r="2807" spans="1:8" hidden="1" x14ac:dyDescent="0.25">
      <c r="A2807" s="1" t="s">
        <v>55</v>
      </c>
      <c r="B2807" s="1" t="s">
        <v>32</v>
      </c>
      <c r="C2807">
        <v>2017</v>
      </c>
      <c r="D2807">
        <v>0</v>
      </c>
      <c r="E2807" s="1">
        <v>0</v>
      </c>
      <c r="F2807">
        <v>0</v>
      </c>
      <c r="G2807">
        <v>0</v>
      </c>
      <c r="H2807">
        <v>0</v>
      </c>
    </row>
    <row r="2808" spans="1:8" hidden="1" x14ac:dyDescent="0.25">
      <c r="A2808" s="1" t="s">
        <v>55</v>
      </c>
      <c r="B2808" s="1" t="s">
        <v>32</v>
      </c>
      <c r="C2808">
        <v>2018</v>
      </c>
      <c r="D2808">
        <v>0</v>
      </c>
      <c r="E2808" s="1">
        <v>0</v>
      </c>
      <c r="F2808">
        <v>0</v>
      </c>
      <c r="G2808">
        <v>0</v>
      </c>
      <c r="H2808">
        <v>0</v>
      </c>
    </row>
    <row r="2809" spans="1:8" hidden="1" x14ac:dyDescent="0.25">
      <c r="A2809" s="1" t="s">
        <v>55</v>
      </c>
      <c r="B2809" s="1" t="s">
        <v>32</v>
      </c>
      <c r="C2809">
        <v>2019</v>
      </c>
      <c r="D2809">
        <v>0</v>
      </c>
      <c r="E2809" s="1">
        <v>0</v>
      </c>
      <c r="F2809">
        <v>0</v>
      </c>
      <c r="G2809">
        <v>0</v>
      </c>
      <c r="H2809">
        <v>0</v>
      </c>
    </row>
    <row r="2810" spans="1:8" hidden="1" x14ac:dyDescent="0.25">
      <c r="A2810" s="1" t="s">
        <v>55</v>
      </c>
      <c r="B2810" s="1" t="s">
        <v>33</v>
      </c>
      <c r="C2810">
        <v>2008</v>
      </c>
      <c r="D2810">
        <v>0</v>
      </c>
      <c r="E2810" s="1">
        <v>0</v>
      </c>
      <c r="F2810">
        <v>0</v>
      </c>
      <c r="G2810">
        <v>0</v>
      </c>
      <c r="H2810">
        <v>0</v>
      </c>
    </row>
    <row r="2811" spans="1:8" hidden="1" x14ac:dyDescent="0.25">
      <c r="A2811" s="1" t="s">
        <v>55</v>
      </c>
      <c r="B2811" s="1" t="s">
        <v>33</v>
      </c>
      <c r="C2811">
        <v>2009</v>
      </c>
      <c r="D2811">
        <v>0</v>
      </c>
      <c r="E2811" s="1">
        <v>0</v>
      </c>
      <c r="F2811">
        <v>0</v>
      </c>
      <c r="G2811">
        <v>0</v>
      </c>
      <c r="H2811">
        <v>0</v>
      </c>
    </row>
    <row r="2812" spans="1:8" hidden="1" x14ac:dyDescent="0.25">
      <c r="A2812" s="1" t="s">
        <v>55</v>
      </c>
      <c r="B2812" s="1" t="s">
        <v>33</v>
      </c>
      <c r="C2812">
        <v>2010</v>
      </c>
      <c r="D2812">
        <v>1</v>
      </c>
      <c r="E2812" s="1">
        <v>0</v>
      </c>
      <c r="F2812">
        <v>0</v>
      </c>
      <c r="G2812">
        <v>0</v>
      </c>
      <c r="H2812">
        <v>0</v>
      </c>
    </row>
    <row r="2813" spans="1:8" hidden="1" x14ac:dyDescent="0.25">
      <c r="A2813" s="1" t="s">
        <v>55</v>
      </c>
      <c r="B2813" s="1" t="s">
        <v>33</v>
      </c>
      <c r="C2813">
        <v>2011</v>
      </c>
      <c r="D2813">
        <v>1</v>
      </c>
      <c r="E2813" s="1">
        <v>15.2</v>
      </c>
      <c r="F2813">
        <v>0</v>
      </c>
      <c r="G2813">
        <v>0</v>
      </c>
      <c r="H2813">
        <v>0</v>
      </c>
    </row>
    <row r="2814" spans="1:8" hidden="1" x14ac:dyDescent="0.25">
      <c r="A2814" s="1" t="s">
        <v>55</v>
      </c>
      <c r="B2814" s="1" t="s">
        <v>33</v>
      </c>
      <c r="C2814">
        <v>2012</v>
      </c>
      <c r="D2814">
        <v>1</v>
      </c>
      <c r="E2814" s="1">
        <v>0.9</v>
      </c>
      <c r="F2814">
        <v>0</v>
      </c>
      <c r="G2814">
        <v>0</v>
      </c>
      <c r="H2814">
        <v>0</v>
      </c>
    </row>
    <row r="2815" spans="1:8" hidden="1" x14ac:dyDescent="0.25">
      <c r="A2815" s="1" t="s">
        <v>55</v>
      </c>
      <c r="B2815" s="1" t="s">
        <v>33</v>
      </c>
      <c r="C2815">
        <v>2013</v>
      </c>
      <c r="D2815">
        <v>1</v>
      </c>
      <c r="E2815" s="1">
        <v>-6.8</v>
      </c>
      <c r="F2815">
        <v>0</v>
      </c>
      <c r="G2815">
        <v>0</v>
      </c>
      <c r="H2815">
        <v>0</v>
      </c>
    </row>
    <row r="2816" spans="1:8" hidden="1" x14ac:dyDescent="0.25">
      <c r="A2816" s="1" t="s">
        <v>55</v>
      </c>
      <c r="B2816" s="1" t="s">
        <v>33</v>
      </c>
      <c r="C2816">
        <v>2014</v>
      </c>
      <c r="D2816">
        <v>0</v>
      </c>
      <c r="E2816" s="1">
        <v>-100</v>
      </c>
      <c r="F2816">
        <v>0</v>
      </c>
      <c r="G2816">
        <v>0</v>
      </c>
      <c r="H2816">
        <v>0</v>
      </c>
    </row>
    <row r="2817" spans="1:8" hidden="1" x14ac:dyDescent="0.25">
      <c r="A2817" s="1" t="s">
        <v>55</v>
      </c>
      <c r="B2817" s="1" t="s">
        <v>33</v>
      </c>
      <c r="C2817">
        <v>2015</v>
      </c>
      <c r="D2817">
        <v>0</v>
      </c>
      <c r="E2817" s="1">
        <v>0</v>
      </c>
      <c r="F2817">
        <v>0</v>
      </c>
      <c r="G2817">
        <v>0</v>
      </c>
      <c r="H2817">
        <v>0</v>
      </c>
    </row>
    <row r="2818" spans="1:8" hidden="1" x14ac:dyDescent="0.25">
      <c r="A2818" s="1" t="s">
        <v>55</v>
      </c>
      <c r="B2818" s="1" t="s">
        <v>33</v>
      </c>
      <c r="C2818">
        <v>2016</v>
      </c>
      <c r="D2818">
        <v>0</v>
      </c>
      <c r="E2818" s="1">
        <v>0</v>
      </c>
      <c r="F2818">
        <v>0</v>
      </c>
      <c r="G2818">
        <v>0</v>
      </c>
      <c r="H2818">
        <v>0</v>
      </c>
    </row>
    <row r="2819" spans="1:8" hidden="1" x14ac:dyDescent="0.25">
      <c r="A2819" s="1" t="s">
        <v>55</v>
      </c>
      <c r="B2819" s="1" t="s">
        <v>33</v>
      </c>
      <c r="C2819">
        <v>2017</v>
      </c>
      <c r="D2819">
        <v>0</v>
      </c>
      <c r="E2819" s="1">
        <v>0</v>
      </c>
      <c r="F2819">
        <v>0</v>
      </c>
      <c r="G2819">
        <v>0</v>
      </c>
      <c r="H2819">
        <v>0</v>
      </c>
    </row>
    <row r="2820" spans="1:8" hidden="1" x14ac:dyDescent="0.25">
      <c r="A2820" s="1" t="s">
        <v>55</v>
      </c>
      <c r="B2820" s="1" t="s">
        <v>33</v>
      </c>
      <c r="C2820">
        <v>2018</v>
      </c>
      <c r="D2820">
        <v>0</v>
      </c>
      <c r="E2820" s="1">
        <v>0</v>
      </c>
      <c r="F2820">
        <v>0</v>
      </c>
      <c r="G2820">
        <v>0</v>
      </c>
      <c r="H2820">
        <v>0</v>
      </c>
    </row>
    <row r="2821" spans="1:8" hidden="1" x14ac:dyDescent="0.25">
      <c r="A2821" s="1" t="s">
        <v>55</v>
      </c>
      <c r="B2821" s="1" t="s">
        <v>33</v>
      </c>
      <c r="C2821">
        <v>2019</v>
      </c>
      <c r="D2821">
        <v>0</v>
      </c>
      <c r="E2821" s="1">
        <v>0</v>
      </c>
      <c r="F2821">
        <v>0</v>
      </c>
      <c r="G2821">
        <v>0</v>
      </c>
      <c r="H2821">
        <v>0</v>
      </c>
    </row>
    <row r="2822" spans="1:8" hidden="1" x14ac:dyDescent="0.25">
      <c r="A2822" s="1" t="s">
        <v>55</v>
      </c>
      <c r="B2822" s="1" t="s">
        <v>34</v>
      </c>
      <c r="C2822">
        <v>2008</v>
      </c>
      <c r="D2822">
        <v>1531</v>
      </c>
      <c r="E2822" s="1">
        <v>0</v>
      </c>
      <c r="F2822">
        <v>324</v>
      </c>
      <c r="G2822">
        <v>3.2</v>
      </c>
      <c r="H2822">
        <v>1114</v>
      </c>
    </row>
    <row r="2823" spans="1:8" hidden="1" x14ac:dyDescent="0.25">
      <c r="A2823" s="1" t="s">
        <v>55</v>
      </c>
      <c r="B2823" s="1" t="s">
        <v>34</v>
      </c>
      <c r="C2823">
        <v>2009</v>
      </c>
      <c r="D2823">
        <v>1473</v>
      </c>
      <c r="E2823" s="1">
        <v>-5.7</v>
      </c>
      <c r="F2823">
        <v>132</v>
      </c>
      <c r="G2823">
        <v>3.3</v>
      </c>
      <c r="H2823">
        <v>1160</v>
      </c>
    </row>
    <row r="2824" spans="1:8" hidden="1" x14ac:dyDescent="0.25">
      <c r="A2824" s="1" t="s">
        <v>55</v>
      </c>
      <c r="B2824" s="1" t="s">
        <v>34</v>
      </c>
      <c r="C2824">
        <v>2010</v>
      </c>
      <c r="D2824">
        <v>1669</v>
      </c>
      <c r="E2824" s="1">
        <v>14.2</v>
      </c>
      <c r="F2824">
        <v>246</v>
      </c>
      <c r="G2824">
        <v>3.3</v>
      </c>
      <c r="H2824">
        <v>1224</v>
      </c>
    </row>
    <row r="2825" spans="1:8" hidden="1" x14ac:dyDescent="0.25">
      <c r="A2825" s="1" t="s">
        <v>55</v>
      </c>
      <c r="B2825" s="1" t="s">
        <v>34</v>
      </c>
      <c r="C2825">
        <v>2011</v>
      </c>
      <c r="D2825">
        <v>1715</v>
      </c>
      <c r="E2825" s="1">
        <v>0.8</v>
      </c>
      <c r="F2825">
        <v>330</v>
      </c>
      <c r="G2825">
        <v>3.3</v>
      </c>
      <c r="H2825">
        <v>1307</v>
      </c>
    </row>
    <row r="2826" spans="1:8" hidden="1" x14ac:dyDescent="0.25">
      <c r="A2826" s="1" t="s">
        <v>55</v>
      </c>
      <c r="B2826" s="1" t="s">
        <v>34</v>
      </c>
      <c r="C2826">
        <v>2012</v>
      </c>
      <c r="D2826">
        <v>1711</v>
      </c>
      <c r="E2826" s="1">
        <v>-5</v>
      </c>
      <c r="F2826">
        <v>275</v>
      </c>
      <c r="G2826">
        <v>3.4</v>
      </c>
      <c r="H2826">
        <v>1393</v>
      </c>
    </row>
    <row r="2827" spans="1:8" hidden="1" x14ac:dyDescent="0.25">
      <c r="A2827" s="1" t="s">
        <v>55</v>
      </c>
      <c r="B2827" s="1" t="s">
        <v>34</v>
      </c>
      <c r="C2827">
        <v>2013</v>
      </c>
      <c r="D2827">
        <v>1659</v>
      </c>
      <c r="E2827" s="1">
        <v>-6.7</v>
      </c>
      <c r="F2827">
        <v>294</v>
      </c>
      <c r="G2827">
        <v>3.5</v>
      </c>
      <c r="H2827">
        <v>1498</v>
      </c>
    </row>
    <row r="2828" spans="1:8" hidden="1" x14ac:dyDescent="0.25">
      <c r="A2828" s="1" t="s">
        <v>55</v>
      </c>
      <c r="B2828" s="1" t="s">
        <v>34</v>
      </c>
      <c r="C2828">
        <v>2014</v>
      </c>
      <c r="D2828">
        <v>1744</v>
      </c>
      <c r="E2828" s="1">
        <v>2</v>
      </c>
      <c r="F2828">
        <v>253</v>
      </c>
      <c r="G2828">
        <v>3.5</v>
      </c>
      <c r="H2828">
        <v>1559</v>
      </c>
    </row>
    <row r="2829" spans="1:8" hidden="1" x14ac:dyDescent="0.25">
      <c r="A2829" s="1" t="s">
        <v>55</v>
      </c>
      <c r="B2829" s="1" t="s">
        <v>34</v>
      </c>
      <c r="C2829">
        <v>2015</v>
      </c>
      <c r="D2829">
        <v>1812</v>
      </c>
      <c r="E2829" s="1">
        <v>-2.6</v>
      </c>
      <c r="F2829">
        <v>326</v>
      </c>
      <c r="G2829">
        <v>3.5</v>
      </c>
      <c r="H2829">
        <v>1543</v>
      </c>
    </row>
    <row r="2830" spans="1:8" hidden="1" x14ac:dyDescent="0.25">
      <c r="A2830" s="1" t="s">
        <v>55</v>
      </c>
      <c r="B2830" s="1" t="s">
        <v>34</v>
      </c>
      <c r="C2830">
        <v>2016</v>
      </c>
      <c r="D2830">
        <v>1977</v>
      </c>
      <c r="E2830" s="1">
        <v>7.7</v>
      </c>
      <c r="F2830">
        <v>349</v>
      </c>
      <c r="G2830">
        <v>3.5</v>
      </c>
      <c r="H2830">
        <v>1617</v>
      </c>
    </row>
    <row r="2831" spans="1:8" hidden="1" x14ac:dyDescent="0.25">
      <c r="A2831" s="1" t="s">
        <v>55</v>
      </c>
      <c r="B2831" s="1" t="s">
        <v>34</v>
      </c>
      <c r="C2831">
        <v>2017</v>
      </c>
      <c r="D2831">
        <v>1892</v>
      </c>
      <c r="E2831" s="1">
        <v>-2.2999999999999998</v>
      </c>
      <c r="F2831">
        <v>205</v>
      </c>
      <c r="G2831">
        <v>3.4</v>
      </c>
      <c r="H2831">
        <v>1540</v>
      </c>
    </row>
    <row r="2832" spans="1:8" hidden="1" x14ac:dyDescent="0.25">
      <c r="A2832" s="1" t="s">
        <v>55</v>
      </c>
      <c r="B2832" s="1" t="s">
        <v>34</v>
      </c>
      <c r="C2832">
        <v>2018</v>
      </c>
      <c r="D2832">
        <v>1938</v>
      </c>
      <c r="E2832" s="1">
        <v>5.7</v>
      </c>
      <c r="F2832">
        <v>278</v>
      </c>
      <c r="G2832">
        <v>3.4</v>
      </c>
      <c r="H2832">
        <v>1623</v>
      </c>
    </row>
    <row r="2833" spans="1:8" hidden="1" x14ac:dyDescent="0.25">
      <c r="A2833" s="1" t="s">
        <v>55</v>
      </c>
      <c r="B2833" s="1" t="s">
        <v>34</v>
      </c>
      <c r="C2833">
        <v>2019</v>
      </c>
      <c r="D2833">
        <v>1873</v>
      </c>
      <c r="E2833" s="1">
        <v>-3.7</v>
      </c>
      <c r="F2833">
        <v>226</v>
      </c>
      <c r="G2833">
        <v>3.3</v>
      </c>
      <c r="H2833">
        <v>1664</v>
      </c>
    </row>
    <row r="2834" spans="1:8" hidden="1" x14ac:dyDescent="0.25">
      <c r="A2834" s="1" t="s">
        <v>55</v>
      </c>
      <c r="B2834" s="1" t="s">
        <v>35</v>
      </c>
      <c r="C2834">
        <v>2008</v>
      </c>
      <c r="D2834">
        <v>223</v>
      </c>
      <c r="E2834" s="1">
        <v>0</v>
      </c>
      <c r="F2834">
        <v>1</v>
      </c>
      <c r="G2834">
        <v>0.6</v>
      </c>
      <c r="H2834">
        <v>199</v>
      </c>
    </row>
    <row r="2835" spans="1:8" hidden="1" x14ac:dyDescent="0.25">
      <c r="A2835" s="1" t="s">
        <v>55</v>
      </c>
      <c r="B2835" s="1" t="s">
        <v>35</v>
      </c>
      <c r="C2835">
        <v>2009</v>
      </c>
      <c r="D2835">
        <v>289</v>
      </c>
      <c r="E2835" s="1">
        <v>8.3000000000000007</v>
      </c>
      <c r="F2835">
        <v>-67</v>
      </c>
      <c r="G2835">
        <v>0.6</v>
      </c>
      <c r="H2835">
        <v>206</v>
      </c>
    </row>
    <row r="2836" spans="1:8" hidden="1" x14ac:dyDescent="0.25">
      <c r="A2836" s="1" t="s">
        <v>55</v>
      </c>
      <c r="B2836" s="1" t="s">
        <v>35</v>
      </c>
      <c r="C2836">
        <v>2010</v>
      </c>
      <c r="D2836">
        <v>272</v>
      </c>
      <c r="E2836" s="1">
        <v>-4</v>
      </c>
      <c r="F2836">
        <v>20</v>
      </c>
      <c r="G2836">
        <v>0.6</v>
      </c>
      <c r="H2836">
        <v>186</v>
      </c>
    </row>
    <row r="2837" spans="1:8" hidden="1" x14ac:dyDescent="0.25">
      <c r="A2837" s="1" t="s">
        <v>55</v>
      </c>
      <c r="B2837" s="1" t="s">
        <v>35</v>
      </c>
      <c r="C2837">
        <v>2011</v>
      </c>
      <c r="D2837">
        <v>273</v>
      </c>
      <c r="E2837" s="1">
        <v>0.1</v>
      </c>
      <c r="F2837">
        <v>27</v>
      </c>
      <c r="G2837">
        <v>0.5</v>
      </c>
      <c r="H2837">
        <v>183</v>
      </c>
    </row>
    <row r="2838" spans="1:8" hidden="1" x14ac:dyDescent="0.25">
      <c r="A2838" s="1" t="s">
        <v>55</v>
      </c>
      <c r="B2838" s="1" t="s">
        <v>35</v>
      </c>
      <c r="C2838">
        <v>2012</v>
      </c>
      <c r="D2838">
        <v>244</v>
      </c>
      <c r="E2838" s="1">
        <v>-3.8</v>
      </c>
      <c r="F2838">
        <v>10</v>
      </c>
      <c r="G2838">
        <v>0.6</v>
      </c>
      <c r="H2838">
        <v>195</v>
      </c>
    </row>
    <row r="2839" spans="1:8" hidden="1" x14ac:dyDescent="0.25">
      <c r="A2839" s="1" t="s">
        <v>55</v>
      </c>
      <c r="B2839" s="1" t="s">
        <v>35</v>
      </c>
      <c r="C2839">
        <v>2013</v>
      </c>
      <c r="D2839">
        <v>266</v>
      </c>
      <c r="E2839" s="1">
        <v>16.3</v>
      </c>
      <c r="F2839">
        <v>14</v>
      </c>
      <c r="G2839">
        <v>0.6</v>
      </c>
      <c r="H2839">
        <v>210</v>
      </c>
    </row>
    <row r="2840" spans="1:8" hidden="1" x14ac:dyDescent="0.25">
      <c r="A2840" s="1" t="s">
        <v>55</v>
      </c>
      <c r="B2840" s="1" t="s">
        <v>35</v>
      </c>
      <c r="C2840">
        <v>2014</v>
      </c>
      <c r="D2840">
        <v>264</v>
      </c>
      <c r="E2840" s="1">
        <v>-5.0999999999999996</v>
      </c>
      <c r="F2840">
        <v>11</v>
      </c>
      <c r="G2840">
        <v>0.6</v>
      </c>
      <c r="H2840">
        <v>216</v>
      </c>
    </row>
    <row r="2841" spans="1:8" hidden="1" x14ac:dyDescent="0.25">
      <c r="A2841" s="1" t="s">
        <v>55</v>
      </c>
      <c r="B2841" s="1" t="s">
        <v>35</v>
      </c>
      <c r="C2841">
        <v>2015</v>
      </c>
      <c r="D2841">
        <v>290</v>
      </c>
      <c r="E2841" s="1">
        <v>3.6</v>
      </c>
      <c r="F2841">
        <v>16</v>
      </c>
      <c r="G2841">
        <v>0.6</v>
      </c>
      <c r="H2841">
        <v>235</v>
      </c>
    </row>
    <row r="2842" spans="1:8" hidden="1" x14ac:dyDescent="0.25">
      <c r="A2842" s="1" t="s">
        <v>55</v>
      </c>
      <c r="B2842" s="1" t="s">
        <v>35</v>
      </c>
      <c r="C2842">
        <v>2016</v>
      </c>
      <c r="D2842">
        <v>244</v>
      </c>
      <c r="E2842" s="1">
        <v>-18.7</v>
      </c>
      <c r="F2842">
        <v>8</v>
      </c>
      <c r="G2842">
        <v>0.6</v>
      </c>
      <c r="H2842">
        <v>199</v>
      </c>
    </row>
    <row r="2843" spans="1:8" hidden="1" x14ac:dyDescent="0.25">
      <c r="A2843" s="1" t="s">
        <v>55</v>
      </c>
      <c r="B2843" s="1" t="s">
        <v>35</v>
      </c>
      <c r="C2843">
        <v>2017</v>
      </c>
      <c r="D2843">
        <v>262</v>
      </c>
      <c r="E2843" s="1">
        <v>-1.7</v>
      </c>
      <c r="F2843">
        <v>9</v>
      </c>
      <c r="G2843">
        <v>0.6</v>
      </c>
      <c r="H2843">
        <v>223</v>
      </c>
    </row>
    <row r="2844" spans="1:8" hidden="1" x14ac:dyDescent="0.25">
      <c r="A2844" s="1" t="s">
        <v>55</v>
      </c>
      <c r="B2844" s="1" t="s">
        <v>35</v>
      </c>
      <c r="C2844">
        <v>2018</v>
      </c>
      <c r="D2844">
        <v>251</v>
      </c>
      <c r="E2844" s="1">
        <v>-5.0999999999999996</v>
      </c>
      <c r="F2844">
        <v>6</v>
      </c>
      <c r="G2844">
        <v>0.5</v>
      </c>
      <c r="H2844">
        <v>219</v>
      </c>
    </row>
    <row r="2845" spans="1:8" hidden="1" x14ac:dyDescent="0.25">
      <c r="A2845" s="1" t="s">
        <v>55</v>
      </c>
      <c r="B2845" s="1" t="s">
        <v>35</v>
      </c>
      <c r="C2845">
        <v>2019</v>
      </c>
      <c r="D2845">
        <v>253</v>
      </c>
      <c r="E2845" s="1">
        <v>-5.5</v>
      </c>
      <c r="F2845">
        <v>25</v>
      </c>
      <c r="G2845">
        <v>0.5</v>
      </c>
      <c r="H2845">
        <v>213</v>
      </c>
    </row>
    <row r="2846" spans="1:8" hidden="1" x14ac:dyDescent="0.25">
      <c r="A2846" s="1" t="s">
        <v>55</v>
      </c>
      <c r="B2846" s="1" t="s">
        <v>36</v>
      </c>
      <c r="C2846">
        <v>2008</v>
      </c>
      <c r="D2846">
        <v>1137</v>
      </c>
      <c r="E2846" s="1">
        <v>0</v>
      </c>
      <c r="F2846">
        <v>127</v>
      </c>
      <c r="G2846">
        <v>3.8</v>
      </c>
      <c r="H2846">
        <v>840</v>
      </c>
    </row>
    <row r="2847" spans="1:8" hidden="1" x14ac:dyDescent="0.25">
      <c r="A2847" s="1" t="s">
        <v>55</v>
      </c>
      <c r="B2847" s="1" t="s">
        <v>36</v>
      </c>
      <c r="C2847">
        <v>2009</v>
      </c>
      <c r="D2847">
        <v>1088</v>
      </c>
      <c r="E2847" s="1">
        <v>-8.1</v>
      </c>
      <c r="F2847">
        <v>68</v>
      </c>
      <c r="G2847">
        <v>3.7</v>
      </c>
      <c r="H2847">
        <v>865</v>
      </c>
    </row>
    <row r="2848" spans="1:8" hidden="1" x14ac:dyDescent="0.25">
      <c r="A2848" s="1" t="s">
        <v>55</v>
      </c>
      <c r="B2848" s="1" t="s">
        <v>36</v>
      </c>
      <c r="C2848">
        <v>2010</v>
      </c>
      <c r="D2848">
        <v>1118</v>
      </c>
      <c r="E2848" s="1">
        <v>-0.7</v>
      </c>
      <c r="F2848">
        <v>47</v>
      </c>
      <c r="G2848">
        <v>3.5</v>
      </c>
      <c r="H2848">
        <v>830</v>
      </c>
    </row>
    <row r="2849" spans="1:8" hidden="1" x14ac:dyDescent="0.25">
      <c r="A2849" s="1" t="s">
        <v>55</v>
      </c>
      <c r="B2849" s="1" t="s">
        <v>36</v>
      </c>
      <c r="C2849">
        <v>2011</v>
      </c>
      <c r="D2849">
        <v>1031</v>
      </c>
      <c r="E2849" s="1">
        <v>-11.6</v>
      </c>
      <c r="F2849">
        <v>46</v>
      </c>
      <c r="G2849">
        <v>3.4</v>
      </c>
      <c r="H2849">
        <v>840</v>
      </c>
    </row>
    <row r="2850" spans="1:8" hidden="1" x14ac:dyDescent="0.25">
      <c r="A2850" s="1" t="s">
        <v>55</v>
      </c>
      <c r="B2850" s="1" t="s">
        <v>36</v>
      </c>
      <c r="C2850">
        <v>2012</v>
      </c>
      <c r="D2850">
        <v>1110</v>
      </c>
      <c r="E2850" s="1">
        <v>5.0999999999999996</v>
      </c>
      <c r="F2850">
        <v>66</v>
      </c>
      <c r="G2850">
        <v>3.3</v>
      </c>
      <c r="H2850">
        <v>847</v>
      </c>
    </row>
    <row r="2851" spans="1:8" hidden="1" x14ac:dyDescent="0.25">
      <c r="A2851" s="1" t="s">
        <v>55</v>
      </c>
      <c r="B2851" s="1" t="s">
        <v>36</v>
      </c>
      <c r="C2851">
        <v>2013</v>
      </c>
      <c r="D2851">
        <v>1207</v>
      </c>
      <c r="E2851" s="1">
        <v>8.6</v>
      </c>
      <c r="F2851">
        <v>83</v>
      </c>
      <c r="G2851">
        <v>3.3</v>
      </c>
      <c r="H2851">
        <v>903</v>
      </c>
    </row>
    <row r="2852" spans="1:8" hidden="1" x14ac:dyDescent="0.25">
      <c r="A2852" s="1" t="s">
        <v>55</v>
      </c>
      <c r="B2852" s="1" t="s">
        <v>36</v>
      </c>
      <c r="C2852">
        <v>2014</v>
      </c>
      <c r="D2852">
        <v>1285</v>
      </c>
      <c r="E2852" s="1">
        <v>6.3</v>
      </c>
      <c r="F2852">
        <v>67</v>
      </c>
      <c r="G2852">
        <v>3.3</v>
      </c>
      <c r="H2852">
        <v>964</v>
      </c>
    </row>
    <row r="2853" spans="1:8" hidden="1" x14ac:dyDescent="0.25">
      <c r="A2853" s="1" t="s">
        <v>55</v>
      </c>
      <c r="B2853" s="1" t="s">
        <v>36</v>
      </c>
      <c r="C2853">
        <v>2015</v>
      </c>
      <c r="D2853">
        <v>1395</v>
      </c>
      <c r="E2853" s="1">
        <v>8.1999999999999993</v>
      </c>
      <c r="F2853">
        <v>62</v>
      </c>
      <c r="G2853">
        <v>3.7</v>
      </c>
      <c r="H2853">
        <v>1045</v>
      </c>
    </row>
    <row r="2854" spans="1:8" hidden="1" x14ac:dyDescent="0.25">
      <c r="A2854" s="1" t="s">
        <v>55</v>
      </c>
      <c r="B2854" s="1" t="s">
        <v>36</v>
      </c>
      <c r="C2854">
        <v>2016</v>
      </c>
      <c r="D2854">
        <v>1549</v>
      </c>
      <c r="E2854" s="1">
        <v>7.7</v>
      </c>
      <c r="F2854">
        <v>116</v>
      </c>
      <c r="G2854">
        <v>3.8</v>
      </c>
      <c r="H2854">
        <v>1121</v>
      </c>
    </row>
    <row r="2855" spans="1:8" hidden="1" x14ac:dyDescent="0.25">
      <c r="A2855" s="1" t="s">
        <v>55</v>
      </c>
      <c r="B2855" s="1" t="s">
        <v>36</v>
      </c>
      <c r="C2855">
        <v>2017</v>
      </c>
      <c r="D2855">
        <v>1590</v>
      </c>
      <c r="E2855" s="1">
        <v>-2.8</v>
      </c>
      <c r="F2855">
        <v>150</v>
      </c>
      <c r="G2855">
        <v>4.0999999999999996</v>
      </c>
      <c r="H2855">
        <v>1152</v>
      </c>
    </row>
    <row r="2856" spans="1:8" hidden="1" x14ac:dyDescent="0.25">
      <c r="A2856" s="1" t="s">
        <v>55</v>
      </c>
      <c r="B2856" s="1" t="s">
        <v>36</v>
      </c>
      <c r="C2856">
        <v>2018</v>
      </c>
      <c r="D2856">
        <v>1567</v>
      </c>
      <c r="E2856" s="1">
        <v>-0.4</v>
      </c>
      <c r="F2856">
        <v>133</v>
      </c>
      <c r="G2856">
        <v>4</v>
      </c>
      <c r="H2856">
        <v>1153</v>
      </c>
    </row>
    <row r="2857" spans="1:8" hidden="1" x14ac:dyDescent="0.25">
      <c r="A2857" s="1" t="s">
        <v>55</v>
      </c>
      <c r="B2857" s="1" t="s">
        <v>36</v>
      </c>
      <c r="C2857">
        <v>2019</v>
      </c>
      <c r="D2857">
        <v>1594</v>
      </c>
      <c r="E2857" s="1">
        <v>0.6</v>
      </c>
      <c r="F2857">
        <v>135</v>
      </c>
      <c r="G2857">
        <v>4</v>
      </c>
      <c r="H2857">
        <v>1198</v>
      </c>
    </row>
    <row r="2858" spans="1:8" hidden="1" x14ac:dyDescent="0.25">
      <c r="A2858" s="1" t="s">
        <v>55</v>
      </c>
      <c r="B2858" s="1" t="s">
        <v>37</v>
      </c>
      <c r="C2858">
        <v>2008</v>
      </c>
      <c r="D2858">
        <v>1820</v>
      </c>
      <c r="E2858" s="1">
        <v>0</v>
      </c>
      <c r="F2858">
        <v>418</v>
      </c>
      <c r="G2858">
        <v>1.7</v>
      </c>
      <c r="H2858">
        <v>1061</v>
      </c>
    </row>
    <row r="2859" spans="1:8" hidden="1" x14ac:dyDescent="0.25">
      <c r="A2859" s="1" t="s">
        <v>55</v>
      </c>
      <c r="B2859" s="1" t="s">
        <v>37</v>
      </c>
      <c r="C2859">
        <v>2009</v>
      </c>
      <c r="D2859">
        <v>1829</v>
      </c>
      <c r="E2859" s="1">
        <v>1.6</v>
      </c>
      <c r="F2859">
        <v>387</v>
      </c>
      <c r="G2859">
        <v>1.6</v>
      </c>
      <c r="H2859">
        <v>1087</v>
      </c>
    </row>
    <row r="2860" spans="1:8" hidden="1" x14ac:dyDescent="0.25">
      <c r="A2860" s="1" t="s">
        <v>55</v>
      </c>
      <c r="B2860" s="1" t="s">
        <v>37</v>
      </c>
      <c r="C2860">
        <v>2010</v>
      </c>
      <c r="D2860">
        <v>2104</v>
      </c>
      <c r="E2860" s="1">
        <v>17.7</v>
      </c>
      <c r="F2860">
        <v>466</v>
      </c>
      <c r="G2860">
        <v>1.7</v>
      </c>
      <c r="H2860">
        <v>1036</v>
      </c>
    </row>
    <row r="2861" spans="1:8" hidden="1" x14ac:dyDescent="0.25">
      <c r="A2861" s="1" t="s">
        <v>55</v>
      </c>
      <c r="B2861" s="1" t="s">
        <v>37</v>
      </c>
      <c r="C2861">
        <v>2011</v>
      </c>
      <c r="D2861">
        <v>2439</v>
      </c>
      <c r="E2861" s="1">
        <v>17.5</v>
      </c>
      <c r="F2861">
        <v>304</v>
      </c>
      <c r="G2861">
        <v>1.8</v>
      </c>
      <c r="H2861">
        <v>1153</v>
      </c>
    </row>
    <row r="2862" spans="1:8" hidden="1" x14ac:dyDescent="0.25">
      <c r="A2862" s="1" t="s">
        <v>55</v>
      </c>
      <c r="B2862" s="1" t="s">
        <v>37</v>
      </c>
      <c r="C2862">
        <v>2012</v>
      </c>
      <c r="D2862">
        <v>2615</v>
      </c>
      <c r="E2862" s="1">
        <v>5.6</v>
      </c>
      <c r="F2862">
        <v>513</v>
      </c>
      <c r="G2862">
        <v>1.8</v>
      </c>
      <c r="H2862">
        <v>1181</v>
      </c>
    </row>
    <row r="2863" spans="1:8" hidden="1" x14ac:dyDescent="0.25">
      <c r="A2863" s="1" t="s">
        <v>55</v>
      </c>
      <c r="B2863" s="1" t="s">
        <v>37</v>
      </c>
      <c r="C2863">
        <v>2013</v>
      </c>
      <c r="D2863">
        <v>2542</v>
      </c>
      <c r="E2863" s="1">
        <v>-2</v>
      </c>
      <c r="F2863">
        <v>417</v>
      </c>
      <c r="G2863">
        <v>1.8</v>
      </c>
      <c r="H2863">
        <v>1207</v>
      </c>
    </row>
    <row r="2864" spans="1:8" hidden="1" x14ac:dyDescent="0.25">
      <c r="A2864" s="1" t="s">
        <v>55</v>
      </c>
      <c r="B2864" s="1" t="s">
        <v>37</v>
      </c>
      <c r="C2864">
        <v>2014</v>
      </c>
      <c r="D2864">
        <v>2388</v>
      </c>
      <c r="E2864" s="1">
        <v>-5.5</v>
      </c>
      <c r="F2864">
        <v>452</v>
      </c>
      <c r="G2864">
        <v>1.8</v>
      </c>
      <c r="H2864">
        <v>1296</v>
      </c>
    </row>
    <row r="2865" spans="1:8" hidden="1" x14ac:dyDescent="0.25">
      <c r="A2865" s="1" t="s">
        <v>55</v>
      </c>
      <c r="B2865" s="1" t="s">
        <v>37</v>
      </c>
      <c r="C2865">
        <v>2015</v>
      </c>
      <c r="D2865">
        <v>2371</v>
      </c>
      <c r="E2865" s="1">
        <v>0.9</v>
      </c>
      <c r="F2865">
        <v>499</v>
      </c>
      <c r="G2865">
        <v>1.8</v>
      </c>
      <c r="H2865">
        <v>1187</v>
      </c>
    </row>
    <row r="2866" spans="1:8" hidden="1" x14ac:dyDescent="0.25">
      <c r="A2866" s="1" t="s">
        <v>55</v>
      </c>
      <c r="B2866" s="1" t="s">
        <v>37</v>
      </c>
      <c r="C2866">
        <v>2016</v>
      </c>
      <c r="D2866">
        <v>2408</v>
      </c>
      <c r="E2866" s="1">
        <v>2.2999999999999998</v>
      </c>
      <c r="F2866">
        <v>610</v>
      </c>
      <c r="G2866">
        <v>1.8</v>
      </c>
      <c r="H2866">
        <v>1198</v>
      </c>
    </row>
    <row r="2867" spans="1:8" hidden="1" x14ac:dyDescent="0.25">
      <c r="A2867" s="1" t="s">
        <v>55</v>
      </c>
      <c r="B2867" s="1" t="s">
        <v>37</v>
      </c>
      <c r="C2867">
        <v>2017</v>
      </c>
      <c r="D2867">
        <v>2475</v>
      </c>
      <c r="E2867" s="1">
        <v>2.7</v>
      </c>
      <c r="F2867">
        <v>766</v>
      </c>
      <c r="G2867">
        <v>1.7</v>
      </c>
      <c r="H2867">
        <v>1244</v>
      </c>
    </row>
    <row r="2868" spans="1:8" hidden="1" x14ac:dyDescent="0.25">
      <c r="A2868" s="1" t="s">
        <v>55</v>
      </c>
      <c r="B2868" s="1" t="s">
        <v>37</v>
      </c>
      <c r="C2868">
        <v>2018</v>
      </c>
      <c r="D2868">
        <v>2494</v>
      </c>
      <c r="E2868" s="1">
        <v>0.7</v>
      </c>
      <c r="F2868">
        <v>1391</v>
      </c>
      <c r="G2868">
        <v>1.7</v>
      </c>
      <c r="H2868">
        <v>1245</v>
      </c>
    </row>
    <row r="2869" spans="1:8" hidden="1" x14ac:dyDescent="0.25">
      <c r="A2869" s="1" t="s">
        <v>55</v>
      </c>
      <c r="B2869" s="1" t="s">
        <v>37</v>
      </c>
      <c r="C2869">
        <v>2019</v>
      </c>
      <c r="D2869">
        <v>2512</v>
      </c>
      <c r="E2869" s="1">
        <v>-2.7</v>
      </c>
      <c r="F2869">
        <v>1035</v>
      </c>
      <c r="G2869">
        <v>1.7</v>
      </c>
      <c r="H2869">
        <v>1232</v>
      </c>
    </row>
    <row r="2870" spans="1:8" hidden="1" x14ac:dyDescent="0.25">
      <c r="A2870" s="1" t="s">
        <v>55</v>
      </c>
      <c r="B2870" s="1" t="s">
        <v>38</v>
      </c>
      <c r="C2870">
        <v>2008</v>
      </c>
      <c r="D2870">
        <v>1983</v>
      </c>
      <c r="E2870" s="1">
        <v>0</v>
      </c>
      <c r="F2870">
        <v>205</v>
      </c>
      <c r="G2870">
        <v>1.1000000000000001</v>
      </c>
      <c r="H2870">
        <v>814</v>
      </c>
    </row>
    <row r="2871" spans="1:8" hidden="1" x14ac:dyDescent="0.25">
      <c r="A2871" s="1" t="s">
        <v>55</v>
      </c>
      <c r="B2871" s="1" t="s">
        <v>38</v>
      </c>
      <c r="C2871">
        <v>2009</v>
      </c>
      <c r="D2871">
        <v>1976</v>
      </c>
      <c r="E2871" s="1">
        <v>-9.8000000000000007</v>
      </c>
      <c r="F2871">
        <v>119</v>
      </c>
      <c r="G2871">
        <v>1.1000000000000001</v>
      </c>
      <c r="H2871">
        <v>770</v>
      </c>
    </row>
    <row r="2872" spans="1:8" hidden="1" x14ac:dyDescent="0.25">
      <c r="A2872" s="1" t="s">
        <v>55</v>
      </c>
      <c r="B2872" s="1" t="s">
        <v>38</v>
      </c>
      <c r="C2872">
        <v>2010</v>
      </c>
      <c r="D2872">
        <v>1442</v>
      </c>
      <c r="E2872" s="1">
        <v>-29.3</v>
      </c>
      <c r="F2872">
        <v>83</v>
      </c>
      <c r="G2872">
        <v>0.7</v>
      </c>
      <c r="H2872">
        <v>540</v>
      </c>
    </row>
    <row r="2873" spans="1:8" hidden="1" x14ac:dyDescent="0.25">
      <c r="A2873" s="1" t="s">
        <v>55</v>
      </c>
      <c r="B2873" s="1" t="s">
        <v>38</v>
      </c>
      <c r="C2873">
        <v>2011</v>
      </c>
      <c r="D2873">
        <v>1381</v>
      </c>
      <c r="E2873" s="1">
        <v>-5.9</v>
      </c>
      <c r="F2873">
        <v>101</v>
      </c>
      <c r="G2873">
        <v>0.7</v>
      </c>
      <c r="H2873">
        <v>549</v>
      </c>
    </row>
    <row r="2874" spans="1:8" hidden="1" x14ac:dyDescent="0.25">
      <c r="A2874" s="1" t="s">
        <v>55</v>
      </c>
      <c r="B2874" s="1" t="s">
        <v>38</v>
      </c>
      <c r="C2874">
        <v>2012</v>
      </c>
      <c r="D2874">
        <v>1591</v>
      </c>
      <c r="E2874" s="1">
        <v>-1.2</v>
      </c>
      <c r="F2874">
        <v>118</v>
      </c>
      <c r="G2874">
        <v>0.7</v>
      </c>
      <c r="H2874">
        <v>577</v>
      </c>
    </row>
    <row r="2875" spans="1:8" hidden="1" x14ac:dyDescent="0.25">
      <c r="A2875" s="1" t="s">
        <v>55</v>
      </c>
      <c r="B2875" s="1" t="s">
        <v>38</v>
      </c>
      <c r="C2875">
        <v>2013</v>
      </c>
      <c r="D2875">
        <v>1906</v>
      </c>
      <c r="E2875" s="1">
        <v>2.2000000000000002</v>
      </c>
      <c r="F2875">
        <v>96</v>
      </c>
      <c r="G2875">
        <v>0.7</v>
      </c>
      <c r="H2875">
        <v>571</v>
      </c>
    </row>
    <row r="2876" spans="1:8" hidden="1" x14ac:dyDescent="0.25">
      <c r="A2876" s="1" t="s">
        <v>55</v>
      </c>
      <c r="B2876" s="1" t="s">
        <v>38</v>
      </c>
      <c r="C2876">
        <v>2014</v>
      </c>
      <c r="D2876">
        <v>1934</v>
      </c>
      <c r="E2876" s="1">
        <v>2.1</v>
      </c>
      <c r="F2876">
        <v>79</v>
      </c>
      <c r="G2876">
        <v>0.7</v>
      </c>
      <c r="H2876">
        <v>565</v>
      </c>
    </row>
    <row r="2877" spans="1:8" hidden="1" x14ac:dyDescent="0.25">
      <c r="A2877" s="1" t="s">
        <v>55</v>
      </c>
      <c r="B2877" s="1" t="s">
        <v>38</v>
      </c>
      <c r="C2877">
        <v>2015</v>
      </c>
      <c r="D2877">
        <v>2037</v>
      </c>
      <c r="E2877" s="1">
        <v>11.7</v>
      </c>
      <c r="F2877">
        <v>29</v>
      </c>
      <c r="G2877">
        <v>0.6</v>
      </c>
      <c r="H2877">
        <v>606</v>
      </c>
    </row>
    <row r="2878" spans="1:8" hidden="1" x14ac:dyDescent="0.25">
      <c r="A2878" s="1" t="s">
        <v>55</v>
      </c>
      <c r="B2878" s="1" t="s">
        <v>38</v>
      </c>
      <c r="C2878">
        <v>2016</v>
      </c>
      <c r="D2878">
        <v>2069</v>
      </c>
      <c r="E2878" s="1">
        <v>0</v>
      </c>
      <c r="F2878">
        <v>50</v>
      </c>
      <c r="G2878">
        <v>0.6</v>
      </c>
      <c r="H2878">
        <v>589</v>
      </c>
    </row>
    <row r="2879" spans="1:8" hidden="1" x14ac:dyDescent="0.25">
      <c r="A2879" s="1" t="s">
        <v>55</v>
      </c>
      <c r="B2879" s="1" t="s">
        <v>38</v>
      </c>
      <c r="C2879">
        <v>2017</v>
      </c>
      <c r="D2879">
        <v>2205</v>
      </c>
      <c r="E2879" s="1">
        <v>5.8</v>
      </c>
      <c r="F2879">
        <v>89</v>
      </c>
      <c r="G2879">
        <v>0.6</v>
      </c>
      <c r="H2879">
        <v>631</v>
      </c>
    </row>
    <row r="2880" spans="1:8" hidden="1" x14ac:dyDescent="0.25">
      <c r="A2880" s="1" t="s">
        <v>55</v>
      </c>
      <c r="B2880" s="1" t="s">
        <v>38</v>
      </c>
      <c r="C2880">
        <v>2018</v>
      </c>
      <c r="D2880">
        <v>2198</v>
      </c>
      <c r="E2880" s="1">
        <v>-2.2999999999999998</v>
      </c>
      <c r="F2880">
        <v>90</v>
      </c>
      <c r="G2880">
        <v>0.6</v>
      </c>
      <c r="H2880">
        <v>608</v>
      </c>
    </row>
    <row r="2881" spans="1:8" hidden="1" x14ac:dyDescent="0.25">
      <c r="A2881" s="1" t="s">
        <v>55</v>
      </c>
      <c r="B2881" s="1" t="s">
        <v>38</v>
      </c>
      <c r="C2881">
        <v>2019</v>
      </c>
      <c r="D2881">
        <v>2119</v>
      </c>
      <c r="E2881" s="1">
        <v>-4.5</v>
      </c>
      <c r="F2881">
        <v>150</v>
      </c>
      <c r="G2881">
        <v>0.8</v>
      </c>
      <c r="H2881">
        <v>618</v>
      </c>
    </row>
    <row r="2882" spans="1:8" hidden="1" x14ac:dyDescent="0.25">
      <c r="A2882" s="1" t="s">
        <v>55</v>
      </c>
      <c r="B2882" s="1" t="s">
        <v>39</v>
      </c>
      <c r="C2882">
        <v>2008</v>
      </c>
      <c r="D2882">
        <v>1133</v>
      </c>
      <c r="E2882" s="1">
        <v>0</v>
      </c>
      <c r="F2882">
        <v>3958</v>
      </c>
      <c r="G2882">
        <v>1</v>
      </c>
      <c r="H2882">
        <v>311</v>
      </c>
    </row>
    <row r="2883" spans="1:8" hidden="1" x14ac:dyDescent="0.25">
      <c r="A2883" s="1" t="s">
        <v>55</v>
      </c>
      <c r="B2883" s="1" t="s">
        <v>39</v>
      </c>
      <c r="C2883">
        <v>2009</v>
      </c>
      <c r="D2883">
        <v>1251</v>
      </c>
      <c r="E2883" s="1">
        <v>7</v>
      </c>
      <c r="F2883">
        <v>793</v>
      </c>
      <c r="G2883">
        <v>1</v>
      </c>
      <c r="H2883">
        <v>276</v>
      </c>
    </row>
    <row r="2884" spans="1:8" hidden="1" x14ac:dyDescent="0.25">
      <c r="A2884" s="1" t="s">
        <v>55</v>
      </c>
      <c r="B2884" s="1" t="s">
        <v>39</v>
      </c>
      <c r="C2884">
        <v>2010</v>
      </c>
      <c r="D2884">
        <v>1097</v>
      </c>
      <c r="E2884" s="1">
        <v>-15.6</v>
      </c>
      <c r="F2884">
        <v>886</v>
      </c>
      <c r="G2884">
        <v>0.9</v>
      </c>
      <c r="H2884">
        <v>284</v>
      </c>
    </row>
    <row r="2885" spans="1:8" hidden="1" x14ac:dyDescent="0.25">
      <c r="A2885" s="1" t="s">
        <v>55</v>
      </c>
      <c r="B2885" s="1" t="s">
        <v>39</v>
      </c>
      <c r="C2885">
        <v>2011</v>
      </c>
      <c r="D2885">
        <v>1121</v>
      </c>
      <c r="E2885" s="1">
        <v>-1.4</v>
      </c>
      <c r="F2885">
        <v>642</v>
      </c>
      <c r="G2885">
        <v>0.9</v>
      </c>
      <c r="H2885">
        <v>277</v>
      </c>
    </row>
    <row r="2886" spans="1:8" hidden="1" x14ac:dyDescent="0.25">
      <c r="A2886" s="1" t="s">
        <v>55</v>
      </c>
      <c r="B2886" s="1" t="s">
        <v>39</v>
      </c>
      <c r="C2886">
        <v>2012</v>
      </c>
      <c r="D2886">
        <v>1362</v>
      </c>
      <c r="E2886" s="1">
        <v>15.6</v>
      </c>
      <c r="F2886">
        <v>470</v>
      </c>
      <c r="G2886">
        <v>1</v>
      </c>
      <c r="H2886">
        <v>318</v>
      </c>
    </row>
    <row r="2887" spans="1:8" hidden="1" x14ac:dyDescent="0.25">
      <c r="A2887" s="1" t="s">
        <v>55</v>
      </c>
      <c r="B2887" s="1" t="s">
        <v>39</v>
      </c>
      <c r="C2887">
        <v>2013</v>
      </c>
      <c r="D2887">
        <v>1366</v>
      </c>
      <c r="E2887" s="1">
        <v>-2.2000000000000002</v>
      </c>
      <c r="F2887">
        <v>321</v>
      </c>
      <c r="G2887">
        <v>1</v>
      </c>
      <c r="H2887">
        <v>314</v>
      </c>
    </row>
    <row r="2888" spans="1:8" hidden="1" x14ac:dyDescent="0.25">
      <c r="A2888" s="1" t="s">
        <v>55</v>
      </c>
      <c r="B2888" s="1" t="s">
        <v>39</v>
      </c>
      <c r="C2888">
        <v>2014</v>
      </c>
      <c r="D2888">
        <v>1477</v>
      </c>
      <c r="E2888" s="1">
        <v>5.9</v>
      </c>
      <c r="F2888">
        <v>665</v>
      </c>
      <c r="G2888">
        <v>0.9</v>
      </c>
      <c r="H2888">
        <v>332</v>
      </c>
    </row>
    <row r="2889" spans="1:8" hidden="1" x14ac:dyDescent="0.25">
      <c r="A2889" s="1" t="s">
        <v>55</v>
      </c>
      <c r="B2889" s="1" t="s">
        <v>39</v>
      </c>
      <c r="C2889">
        <v>2015</v>
      </c>
      <c r="D2889">
        <v>1512</v>
      </c>
      <c r="E2889" s="1">
        <v>-0.2</v>
      </c>
      <c r="F2889">
        <v>451</v>
      </c>
      <c r="G2889">
        <v>1</v>
      </c>
      <c r="H2889">
        <v>400</v>
      </c>
    </row>
    <row r="2890" spans="1:8" hidden="1" x14ac:dyDescent="0.25">
      <c r="A2890" s="1" t="s">
        <v>55</v>
      </c>
      <c r="B2890" s="1" t="s">
        <v>39</v>
      </c>
      <c r="C2890">
        <v>2016</v>
      </c>
      <c r="D2890">
        <v>1647</v>
      </c>
      <c r="E2890" s="1">
        <v>5</v>
      </c>
      <c r="F2890">
        <v>1134</v>
      </c>
      <c r="G2890">
        <v>1.2</v>
      </c>
      <c r="H2890">
        <v>420</v>
      </c>
    </row>
    <row r="2891" spans="1:8" hidden="1" x14ac:dyDescent="0.25">
      <c r="A2891" s="1" t="s">
        <v>55</v>
      </c>
      <c r="B2891" s="1" t="s">
        <v>39</v>
      </c>
      <c r="C2891">
        <v>2017</v>
      </c>
      <c r="D2891">
        <v>1966</v>
      </c>
      <c r="E2891" s="1">
        <v>17.8</v>
      </c>
      <c r="F2891">
        <v>997</v>
      </c>
      <c r="G2891">
        <v>1.1000000000000001</v>
      </c>
      <c r="H2891">
        <v>411</v>
      </c>
    </row>
    <row r="2892" spans="1:8" hidden="1" x14ac:dyDescent="0.25">
      <c r="A2892" s="1" t="s">
        <v>55</v>
      </c>
      <c r="B2892" s="1" t="s">
        <v>39</v>
      </c>
      <c r="C2892">
        <v>2018</v>
      </c>
      <c r="D2892">
        <v>1720</v>
      </c>
      <c r="E2892" s="1">
        <v>-14.2</v>
      </c>
      <c r="F2892">
        <v>882</v>
      </c>
      <c r="G2892">
        <v>1</v>
      </c>
      <c r="H2892">
        <v>442</v>
      </c>
    </row>
    <row r="2893" spans="1:8" hidden="1" x14ac:dyDescent="0.25">
      <c r="A2893" s="1" t="s">
        <v>55</v>
      </c>
      <c r="B2893" s="1" t="s">
        <v>39</v>
      </c>
      <c r="C2893">
        <v>2019</v>
      </c>
      <c r="D2893">
        <v>1716</v>
      </c>
      <c r="E2893" s="1">
        <v>-2</v>
      </c>
      <c r="F2893">
        <v>461</v>
      </c>
      <c r="G2893">
        <v>1</v>
      </c>
      <c r="H2893">
        <v>433</v>
      </c>
    </row>
    <row r="2894" spans="1:8" hidden="1" x14ac:dyDescent="0.25">
      <c r="A2894" s="1" t="s">
        <v>55</v>
      </c>
      <c r="B2894" s="1" t="s">
        <v>40</v>
      </c>
      <c r="C2894">
        <v>2008</v>
      </c>
      <c r="D2894">
        <v>3563</v>
      </c>
      <c r="E2894" s="1">
        <v>0</v>
      </c>
      <c r="F2894">
        <v>4251</v>
      </c>
    </row>
    <row r="2895" spans="1:8" hidden="1" x14ac:dyDescent="0.25">
      <c r="A2895" s="1" t="s">
        <v>55</v>
      </c>
      <c r="B2895" s="1" t="s">
        <v>40</v>
      </c>
      <c r="C2895">
        <v>2009</v>
      </c>
      <c r="D2895">
        <v>3406</v>
      </c>
      <c r="E2895" s="1">
        <v>-5.5</v>
      </c>
      <c r="F2895">
        <v>4215</v>
      </c>
    </row>
    <row r="2896" spans="1:8" hidden="1" x14ac:dyDescent="0.25">
      <c r="A2896" s="1" t="s">
        <v>55</v>
      </c>
      <c r="B2896" s="1" t="s">
        <v>40</v>
      </c>
      <c r="C2896">
        <v>2010</v>
      </c>
      <c r="D2896">
        <v>3686</v>
      </c>
      <c r="E2896" s="1">
        <v>5</v>
      </c>
      <c r="F2896">
        <v>4927</v>
      </c>
    </row>
    <row r="2897" spans="1:8" hidden="1" x14ac:dyDescent="0.25">
      <c r="A2897" s="1" t="s">
        <v>55</v>
      </c>
      <c r="B2897" s="1" t="s">
        <v>40</v>
      </c>
      <c r="C2897">
        <v>2011</v>
      </c>
      <c r="D2897">
        <v>3739</v>
      </c>
      <c r="E2897" s="1">
        <v>-1.1000000000000001</v>
      </c>
      <c r="F2897">
        <v>5638</v>
      </c>
    </row>
    <row r="2898" spans="1:8" hidden="1" x14ac:dyDescent="0.25">
      <c r="A2898" s="1" t="s">
        <v>55</v>
      </c>
      <c r="B2898" s="1" t="s">
        <v>40</v>
      </c>
      <c r="C2898">
        <v>2012</v>
      </c>
      <c r="D2898">
        <v>3657</v>
      </c>
      <c r="E2898" s="1">
        <v>0.3</v>
      </c>
      <c r="F2898">
        <v>6172</v>
      </c>
    </row>
    <row r="2899" spans="1:8" hidden="1" x14ac:dyDescent="0.25">
      <c r="A2899" s="1" t="s">
        <v>55</v>
      </c>
      <c r="B2899" s="1" t="s">
        <v>40</v>
      </c>
      <c r="C2899">
        <v>2013</v>
      </c>
      <c r="D2899">
        <v>3354</v>
      </c>
      <c r="E2899" s="1">
        <v>-9.1</v>
      </c>
      <c r="F2899">
        <v>6146</v>
      </c>
    </row>
    <row r="2900" spans="1:8" hidden="1" x14ac:dyDescent="0.25">
      <c r="A2900" s="1" t="s">
        <v>55</v>
      </c>
      <c r="B2900" s="1" t="s">
        <v>40</v>
      </c>
      <c r="C2900">
        <v>2014</v>
      </c>
      <c r="D2900">
        <v>4050</v>
      </c>
      <c r="E2900" s="1">
        <v>15.3</v>
      </c>
      <c r="F2900">
        <v>6385</v>
      </c>
    </row>
    <row r="2901" spans="1:8" hidden="1" x14ac:dyDescent="0.25">
      <c r="A2901" s="1" t="s">
        <v>55</v>
      </c>
      <c r="B2901" s="1" t="s">
        <v>40</v>
      </c>
      <c r="C2901">
        <v>2015</v>
      </c>
      <c r="D2901">
        <v>4427</v>
      </c>
      <c r="E2901" s="1">
        <v>4.5</v>
      </c>
      <c r="F2901">
        <v>7379</v>
      </c>
    </row>
    <row r="2902" spans="1:8" hidden="1" x14ac:dyDescent="0.25">
      <c r="A2902" s="1" t="s">
        <v>55</v>
      </c>
      <c r="B2902" s="1" t="s">
        <v>40</v>
      </c>
      <c r="C2902">
        <v>2016</v>
      </c>
      <c r="D2902">
        <v>4592</v>
      </c>
      <c r="E2902" s="1">
        <v>0.3</v>
      </c>
      <c r="F2902">
        <v>8149</v>
      </c>
    </row>
    <row r="2903" spans="1:8" hidden="1" x14ac:dyDescent="0.25">
      <c r="A2903" s="1" t="s">
        <v>55</v>
      </c>
      <c r="B2903" s="1" t="s">
        <v>40</v>
      </c>
      <c r="C2903">
        <v>2017</v>
      </c>
      <c r="D2903">
        <v>4669</v>
      </c>
      <c r="E2903" s="1">
        <v>0.9</v>
      </c>
      <c r="F2903">
        <v>9097</v>
      </c>
    </row>
    <row r="2904" spans="1:8" hidden="1" x14ac:dyDescent="0.25">
      <c r="A2904" s="1" t="s">
        <v>55</v>
      </c>
      <c r="B2904" s="1" t="s">
        <v>40</v>
      </c>
      <c r="C2904">
        <v>2018</v>
      </c>
      <c r="D2904">
        <v>4837</v>
      </c>
      <c r="E2904" s="1">
        <v>0.1</v>
      </c>
      <c r="F2904">
        <v>8892</v>
      </c>
    </row>
    <row r="2905" spans="1:8" hidden="1" x14ac:dyDescent="0.25">
      <c r="A2905" s="1" t="s">
        <v>55</v>
      </c>
      <c r="B2905" s="1" t="s">
        <v>40</v>
      </c>
      <c r="C2905">
        <v>2019</v>
      </c>
      <c r="D2905">
        <v>5135</v>
      </c>
      <c r="E2905" s="1">
        <v>4.8</v>
      </c>
      <c r="F2905">
        <v>9136</v>
      </c>
      <c r="G2905">
        <v>0</v>
      </c>
      <c r="H2905">
        <v>5135</v>
      </c>
    </row>
    <row r="2906" spans="1:8" hidden="1" x14ac:dyDescent="0.25">
      <c r="A2906" s="1" t="s">
        <v>55</v>
      </c>
      <c r="B2906" s="1" t="s">
        <v>41</v>
      </c>
      <c r="C2906">
        <v>2008</v>
      </c>
      <c r="D2906">
        <v>1206</v>
      </c>
      <c r="E2906" s="1">
        <v>0</v>
      </c>
      <c r="F2906">
        <v>47</v>
      </c>
      <c r="G2906">
        <v>2.4</v>
      </c>
      <c r="H2906">
        <v>829</v>
      </c>
    </row>
    <row r="2907" spans="1:8" hidden="1" x14ac:dyDescent="0.25">
      <c r="A2907" s="1" t="s">
        <v>55</v>
      </c>
      <c r="B2907" s="1" t="s">
        <v>41</v>
      </c>
      <c r="C2907">
        <v>2009</v>
      </c>
      <c r="D2907">
        <v>1302</v>
      </c>
      <c r="E2907" s="1">
        <v>2.7</v>
      </c>
      <c r="F2907">
        <v>71</v>
      </c>
      <c r="G2907">
        <v>2.4</v>
      </c>
      <c r="H2907">
        <v>877</v>
      </c>
    </row>
    <row r="2908" spans="1:8" hidden="1" x14ac:dyDescent="0.25">
      <c r="A2908" s="1" t="s">
        <v>55</v>
      </c>
      <c r="B2908" s="1" t="s">
        <v>41</v>
      </c>
      <c r="C2908">
        <v>2010</v>
      </c>
      <c r="D2908">
        <v>1321</v>
      </c>
      <c r="E2908" s="1">
        <v>-2.2000000000000002</v>
      </c>
      <c r="F2908">
        <v>-14</v>
      </c>
      <c r="G2908">
        <v>2.5</v>
      </c>
      <c r="H2908">
        <v>921</v>
      </c>
    </row>
    <row r="2909" spans="1:8" hidden="1" x14ac:dyDescent="0.25">
      <c r="A2909" s="1" t="s">
        <v>55</v>
      </c>
      <c r="B2909" s="1" t="s">
        <v>41</v>
      </c>
      <c r="C2909">
        <v>2011</v>
      </c>
      <c r="D2909">
        <v>1308</v>
      </c>
      <c r="E2909" s="1">
        <v>-3.8</v>
      </c>
      <c r="F2909">
        <v>28</v>
      </c>
      <c r="G2909">
        <v>2.5</v>
      </c>
      <c r="H2909">
        <v>987</v>
      </c>
    </row>
    <row r="2910" spans="1:8" hidden="1" x14ac:dyDescent="0.25">
      <c r="A2910" s="1" t="s">
        <v>55</v>
      </c>
      <c r="B2910" s="1" t="s">
        <v>41</v>
      </c>
      <c r="C2910">
        <v>2012</v>
      </c>
      <c r="D2910">
        <v>1524</v>
      </c>
      <c r="E2910" s="1">
        <v>11.8</v>
      </c>
      <c r="F2910">
        <v>113</v>
      </c>
      <c r="G2910">
        <v>2.5</v>
      </c>
      <c r="H2910">
        <v>1055</v>
      </c>
    </row>
    <row r="2911" spans="1:8" hidden="1" x14ac:dyDescent="0.25">
      <c r="A2911" s="1" t="s">
        <v>55</v>
      </c>
      <c r="B2911" s="1" t="s">
        <v>41</v>
      </c>
      <c r="C2911">
        <v>2013</v>
      </c>
      <c r="D2911">
        <v>1673</v>
      </c>
      <c r="E2911" s="1">
        <v>6.3</v>
      </c>
      <c r="F2911">
        <v>69</v>
      </c>
      <c r="G2911">
        <v>2.6</v>
      </c>
      <c r="H2911">
        <v>1176</v>
      </c>
    </row>
    <row r="2912" spans="1:8" hidden="1" x14ac:dyDescent="0.25">
      <c r="A2912" s="1" t="s">
        <v>55</v>
      </c>
      <c r="B2912" s="1" t="s">
        <v>41</v>
      </c>
      <c r="C2912">
        <v>2014</v>
      </c>
      <c r="D2912">
        <v>1692</v>
      </c>
      <c r="E2912" s="1">
        <v>-2.1</v>
      </c>
      <c r="F2912">
        <v>151</v>
      </c>
      <c r="G2912">
        <v>2.6</v>
      </c>
      <c r="H2912">
        <v>1262</v>
      </c>
    </row>
    <row r="2913" spans="1:8" hidden="1" x14ac:dyDescent="0.25">
      <c r="A2913" s="1" t="s">
        <v>55</v>
      </c>
      <c r="B2913" s="1" t="s">
        <v>41</v>
      </c>
      <c r="C2913">
        <v>2015</v>
      </c>
      <c r="D2913">
        <v>1885</v>
      </c>
      <c r="E2913" s="1">
        <v>9.4</v>
      </c>
      <c r="F2913">
        <v>87</v>
      </c>
      <c r="G2913">
        <v>2.7</v>
      </c>
      <c r="H2913">
        <v>1387</v>
      </c>
    </row>
    <row r="2914" spans="1:8" hidden="1" x14ac:dyDescent="0.25">
      <c r="A2914" s="1" t="s">
        <v>55</v>
      </c>
      <c r="B2914" s="1" t="s">
        <v>41</v>
      </c>
      <c r="C2914">
        <v>2016</v>
      </c>
      <c r="D2914">
        <v>1999</v>
      </c>
      <c r="E2914" s="1">
        <v>4.7</v>
      </c>
      <c r="F2914">
        <v>123</v>
      </c>
      <c r="G2914">
        <v>2.7</v>
      </c>
      <c r="H2914">
        <v>1436</v>
      </c>
    </row>
    <row r="2915" spans="1:8" hidden="1" x14ac:dyDescent="0.25">
      <c r="A2915" s="1" t="s">
        <v>55</v>
      </c>
      <c r="B2915" s="1" t="s">
        <v>41</v>
      </c>
      <c r="C2915">
        <v>2017</v>
      </c>
      <c r="D2915">
        <v>2031</v>
      </c>
      <c r="E2915" s="1">
        <v>-1</v>
      </c>
      <c r="F2915">
        <v>186</v>
      </c>
      <c r="G2915">
        <v>2.7</v>
      </c>
      <c r="H2915">
        <v>1457</v>
      </c>
    </row>
    <row r="2916" spans="1:8" hidden="1" x14ac:dyDescent="0.25">
      <c r="A2916" s="1" t="s">
        <v>55</v>
      </c>
      <c r="B2916" s="1" t="s">
        <v>41</v>
      </c>
      <c r="C2916">
        <v>2018</v>
      </c>
      <c r="D2916">
        <v>2126</v>
      </c>
      <c r="E2916" s="1">
        <v>2.1</v>
      </c>
      <c r="F2916">
        <v>229</v>
      </c>
      <c r="G2916">
        <v>2.8</v>
      </c>
      <c r="H2916">
        <v>1588</v>
      </c>
    </row>
    <row r="2917" spans="1:8" hidden="1" x14ac:dyDescent="0.25">
      <c r="A2917" s="1" t="s">
        <v>55</v>
      </c>
      <c r="B2917" s="1" t="s">
        <v>41</v>
      </c>
      <c r="C2917">
        <v>2019</v>
      </c>
      <c r="D2917">
        <v>2276</v>
      </c>
      <c r="E2917" s="1">
        <v>3.9</v>
      </c>
      <c r="F2917">
        <v>386</v>
      </c>
      <c r="G2917">
        <v>2.9</v>
      </c>
      <c r="H2917">
        <v>1668</v>
      </c>
    </row>
    <row r="2918" spans="1:8" hidden="1" x14ac:dyDescent="0.25">
      <c r="A2918" s="1" t="s">
        <v>55</v>
      </c>
      <c r="B2918" s="1" t="s">
        <v>42</v>
      </c>
      <c r="C2918">
        <v>2008</v>
      </c>
      <c r="D2918">
        <v>867</v>
      </c>
      <c r="E2918" s="1">
        <v>0</v>
      </c>
      <c r="F2918">
        <v>64</v>
      </c>
      <c r="G2918">
        <v>2.4</v>
      </c>
      <c r="H2918">
        <v>633</v>
      </c>
    </row>
    <row r="2919" spans="1:8" hidden="1" x14ac:dyDescent="0.25">
      <c r="A2919" s="1" t="s">
        <v>55</v>
      </c>
      <c r="B2919" s="1" t="s">
        <v>42</v>
      </c>
      <c r="C2919">
        <v>2009</v>
      </c>
      <c r="D2919">
        <v>793</v>
      </c>
      <c r="E2919" s="1">
        <v>-11.2</v>
      </c>
      <c r="F2919">
        <v>45</v>
      </c>
      <c r="G2919">
        <v>2.1</v>
      </c>
      <c r="H2919">
        <v>560</v>
      </c>
    </row>
    <row r="2920" spans="1:8" hidden="1" x14ac:dyDescent="0.25">
      <c r="A2920" s="1" t="s">
        <v>55</v>
      </c>
      <c r="B2920" s="1" t="s">
        <v>42</v>
      </c>
      <c r="C2920">
        <v>2010</v>
      </c>
      <c r="D2920">
        <v>843</v>
      </c>
      <c r="E2920" s="1">
        <v>4.7</v>
      </c>
      <c r="F2920">
        <v>37</v>
      </c>
      <c r="G2920">
        <v>2.2000000000000002</v>
      </c>
      <c r="H2920">
        <v>610</v>
      </c>
    </row>
    <row r="2921" spans="1:8" hidden="1" x14ac:dyDescent="0.25">
      <c r="A2921" s="1" t="s">
        <v>55</v>
      </c>
      <c r="B2921" s="1" t="s">
        <v>42</v>
      </c>
      <c r="C2921">
        <v>2011</v>
      </c>
      <c r="D2921">
        <v>1088</v>
      </c>
      <c r="E2921" s="1">
        <v>23.7</v>
      </c>
      <c r="F2921">
        <v>114</v>
      </c>
      <c r="G2921">
        <v>2.2999999999999998</v>
      </c>
      <c r="H2921">
        <v>818</v>
      </c>
    </row>
    <row r="2922" spans="1:8" hidden="1" x14ac:dyDescent="0.25">
      <c r="A2922" s="1" t="s">
        <v>55</v>
      </c>
      <c r="B2922" s="1" t="s">
        <v>42</v>
      </c>
      <c r="C2922">
        <v>2012</v>
      </c>
      <c r="D2922">
        <v>1154</v>
      </c>
      <c r="E2922" s="1">
        <v>3.9</v>
      </c>
      <c r="F2922">
        <v>61</v>
      </c>
      <c r="G2922">
        <v>2.2999999999999998</v>
      </c>
      <c r="H2922">
        <v>800</v>
      </c>
    </row>
    <row r="2923" spans="1:8" hidden="1" x14ac:dyDescent="0.25">
      <c r="A2923" s="1" t="s">
        <v>55</v>
      </c>
      <c r="B2923" s="1" t="s">
        <v>42</v>
      </c>
      <c r="C2923">
        <v>2013</v>
      </c>
      <c r="D2923">
        <v>947</v>
      </c>
      <c r="E2923" s="1">
        <v>-19.8</v>
      </c>
      <c r="F2923">
        <v>137</v>
      </c>
      <c r="G2923">
        <v>2.1</v>
      </c>
      <c r="H2923">
        <v>669</v>
      </c>
    </row>
    <row r="2924" spans="1:8" hidden="1" x14ac:dyDescent="0.25">
      <c r="A2924" s="1" t="s">
        <v>55</v>
      </c>
      <c r="B2924" s="1" t="s">
        <v>42</v>
      </c>
      <c r="C2924">
        <v>2014</v>
      </c>
      <c r="D2924">
        <v>1062</v>
      </c>
      <c r="E2924" s="1">
        <v>10</v>
      </c>
      <c r="F2924">
        <v>106</v>
      </c>
      <c r="G2924">
        <v>2.1</v>
      </c>
      <c r="H2924">
        <v>730</v>
      </c>
    </row>
    <row r="2925" spans="1:8" hidden="1" x14ac:dyDescent="0.25">
      <c r="A2925" s="1" t="s">
        <v>55</v>
      </c>
      <c r="B2925" s="1" t="s">
        <v>42</v>
      </c>
      <c r="C2925">
        <v>2015</v>
      </c>
      <c r="D2925">
        <v>1080</v>
      </c>
      <c r="E2925" s="1">
        <v>0</v>
      </c>
      <c r="F2925">
        <v>85</v>
      </c>
      <c r="G2925">
        <v>2.2999999999999998</v>
      </c>
      <c r="H2925">
        <v>850</v>
      </c>
    </row>
    <row r="2926" spans="1:8" hidden="1" x14ac:dyDescent="0.25">
      <c r="A2926" s="1" t="s">
        <v>55</v>
      </c>
      <c r="B2926" s="1" t="s">
        <v>42</v>
      </c>
      <c r="C2926">
        <v>2016</v>
      </c>
      <c r="D2926">
        <v>1256</v>
      </c>
      <c r="E2926" s="1">
        <v>12.5</v>
      </c>
      <c r="F2926">
        <v>100</v>
      </c>
      <c r="G2926">
        <v>2.2999999999999998</v>
      </c>
      <c r="H2926">
        <v>878</v>
      </c>
    </row>
    <row r="2927" spans="1:8" hidden="1" x14ac:dyDescent="0.25">
      <c r="A2927" s="1" t="s">
        <v>55</v>
      </c>
      <c r="B2927" s="1" t="s">
        <v>42</v>
      </c>
      <c r="C2927">
        <v>2017</v>
      </c>
      <c r="D2927">
        <v>1387</v>
      </c>
      <c r="E2927" s="1">
        <v>8.4</v>
      </c>
      <c r="F2927">
        <v>87</v>
      </c>
      <c r="G2927">
        <v>2.5</v>
      </c>
      <c r="H2927">
        <v>1039</v>
      </c>
    </row>
    <row r="2928" spans="1:8" hidden="1" x14ac:dyDescent="0.25">
      <c r="A2928" s="1" t="s">
        <v>55</v>
      </c>
      <c r="B2928" s="1" t="s">
        <v>42</v>
      </c>
      <c r="C2928">
        <v>2018</v>
      </c>
      <c r="D2928">
        <v>1587</v>
      </c>
      <c r="E2928" s="1">
        <v>12</v>
      </c>
      <c r="F2928">
        <v>185</v>
      </c>
      <c r="G2928">
        <v>2.6</v>
      </c>
      <c r="H2928">
        <v>1149</v>
      </c>
    </row>
    <row r="2929" spans="1:8" hidden="1" x14ac:dyDescent="0.25">
      <c r="A2929" s="1" t="s">
        <v>55</v>
      </c>
      <c r="B2929" s="1" t="s">
        <v>42</v>
      </c>
      <c r="C2929">
        <v>2019</v>
      </c>
      <c r="D2929">
        <v>1281</v>
      </c>
      <c r="E2929" s="1">
        <v>-22.5</v>
      </c>
      <c r="F2929">
        <v>189</v>
      </c>
      <c r="G2929">
        <v>2.5</v>
      </c>
      <c r="H2929">
        <v>1083</v>
      </c>
    </row>
    <row r="2930" spans="1:8" hidden="1" x14ac:dyDescent="0.25">
      <c r="A2930" s="1" t="s">
        <v>55</v>
      </c>
      <c r="B2930" s="1" t="s">
        <v>43</v>
      </c>
      <c r="C2930">
        <v>2008</v>
      </c>
      <c r="D2930">
        <v>3540</v>
      </c>
      <c r="E2930" s="1">
        <v>0</v>
      </c>
      <c r="F2930">
        <v>1575</v>
      </c>
      <c r="G2930">
        <v>5.2</v>
      </c>
      <c r="H2930">
        <v>2555</v>
      </c>
    </row>
    <row r="2931" spans="1:8" hidden="1" x14ac:dyDescent="0.25">
      <c r="A2931" s="1" t="s">
        <v>55</v>
      </c>
      <c r="B2931" s="1" t="s">
        <v>43</v>
      </c>
      <c r="C2931">
        <v>2009</v>
      </c>
      <c r="D2931">
        <v>3871</v>
      </c>
      <c r="E2931" s="1">
        <v>4.9000000000000004</v>
      </c>
      <c r="F2931">
        <v>1807</v>
      </c>
      <c r="G2931">
        <v>5.3</v>
      </c>
      <c r="H2931">
        <v>2774</v>
      </c>
    </row>
    <row r="2932" spans="1:8" hidden="1" x14ac:dyDescent="0.25">
      <c r="A2932" s="1" t="s">
        <v>55</v>
      </c>
      <c r="B2932" s="1" t="s">
        <v>43</v>
      </c>
      <c r="C2932">
        <v>2010</v>
      </c>
      <c r="D2932">
        <v>4099</v>
      </c>
      <c r="E2932" s="1">
        <v>3.9</v>
      </c>
      <c r="F2932">
        <v>1665</v>
      </c>
      <c r="G2932">
        <v>5.3</v>
      </c>
      <c r="H2932">
        <v>2873</v>
      </c>
    </row>
    <row r="2933" spans="1:8" hidden="1" x14ac:dyDescent="0.25">
      <c r="A2933" s="1" t="s">
        <v>55</v>
      </c>
      <c r="B2933" s="1" t="s">
        <v>43</v>
      </c>
      <c r="C2933">
        <v>2011</v>
      </c>
      <c r="D2933">
        <v>4374</v>
      </c>
      <c r="E2933" s="1">
        <v>3.9</v>
      </c>
      <c r="F2933">
        <v>1879</v>
      </c>
      <c r="G2933">
        <v>5.5</v>
      </c>
      <c r="H2933">
        <v>3062</v>
      </c>
    </row>
    <row r="2934" spans="1:8" hidden="1" x14ac:dyDescent="0.25">
      <c r="A2934" s="1" t="s">
        <v>55</v>
      </c>
      <c r="B2934" s="1" t="s">
        <v>43</v>
      </c>
      <c r="C2934">
        <v>2012</v>
      </c>
      <c r="D2934">
        <v>4388</v>
      </c>
      <c r="E2934" s="1">
        <v>-4.3</v>
      </c>
      <c r="F2934">
        <v>1831</v>
      </c>
      <c r="G2934">
        <v>5.6</v>
      </c>
      <c r="H2934">
        <v>3055</v>
      </c>
    </row>
    <row r="2935" spans="1:8" hidden="1" x14ac:dyDescent="0.25">
      <c r="A2935" s="1" t="s">
        <v>55</v>
      </c>
      <c r="B2935" s="1" t="s">
        <v>43</v>
      </c>
      <c r="C2935">
        <v>2013</v>
      </c>
      <c r="D2935">
        <v>4908</v>
      </c>
      <c r="E2935" s="1">
        <v>8</v>
      </c>
      <c r="F2935">
        <v>2253</v>
      </c>
      <c r="G2935">
        <v>5.8</v>
      </c>
      <c r="H2935">
        <v>3437</v>
      </c>
    </row>
    <row r="2936" spans="1:8" hidden="1" x14ac:dyDescent="0.25">
      <c r="A2936" s="1" t="s">
        <v>55</v>
      </c>
      <c r="B2936" s="1" t="s">
        <v>43</v>
      </c>
      <c r="C2936">
        <v>2014</v>
      </c>
      <c r="D2936">
        <v>5298</v>
      </c>
      <c r="E2936" s="1">
        <v>6.7</v>
      </c>
      <c r="F2936">
        <v>2285</v>
      </c>
      <c r="G2936">
        <v>6.2</v>
      </c>
      <c r="H2936">
        <v>3694</v>
      </c>
    </row>
    <row r="2937" spans="1:8" hidden="1" x14ac:dyDescent="0.25">
      <c r="A2937" s="1" t="s">
        <v>55</v>
      </c>
      <c r="B2937" s="1" t="s">
        <v>43</v>
      </c>
      <c r="C2937">
        <v>2015</v>
      </c>
      <c r="D2937">
        <v>5316</v>
      </c>
      <c r="E2937" s="1">
        <v>-0.9</v>
      </c>
      <c r="F2937">
        <v>2348</v>
      </c>
      <c r="G2937">
        <v>6.4</v>
      </c>
      <c r="H2937">
        <v>3639</v>
      </c>
    </row>
    <row r="2938" spans="1:8" hidden="1" x14ac:dyDescent="0.25">
      <c r="A2938" s="1" t="s">
        <v>55</v>
      </c>
      <c r="B2938" s="1" t="s">
        <v>43</v>
      </c>
      <c r="C2938">
        <v>2016</v>
      </c>
      <c r="D2938">
        <v>5059</v>
      </c>
      <c r="E2938" s="1">
        <v>-6.4</v>
      </c>
      <c r="F2938">
        <v>2427</v>
      </c>
      <c r="G2938">
        <v>6.5</v>
      </c>
      <c r="H2938">
        <v>3418</v>
      </c>
    </row>
    <row r="2939" spans="1:8" hidden="1" x14ac:dyDescent="0.25">
      <c r="A2939" s="1" t="s">
        <v>55</v>
      </c>
      <c r="B2939" s="1" t="s">
        <v>43</v>
      </c>
      <c r="C2939">
        <v>2017</v>
      </c>
      <c r="D2939">
        <v>5302</v>
      </c>
      <c r="E2939" s="1">
        <v>2.5</v>
      </c>
      <c r="F2939">
        <v>2429</v>
      </c>
      <c r="G2939">
        <v>6.6</v>
      </c>
      <c r="H2939">
        <v>3586</v>
      </c>
    </row>
    <row r="2940" spans="1:8" hidden="1" x14ac:dyDescent="0.25">
      <c r="A2940" s="1" t="s">
        <v>55</v>
      </c>
      <c r="B2940" s="1" t="s">
        <v>43</v>
      </c>
      <c r="C2940">
        <v>2018</v>
      </c>
      <c r="D2940">
        <v>5542</v>
      </c>
      <c r="E2940" s="1">
        <v>1.6</v>
      </c>
      <c r="F2940">
        <v>2903</v>
      </c>
      <c r="G2940">
        <v>6.4</v>
      </c>
      <c r="H2940">
        <v>3737</v>
      </c>
    </row>
    <row r="2941" spans="1:8" hidden="1" x14ac:dyDescent="0.25">
      <c r="A2941" s="1" t="s">
        <v>55</v>
      </c>
      <c r="B2941" s="1" t="s">
        <v>43</v>
      </c>
      <c r="C2941">
        <v>2019</v>
      </c>
      <c r="D2941">
        <v>5802</v>
      </c>
      <c r="E2941" s="1">
        <v>1.6</v>
      </c>
      <c r="F2941">
        <v>3172</v>
      </c>
      <c r="G2941">
        <v>6.4</v>
      </c>
      <c r="H2941">
        <v>3959</v>
      </c>
    </row>
    <row r="2942" spans="1:8" hidden="1" x14ac:dyDescent="0.25">
      <c r="A2942" s="1" t="s">
        <v>55</v>
      </c>
      <c r="B2942" s="1" t="s">
        <v>44</v>
      </c>
      <c r="C2942">
        <v>2008</v>
      </c>
      <c r="D2942">
        <v>3205</v>
      </c>
      <c r="E2942" s="1">
        <v>0</v>
      </c>
      <c r="F2942">
        <v>475</v>
      </c>
      <c r="G2942">
        <v>6.7</v>
      </c>
      <c r="H2942">
        <v>2786</v>
      </c>
    </row>
    <row r="2943" spans="1:8" hidden="1" x14ac:dyDescent="0.25">
      <c r="A2943" s="1" t="s">
        <v>55</v>
      </c>
      <c r="B2943" s="1" t="s">
        <v>44</v>
      </c>
      <c r="C2943">
        <v>2009</v>
      </c>
      <c r="D2943">
        <v>3439</v>
      </c>
      <c r="E2943" s="1">
        <v>0.7</v>
      </c>
      <c r="F2943">
        <v>592</v>
      </c>
      <c r="G2943">
        <v>6.8</v>
      </c>
      <c r="H2943">
        <v>2975</v>
      </c>
    </row>
    <row r="2944" spans="1:8" hidden="1" x14ac:dyDescent="0.25">
      <c r="A2944" s="1" t="s">
        <v>55</v>
      </c>
      <c r="B2944" s="1" t="s">
        <v>44</v>
      </c>
      <c r="C2944">
        <v>2010</v>
      </c>
      <c r="D2944">
        <v>3652</v>
      </c>
      <c r="E2944" s="1">
        <v>3</v>
      </c>
      <c r="F2944">
        <v>930</v>
      </c>
      <c r="G2944">
        <v>6.8</v>
      </c>
      <c r="H2944">
        <v>3115</v>
      </c>
    </row>
    <row r="2945" spans="1:8" hidden="1" x14ac:dyDescent="0.25">
      <c r="A2945" s="1" t="s">
        <v>55</v>
      </c>
      <c r="B2945" s="1" t="s">
        <v>44</v>
      </c>
      <c r="C2945">
        <v>2011</v>
      </c>
      <c r="D2945">
        <v>3902</v>
      </c>
      <c r="E2945" s="1">
        <v>3.2</v>
      </c>
      <c r="F2945">
        <v>829</v>
      </c>
      <c r="G2945">
        <v>7</v>
      </c>
      <c r="H2945">
        <v>3310</v>
      </c>
    </row>
    <row r="2946" spans="1:8" hidden="1" x14ac:dyDescent="0.25">
      <c r="A2946" s="1" t="s">
        <v>55</v>
      </c>
      <c r="B2946" s="1" t="s">
        <v>44</v>
      </c>
      <c r="C2946">
        <v>2012</v>
      </c>
      <c r="D2946">
        <v>4153</v>
      </c>
      <c r="E2946" s="1">
        <v>1.6</v>
      </c>
      <c r="F2946">
        <v>800</v>
      </c>
      <c r="G2946">
        <v>7.1</v>
      </c>
      <c r="H2946">
        <v>3481</v>
      </c>
    </row>
    <row r="2947" spans="1:8" hidden="1" x14ac:dyDescent="0.25">
      <c r="A2947" s="1" t="s">
        <v>55</v>
      </c>
      <c r="B2947" s="1" t="s">
        <v>44</v>
      </c>
      <c r="C2947">
        <v>2013</v>
      </c>
      <c r="D2947">
        <v>4357</v>
      </c>
      <c r="E2947" s="1">
        <v>1.3</v>
      </c>
      <c r="F2947">
        <v>599</v>
      </c>
      <c r="G2947">
        <v>7.1</v>
      </c>
      <c r="H2947">
        <v>3654</v>
      </c>
    </row>
    <row r="2948" spans="1:8" hidden="1" x14ac:dyDescent="0.25">
      <c r="A2948" s="1" t="s">
        <v>55</v>
      </c>
      <c r="B2948" s="1" t="s">
        <v>44</v>
      </c>
      <c r="C2948">
        <v>2014</v>
      </c>
      <c r="D2948">
        <v>4484</v>
      </c>
      <c r="E2948" s="1">
        <v>-0.5</v>
      </c>
      <c r="F2948">
        <v>592</v>
      </c>
      <c r="G2948">
        <v>7.5</v>
      </c>
      <c r="H2948">
        <v>3745</v>
      </c>
    </row>
    <row r="2949" spans="1:8" hidden="1" x14ac:dyDescent="0.25">
      <c r="A2949" s="1" t="s">
        <v>55</v>
      </c>
      <c r="B2949" s="1" t="s">
        <v>44</v>
      </c>
      <c r="C2949">
        <v>2015</v>
      </c>
      <c r="D2949">
        <v>4615</v>
      </c>
      <c r="E2949" s="1">
        <v>-1</v>
      </c>
      <c r="F2949">
        <v>1158</v>
      </c>
      <c r="G2949">
        <v>7.1</v>
      </c>
      <c r="H2949">
        <v>3919</v>
      </c>
    </row>
    <row r="2950" spans="1:8" hidden="1" x14ac:dyDescent="0.25">
      <c r="A2950" s="1" t="s">
        <v>55</v>
      </c>
      <c r="B2950" s="1" t="s">
        <v>44</v>
      </c>
      <c r="C2950">
        <v>2016</v>
      </c>
      <c r="D2950">
        <v>4864</v>
      </c>
      <c r="E2950" s="1">
        <v>5.0999999999999996</v>
      </c>
      <c r="F2950">
        <v>999</v>
      </c>
      <c r="G2950">
        <v>7.2</v>
      </c>
      <c r="H2950">
        <v>4130</v>
      </c>
    </row>
    <row r="2951" spans="1:8" hidden="1" x14ac:dyDescent="0.25">
      <c r="A2951" s="1" t="s">
        <v>55</v>
      </c>
      <c r="B2951" s="1" t="s">
        <v>44</v>
      </c>
      <c r="C2951">
        <v>2017</v>
      </c>
      <c r="D2951">
        <v>4577</v>
      </c>
      <c r="E2951" s="1">
        <v>-9.6999999999999993</v>
      </c>
      <c r="F2951">
        <v>841</v>
      </c>
      <c r="G2951">
        <v>6.9</v>
      </c>
      <c r="H2951">
        <v>3982</v>
      </c>
    </row>
    <row r="2952" spans="1:8" hidden="1" x14ac:dyDescent="0.25">
      <c r="A2952" s="1" t="s">
        <v>55</v>
      </c>
      <c r="B2952" s="1" t="s">
        <v>44</v>
      </c>
      <c r="C2952">
        <v>2018</v>
      </c>
      <c r="D2952">
        <v>4959</v>
      </c>
      <c r="E2952" s="1">
        <v>3.4</v>
      </c>
      <c r="F2952">
        <v>1310</v>
      </c>
      <c r="G2952">
        <v>7.1</v>
      </c>
      <c r="H2952">
        <v>4231</v>
      </c>
    </row>
    <row r="2953" spans="1:8" hidden="1" x14ac:dyDescent="0.25">
      <c r="A2953" s="1" t="s">
        <v>55</v>
      </c>
      <c r="B2953" s="1" t="s">
        <v>44</v>
      </c>
      <c r="C2953">
        <v>2019</v>
      </c>
      <c r="D2953">
        <v>5395</v>
      </c>
      <c r="E2953" s="1">
        <v>3.7</v>
      </c>
      <c r="F2953">
        <v>1282</v>
      </c>
      <c r="G2953">
        <v>7.3</v>
      </c>
      <c r="H2953">
        <v>4531</v>
      </c>
    </row>
    <row r="2954" spans="1:8" hidden="1" x14ac:dyDescent="0.25">
      <c r="A2954" s="1" t="s">
        <v>55</v>
      </c>
      <c r="B2954" s="1" t="s">
        <v>45</v>
      </c>
      <c r="C2954">
        <v>2008</v>
      </c>
      <c r="D2954">
        <v>7750</v>
      </c>
      <c r="E2954" s="1">
        <v>0</v>
      </c>
      <c r="F2954">
        <v>644</v>
      </c>
      <c r="G2954">
        <v>20.6</v>
      </c>
      <c r="H2954">
        <v>6962</v>
      </c>
    </row>
    <row r="2955" spans="1:8" hidden="1" x14ac:dyDescent="0.25">
      <c r="A2955" s="1" t="s">
        <v>55</v>
      </c>
      <c r="B2955" s="1" t="s">
        <v>45</v>
      </c>
      <c r="C2955">
        <v>2009</v>
      </c>
      <c r="D2955">
        <v>8192</v>
      </c>
      <c r="E2955" s="1">
        <v>-0.2</v>
      </c>
      <c r="F2955">
        <v>580</v>
      </c>
      <c r="G2955">
        <v>20.9</v>
      </c>
      <c r="H2955">
        <v>7421</v>
      </c>
    </row>
    <row r="2956" spans="1:8" hidden="1" x14ac:dyDescent="0.25">
      <c r="A2956" s="1" t="s">
        <v>55</v>
      </c>
      <c r="B2956" s="1" t="s">
        <v>45</v>
      </c>
      <c r="C2956">
        <v>2010</v>
      </c>
      <c r="D2956">
        <v>8506</v>
      </c>
      <c r="E2956" s="1">
        <v>0.2</v>
      </c>
      <c r="F2956">
        <v>572</v>
      </c>
      <c r="G2956">
        <v>21</v>
      </c>
      <c r="H2956">
        <v>7695</v>
      </c>
    </row>
    <row r="2957" spans="1:8" hidden="1" x14ac:dyDescent="0.25">
      <c r="A2957" s="1" t="s">
        <v>55</v>
      </c>
      <c r="B2957" s="1" t="s">
        <v>45</v>
      </c>
      <c r="C2957">
        <v>2011</v>
      </c>
      <c r="D2957">
        <v>9052</v>
      </c>
      <c r="E2957" s="1">
        <v>0.1</v>
      </c>
      <c r="F2957">
        <v>655</v>
      </c>
      <c r="G2957">
        <v>21.5</v>
      </c>
      <c r="H2957">
        <v>8239</v>
      </c>
    </row>
    <row r="2958" spans="1:8" hidden="1" x14ac:dyDescent="0.25">
      <c r="A2958" s="1" t="s">
        <v>55</v>
      </c>
      <c r="B2958" s="1" t="s">
        <v>45</v>
      </c>
      <c r="C2958">
        <v>2012</v>
      </c>
      <c r="D2958">
        <v>9813</v>
      </c>
      <c r="E2958" s="1">
        <v>4.2</v>
      </c>
      <c r="F2958">
        <v>780</v>
      </c>
      <c r="G2958">
        <v>21.9</v>
      </c>
      <c r="H2958">
        <v>8941</v>
      </c>
    </row>
    <row r="2959" spans="1:8" hidden="1" x14ac:dyDescent="0.25">
      <c r="A2959" s="1" t="s">
        <v>55</v>
      </c>
      <c r="B2959" s="1" t="s">
        <v>45</v>
      </c>
      <c r="C2959">
        <v>2013</v>
      </c>
      <c r="D2959">
        <v>10229</v>
      </c>
      <c r="E2959" s="1">
        <v>-1.2</v>
      </c>
      <c r="F2959">
        <v>950</v>
      </c>
      <c r="G2959">
        <v>22.1</v>
      </c>
      <c r="H2959">
        <v>9312</v>
      </c>
    </row>
    <row r="2960" spans="1:8" hidden="1" x14ac:dyDescent="0.25">
      <c r="A2960" s="1" t="s">
        <v>55</v>
      </c>
      <c r="B2960" s="1" t="s">
        <v>45</v>
      </c>
      <c r="C2960">
        <v>2014</v>
      </c>
      <c r="D2960">
        <v>10866</v>
      </c>
      <c r="E2960" s="1">
        <v>1.2</v>
      </c>
      <c r="F2960">
        <v>1125</v>
      </c>
      <c r="G2960">
        <v>22.9</v>
      </c>
      <c r="H2960">
        <v>9885</v>
      </c>
    </row>
    <row r="2961" spans="1:8" hidden="1" x14ac:dyDescent="0.25">
      <c r="A2961" s="1" t="s">
        <v>55</v>
      </c>
      <c r="B2961" s="1" t="s">
        <v>45</v>
      </c>
      <c r="C2961">
        <v>2015</v>
      </c>
      <c r="D2961">
        <v>11439</v>
      </c>
      <c r="E2961" s="1">
        <v>2.2000000000000002</v>
      </c>
      <c r="F2961">
        <v>1067</v>
      </c>
      <c r="G2961">
        <v>23.5</v>
      </c>
      <c r="H2961">
        <v>10403</v>
      </c>
    </row>
    <row r="2962" spans="1:8" hidden="1" x14ac:dyDescent="0.25">
      <c r="A2962" s="1" t="s">
        <v>55</v>
      </c>
      <c r="B2962" s="1" t="s">
        <v>45</v>
      </c>
      <c r="C2962">
        <v>2016</v>
      </c>
      <c r="D2962">
        <v>12090</v>
      </c>
      <c r="E2962" s="1">
        <v>2.6</v>
      </c>
      <c r="F2962">
        <v>1113</v>
      </c>
      <c r="G2962">
        <v>24.2</v>
      </c>
      <c r="H2962">
        <v>10972</v>
      </c>
    </row>
    <row r="2963" spans="1:8" hidden="1" x14ac:dyDescent="0.25">
      <c r="A2963" s="1" t="s">
        <v>55</v>
      </c>
      <c r="B2963" s="1" t="s">
        <v>45</v>
      </c>
      <c r="C2963">
        <v>2017</v>
      </c>
      <c r="D2963">
        <v>12349</v>
      </c>
      <c r="E2963" s="1">
        <v>-1</v>
      </c>
      <c r="F2963">
        <v>957</v>
      </c>
      <c r="G2963">
        <v>23.8</v>
      </c>
      <c r="H2963">
        <v>11250</v>
      </c>
    </row>
    <row r="2964" spans="1:8" hidden="1" x14ac:dyDescent="0.25">
      <c r="A2964" s="1" t="s">
        <v>55</v>
      </c>
      <c r="B2964" s="1" t="s">
        <v>45</v>
      </c>
      <c r="C2964">
        <v>2018</v>
      </c>
      <c r="D2964">
        <v>12815</v>
      </c>
      <c r="E2964" s="1">
        <v>-0.9</v>
      </c>
      <c r="F2964">
        <v>1103</v>
      </c>
      <c r="G2964">
        <v>24.1</v>
      </c>
      <c r="H2964">
        <v>11672</v>
      </c>
    </row>
    <row r="2965" spans="1:8" hidden="1" x14ac:dyDescent="0.25">
      <c r="A2965" s="1" t="s">
        <v>55</v>
      </c>
      <c r="B2965" s="1" t="s">
        <v>45</v>
      </c>
      <c r="C2965">
        <v>2019</v>
      </c>
      <c r="D2965">
        <v>13196</v>
      </c>
      <c r="E2965" s="1">
        <v>-1.3</v>
      </c>
      <c r="F2965">
        <v>1674</v>
      </c>
      <c r="G2965">
        <v>23.9</v>
      </c>
      <c r="H2965">
        <v>12063</v>
      </c>
    </row>
    <row r="2966" spans="1:8" hidden="1" x14ac:dyDescent="0.25">
      <c r="A2966" s="1" t="s">
        <v>55</v>
      </c>
      <c r="B2966" s="1" t="s">
        <v>46</v>
      </c>
      <c r="C2966">
        <v>2008</v>
      </c>
      <c r="D2966">
        <v>1368</v>
      </c>
      <c r="E2966" s="1">
        <v>0</v>
      </c>
      <c r="F2966">
        <v>229</v>
      </c>
      <c r="G2966">
        <v>3.3</v>
      </c>
      <c r="H2966">
        <v>811</v>
      </c>
    </row>
    <row r="2967" spans="1:8" hidden="1" x14ac:dyDescent="0.25">
      <c r="A2967" s="1" t="s">
        <v>55</v>
      </c>
      <c r="B2967" s="1" t="s">
        <v>46</v>
      </c>
      <c r="C2967">
        <v>2009</v>
      </c>
      <c r="D2967">
        <v>1332</v>
      </c>
      <c r="E2967" s="1">
        <v>-9.1999999999999993</v>
      </c>
      <c r="F2967">
        <v>257</v>
      </c>
      <c r="G2967">
        <v>3.3</v>
      </c>
      <c r="H2967">
        <v>833</v>
      </c>
    </row>
    <row r="2968" spans="1:8" hidden="1" x14ac:dyDescent="0.25">
      <c r="A2968" s="1" t="s">
        <v>55</v>
      </c>
      <c r="B2968" s="1" t="s">
        <v>46</v>
      </c>
      <c r="C2968">
        <v>2010</v>
      </c>
      <c r="D2968">
        <v>1311</v>
      </c>
      <c r="E2968" s="1">
        <v>-7.7</v>
      </c>
      <c r="F2968">
        <v>214</v>
      </c>
      <c r="G2968">
        <v>3.4</v>
      </c>
      <c r="H2968">
        <v>857</v>
      </c>
    </row>
    <row r="2969" spans="1:8" hidden="1" x14ac:dyDescent="0.25">
      <c r="A2969" s="1" t="s">
        <v>55</v>
      </c>
      <c r="B2969" s="1" t="s">
        <v>46</v>
      </c>
      <c r="C2969">
        <v>2011</v>
      </c>
      <c r="D2969">
        <v>1278</v>
      </c>
      <c r="E2969" s="1">
        <v>-4.3</v>
      </c>
      <c r="F2969">
        <v>174</v>
      </c>
      <c r="G2969">
        <v>2.9</v>
      </c>
      <c r="H2969">
        <v>802</v>
      </c>
    </row>
    <row r="2970" spans="1:8" hidden="1" x14ac:dyDescent="0.25">
      <c r="A2970" s="1" t="s">
        <v>55</v>
      </c>
      <c r="B2970" s="1" t="s">
        <v>46</v>
      </c>
      <c r="C2970">
        <v>2012</v>
      </c>
      <c r="D2970">
        <v>1313</v>
      </c>
      <c r="E2970" s="1">
        <v>0.1</v>
      </c>
      <c r="F2970">
        <v>239</v>
      </c>
      <c r="G2970">
        <v>3</v>
      </c>
      <c r="H2970">
        <v>867</v>
      </c>
    </row>
    <row r="2971" spans="1:8" hidden="1" x14ac:dyDescent="0.25">
      <c r="A2971" s="1" t="s">
        <v>55</v>
      </c>
      <c r="B2971" s="1" t="s">
        <v>46</v>
      </c>
      <c r="C2971">
        <v>2013</v>
      </c>
      <c r="D2971">
        <v>1351</v>
      </c>
      <c r="E2971" s="1">
        <v>2.6</v>
      </c>
      <c r="F2971">
        <v>214</v>
      </c>
      <c r="G2971">
        <v>3.1</v>
      </c>
      <c r="H2971">
        <v>847</v>
      </c>
    </row>
    <row r="2972" spans="1:8" hidden="1" x14ac:dyDescent="0.25">
      <c r="A2972" s="1" t="s">
        <v>55</v>
      </c>
      <c r="B2972" s="1" t="s">
        <v>46</v>
      </c>
      <c r="C2972">
        <v>2014</v>
      </c>
      <c r="D2972">
        <v>1434</v>
      </c>
      <c r="E2972" s="1">
        <v>4.4000000000000004</v>
      </c>
      <c r="F2972">
        <v>235</v>
      </c>
      <c r="G2972">
        <v>3.1</v>
      </c>
      <c r="H2972">
        <v>867</v>
      </c>
    </row>
    <row r="2973" spans="1:8" hidden="1" x14ac:dyDescent="0.25">
      <c r="A2973" s="1" t="s">
        <v>55</v>
      </c>
      <c r="B2973" s="1" t="s">
        <v>46</v>
      </c>
      <c r="C2973">
        <v>2015</v>
      </c>
      <c r="D2973">
        <v>1515</v>
      </c>
      <c r="E2973" s="1">
        <v>1.4</v>
      </c>
      <c r="F2973">
        <v>168</v>
      </c>
      <c r="G2973">
        <v>2.9</v>
      </c>
      <c r="H2973">
        <v>897</v>
      </c>
    </row>
    <row r="2974" spans="1:8" hidden="1" x14ac:dyDescent="0.25">
      <c r="A2974" s="1" t="s">
        <v>55</v>
      </c>
      <c r="B2974" s="1" t="s">
        <v>46</v>
      </c>
      <c r="C2974">
        <v>2016</v>
      </c>
      <c r="D2974">
        <v>1552</v>
      </c>
      <c r="E2974" s="1">
        <v>-1.6</v>
      </c>
      <c r="F2974">
        <v>155</v>
      </c>
      <c r="G2974">
        <v>3</v>
      </c>
      <c r="H2974">
        <v>914</v>
      </c>
    </row>
    <row r="2975" spans="1:8" hidden="1" x14ac:dyDescent="0.25">
      <c r="A2975" s="1" t="s">
        <v>55</v>
      </c>
      <c r="B2975" s="1" t="s">
        <v>46</v>
      </c>
      <c r="C2975">
        <v>2017</v>
      </c>
      <c r="D2975">
        <v>1583</v>
      </c>
      <c r="E2975" s="1">
        <v>-3</v>
      </c>
      <c r="F2975">
        <v>240</v>
      </c>
      <c r="G2975">
        <v>3.1</v>
      </c>
      <c r="H2975">
        <v>914</v>
      </c>
    </row>
    <row r="2976" spans="1:8" hidden="1" x14ac:dyDescent="0.25">
      <c r="A2976" s="1" t="s">
        <v>55</v>
      </c>
      <c r="B2976" s="1" t="s">
        <v>46</v>
      </c>
      <c r="C2976">
        <v>2018</v>
      </c>
      <c r="D2976">
        <v>1555</v>
      </c>
      <c r="E2976" s="1">
        <v>-3.3</v>
      </c>
      <c r="F2976">
        <v>258</v>
      </c>
      <c r="G2976">
        <v>3.3</v>
      </c>
      <c r="H2976">
        <v>949</v>
      </c>
    </row>
    <row r="2977" spans="1:8" hidden="1" x14ac:dyDescent="0.25">
      <c r="A2977" s="1" t="s">
        <v>55</v>
      </c>
      <c r="B2977" s="1" t="s">
        <v>46</v>
      </c>
      <c r="C2977">
        <v>2019</v>
      </c>
      <c r="D2977">
        <v>1745</v>
      </c>
      <c r="E2977" s="1">
        <v>6.8</v>
      </c>
      <c r="F2977">
        <v>413</v>
      </c>
      <c r="G2977">
        <v>3.5</v>
      </c>
      <c r="H2977">
        <v>1030</v>
      </c>
    </row>
    <row r="2978" spans="1:8" hidden="1" x14ac:dyDescent="0.25">
      <c r="A2978" s="1" t="s">
        <v>55</v>
      </c>
      <c r="B2978" s="1" t="s">
        <v>47</v>
      </c>
      <c r="C2978">
        <v>2008</v>
      </c>
      <c r="D2978">
        <v>0</v>
      </c>
      <c r="E2978" s="1">
        <v>0</v>
      </c>
      <c r="F2978">
        <v>0</v>
      </c>
      <c r="G2978">
        <v>0</v>
      </c>
      <c r="H2978">
        <v>0</v>
      </c>
    </row>
    <row r="2979" spans="1:8" hidden="1" x14ac:dyDescent="0.25">
      <c r="A2979" s="1" t="s">
        <v>55</v>
      </c>
      <c r="B2979" s="1" t="s">
        <v>47</v>
      </c>
      <c r="C2979">
        <v>2009</v>
      </c>
      <c r="D2979">
        <v>0</v>
      </c>
      <c r="E2979" s="1">
        <v>0</v>
      </c>
      <c r="F2979">
        <v>0</v>
      </c>
      <c r="G2979">
        <v>0</v>
      </c>
      <c r="H2979">
        <v>0</v>
      </c>
    </row>
    <row r="2980" spans="1:8" hidden="1" x14ac:dyDescent="0.25">
      <c r="A2980" s="1" t="s">
        <v>55</v>
      </c>
      <c r="B2980" s="1" t="s">
        <v>47</v>
      </c>
      <c r="C2980">
        <v>2010</v>
      </c>
      <c r="D2980">
        <v>0</v>
      </c>
      <c r="E2980" s="1">
        <v>0</v>
      </c>
      <c r="F2980">
        <v>0</v>
      </c>
      <c r="G2980">
        <v>0</v>
      </c>
      <c r="H2980">
        <v>0</v>
      </c>
    </row>
    <row r="2981" spans="1:8" hidden="1" x14ac:dyDescent="0.25">
      <c r="A2981" s="1" t="s">
        <v>55</v>
      </c>
      <c r="B2981" s="1" t="s">
        <v>47</v>
      </c>
      <c r="C2981">
        <v>2011</v>
      </c>
      <c r="D2981">
        <v>0</v>
      </c>
      <c r="E2981" s="1">
        <v>0</v>
      </c>
      <c r="F2981">
        <v>0</v>
      </c>
      <c r="G2981">
        <v>0</v>
      </c>
      <c r="H2981">
        <v>0</v>
      </c>
    </row>
    <row r="2982" spans="1:8" hidden="1" x14ac:dyDescent="0.25">
      <c r="A2982" s="1" t="s">
        <v>55</v>
      </c>
      <c r="B2982" s="1" t="s">
        <v>47</v>
      </c>
      <c r="C2982">
        <v>2012</v>
      </c>
      <c r="D2982">
        <v>0</v>
      </c>
      <c r="E2982" s="1">
        <v>0</v>
      </c>
      <c r="F2982">
        <v>0</v>
      </c>
      <c r="G2982">
        <v>0</v>
      </c>
      <c r="H2982">
        <v>0</v>
      </c>
    </row>
    <row r="2983" spans="1:8" hidden="1" x14ac:dyDescent="0.25">
      <c r="A2983" s="1" t="s">
        <v>55</v>
      </c>
      <c r="B2983" s="1" t="s">
        <v>47</v>
      </c>
      <c r="C2983">
        <v>2013</v>
      </c>
      <c r="D2983">
        <v>0</v>
      </c>
      <c r="E2983" s="1">
        <v>0</v>
      </c>
      <c r="F2983">
        <v>0</v>
      </c>
      <c r="G2983">
        <v>0</v>
      </c>
      <c r="H2983">
        <v>0</v>
      </c>
    </row>
    <row r="2984" spans="1:8" hidden="1" x14ac:dyDescent="0.25">
      <c r="A2984" s="1" t="s">
        <v>55</v>
      </c>
      <c r="B2984" s="1" t="s">
        <v>47</v>
      </c>
      <c r="C2984">
        <v>2014</v>
      </c>
      <c r="D2984">
        <v>0</v>
      </c>
      <c r="E2984" s="1">
        <v>0</v>
      </c>
      <c r="F2984">
        <v>0</v>
      </c>
      <c r="G2984">
        <v>0</v>
      </c>
      <c r="H2984">
        <v>0</v>
      </c>
    </row>
    <row r="2985" spans="1:8" hidden="1" x14ac:dyDescent="0.25">
      <c r="A2985" s="1" t="s">
        <v>55</v>
      </c>
      <c r="B2985" s="1" t="s">
        <v>47</v>
      </c>
      <c r="C2985">
        <v>2015</v>
      </c>
      <c r="D2985">
        <v>0</v>
      </c>
      <c r="E2985" s="1">
        <v>0</v>
      </c>
      <c r="F2985">
        <v>0</v>
      </c>
      <c r="G2985">
        <v>0</v>
      </c>
      <c r="H2985">
        <v>0</v>
      </c>
    </row>
    <row r="2986" spans="1:8" hidden="1" x14ac:dyDescent="0.25">
      <c r="A2986" s="1" t="s">
        <v>55</v>
      </c>
      <c r="B2986" s="1" t="s">
        <v>47</v>
      </c>
      <c r="C2986">
        <v>2016</v>
      </c>
      <c r="D2986">
        <v>0</v>
      </c>
      <c r="E2986" s="1">
        <v>0</v>
      </c>
      <c r="F2986">
        <v>0</v>
      </c>
      <c r="G2986">
        <v>0</v>
      </c>
      <c r="H2986">
        <v>0</v>
      </c>
    </row>
    <row r="2987" spans="1:8" hidden="1" x14ac:dyDescent="0.25">
      <c r="A2987" s="1" t="s">
        <v>55</v>
      </c>
      <c r="B2987" s="1" t="s">
        <v>47</v>
      </c>
      <c r="C2987">
        <v>2017</v>
      </c>
      <c r="D2987">
        <v>0</v>
      </c>
      <c r="E2987" s="1">
        <v>0</v>
      </c>
      <c r="F2987">
        <v>0</v>
      </c>
      <c r="G2987">
        <v>0</v>
      </c>
      <c r="H2987">
        <v>0</v>
      </c>
    </row>
    <row r="2988" spans="1:8" hidden="1" x14ac:dyDescent="0.25">
      <c r="A2988" s="1" t="s">
        <v>55</v>
      </c>
      <c r="B2988" s="1" t="s">
        <v>47</v>
      </c>
      <c r="C2988">
        <v>2018</v>
      </c>
      <c r="D2988">
        <v>0</v>
      </c>
      <c r="E2988" s="1">
        <v>0</v>
      </c>
      <c r="F2988">
        <v>0</v>
      </c>
      <c r="G2988">
        <v>0</v>
      </c>
      <c r="H2988">
        <v>0</v>
      </c>
    </row>
    <row r="2989" spans="1:8" hidden="1" x14ac:dyDescent="0.25">
      <c r="A2989" s="1" t="s">
        <v>55</v>
      </c>
      <c r="B2989" s="1" t="s">
        <v>47</v>
      </c>
      <c r="C2989">
        <v>2019</v>
      </c>
      <c r="D2989">
        <v>0</v>
      </c>
      <c r="E2989" s="1">
        <v>0</v>
      </c>
      <c r="F2989">
        <v>0</v>
      </c>
      <c r="G2989">
        <v>0</v>
      </c>
      <c r="H2989">
        <v>0</v>
      </c>
    </row>
    <row r="2990" spans="1:8" hidden="1" x14ac:dyDescent="0.25">
      <c r="A2990" s="1" t="s">
        <v>55</v>
      </c>
      <c r="B2990" s="1" t="s">
        <v>48</v>
      </c>
      <c r="C2990">
        <v>2008</v>
      </c>
      <c r="D2990">
        <v>12956</v>
      </c>
      <c r="E2990" s="1">
        <v>0</v>
      </c>
      <c r="F2990">
        <v>2839</v>
      </c>
      <c r="G2990">
        <v>27.4</v>
      </c>
      <c r="H2990">
        <v>10990</v>
      </c>
    </row>
    <row r="2991" spans="1:8" hidden="1" x14ac:dyDescent="0.25">
      <c r="A2991" s="1" t="s">
        <v>55</v>
      </c>
      <c r="B2991" s="1" t="s">
        <v>48</v>
      </c>
      <c r="C2991">
        <v>2009</v>
      </c>
      <c r="D2991">
        <v>13863</v>
      </c>
      <c r="E2991" s="1">
        <v>1.3</v>
      </c>
      <c r="F2991">
        <v>3133</v>
      </c>
      <c r="G2991">
        <v>27.7</v>
      </c>
      <c r="H2991">
        <v>11725</v>
      </c>
    </row>
    <row r="2992" spans="1:8" hidden="1" x14ac:dyDescent="0.25">
      <c r="A2992" s="1" t="s">
        <v>55</v>
      </c>
      <c r="B2992" s="1" t="s">
        <v>48</v>
      </c>
      <c r="C2992">
        <v>2010</v>
      </c>
      <c r="D2992">
        <v>14609</v>
      </c>
      <c r="E2992" s="1">
        <v>1.9</v>
      </c>
      <c r="F2992">
        <v>3264</v>
      </c>
      <c r="G2992">
        <v>27.9</v>
      </c>
      <c r="H2992">
        <v>12230</v>
      </c>
    </row>
    <row r="2993" spans="1:8" hidden="1" x14ac:dyDescent="0.25">
      <c r="A2993" s="1" t="s">
        <v>55</v>
      </c>
      <c r="B2993" s="1" t="s">
        <v>48</v>
      </c>
      <c r="C2993">
        <v>2011</v>
      </c>
      <c r="D2993">
        <v>15547</v>
      </c>
      <c r="E2993" s="1">
        <v>1.5</v>
      </c>
      <c r="F2993">
        <v>3501</v>
      </c>
      <c r="G2993">
        <v>28.5</v>
      </c>
      <c r="H2993">
        <v>12991</v>
      </c>
    </row>
    <row r="2994" spans="1:8" hidden="1" x14ac:dyDescent="0.25">
      <c r="A2994" s="1" t="s">
        <v>55</v>
      </c>
      <c r="B2994" s="1" t="s">
        <v>48</v>
      </c>
      <c r="C2994">
        <v>2012</v>
      </c>
      <c r="D2994">
        <v>16516</v>
      </c>
      <c r="E2994" s="1">
        <v>1.9</v>
      </c>
      <c r="F2994">
        <v>3508</v>
      </c>
      <c r="G2994">
        <v>28.9</v>
      </c>
      <c r="H2994">
        <v>13725</v>
      </c>
    </row>
    <row r="2995" spans="1:8" hidden="1" x14ac:dyDescent="0.25">
      <c r="A2995" s="1" t="s">
        <v>55</v>
      </c>
      <c r="B2995" s="1" t="s">
        <v>48</v>
      </c>
      <c r="C2995">
        <v>2013</v>
      </c>
      <c r="D2995">
        <v>17548</v>
      </c>
      <c r="E2995" s="1">
        <v>1.4</v>
      </c>
      <c r="F2995">
        <v>3878</v>
      </c>
      <c r="G2995">
        <v>29.3</v>
      </c>
      <c r="H2995">
        <v>14580</v>
      </c>
    </row>
    <row r="2996" spans="1:8" hidden="1" x14ac:dyDescent="0.25">
      <c r="A2996" s="1" t="s">
        <v>55</v>
      </c>
      <c r="B2996" s="1" t="s">
        <v>48</v>
      </c>
      <c r="C2996">
        <v>2014</v>
      </c>
      <c r="D2996">
        <v>18676</v>
      </c>
      <c r="E2996" s="1">
        <v>2.7</v>
      </c>
      <c r="F2996">
        <v>4166</v>
      </c>
      <c r="G2996">
        <v>30.6</v>
      </c>
      <c r="H2996">
        <v>15472</v>
      </c>
    </row>
    <row r="2997" spans="1:8" hidden="1" x14ac:dyDescent="0.25">
      <c r="A2997" s="1" t="s">
        <v>55</v>
      </c>
      <c r="B2997" s="1" t="s">
        <v>48</v>
      </c>
      <c r="C2997">
        <v>2015</v>
      </c>
      <c r="D2997">
        <v>19388</v>
      </c>
      <c r="E2997" s="1">
        <v>0.9</v>
      </c>
      <c r="F2997">
        <v>4802</v>
      </c>
      <c r="G2997">
        <v>31.2</v>
      </c>
      <c r="H2997">
        <v>16015</v>
      </c>
    </row>
    <row r="2998" spans="1:8" hidden="1" x14ac:dyDescent="0.25">
      <c r="A2998" s="1" t="s">
        <v>55</v>
      </c>
      <c r="B2998" s="1" t="s">
        <v>48</v>
      </c>
      <c r="C2998">
        <v>2016</v>
      </c>
      <c r="D2998">
        <v>19704</v>
      </c>
      <c r="E2998" s="1">
        <v>-0.3</v>
      </c>
      <c r="F2998">
        <v>4782</v>
      </c>
      <c r="G2998">
        <v>31.4</v>
      </c>
      <c r="H2998">
        <v>16266</v>
      </c>
    </row>
    <row r="2999" spans="1:8" hidden="1" x14ac:dyDescent="0.25">
      <c r="A2999" s="1" t="s">
        <v>55</v>
      </c>
      <c r="B2999" s="1" t="s">
        <v>48</v>
      </c>
      <c r="C2999">
        <v>2017</v>
      </c>
      <c r="D2999">
        <v>19960</v>
      </c>
      <c r="E2999" s="1">
        <v>-1.8</v>
      </c>
      <c r="F2999">
        <v>4481</v>
      </c>
      <c r="G2999">
        <v>31.1</v>
      </c>
      <c r="H2999">
        <v>16540</v>
      </c>
    </row>
    <row r="3000" spans="1:8" hidden="1" x14ac:dyDescent="0.25">
      <c r="A3000" s="1" t="s">
        <v>55</v>
      </c>
      <c r="B3000" s="1" t="s">
        <v>48</v>
      </c>
      <c r="C3000">
        <v>2018</v>
      </c>
      <c r="D3000">
        <v>21003</v>
      </c>
      <c r="E3000" s="1">
        <v>0.7</v>
      </c>
      <c r="F3000">
        <v>5846</v>
      </c>
      <c r="G3000">
        <v>31.6</v>
      </c>
      <c r="H3000">
        <v>17309</v>
      </c>
    </row>
    <row r="3001" spans="1:8" hidden="1" x14ac:dyDescent="0.25">
      <c r="A3001" s="1" t="s">
        <v>55</v>
      </c>
      <c r="B3001" s="1" t="s">
        <v>48</v>
      </c>
      <c r="C3001">
        <v>2019</v>
      </c>
      <c r="D3001">
        <v>22002</v>
      </c>
      <c r="E3001" s="1">
        <v>0.6</v>
      </c>
      <c r="F3001">
        <v>6788</v>
      </c>
      <c r="G3001">
        <v>31.4</v>
      </c>
      <c r="H3001">
        <v>18116</v>
      </c>
    </row>
    <row r="3002" spans="1:8" hidden="1" x14ac:dyDescent="0.25">
      <c r="A3002" s="1" t="s">
        <v>55</v>
      </c>
      <c r="B3002" s="1" t="s">
        <v>49</v>
      </c>
      <c r="C3002">
        <v>2008</v>
      </c>
      <c r="D3002">
        <v>4665</v>
      </c>
      <c r="E3002" s="1">
        <v>0</v>
      </c>
      <c r="F3002">
        <v>1507</v>
      </c>
      <c r="G3002">
        <v>7.2</v>
      </c>
      <c r="H3002">
        <v>3654</v>
      </c>
    </row>
    <row r="3003" spans="1:8" hidden="1" x14ac:dyDescent="0.25">
      <c r="A3003" s="1" t="s">
        <v>55</v>
      </c>
      <c r="B3003" s="1" t="s">
        <v>49</v>
      </c>
      <c r="C3003">
        <v>2009</v>
      </c>
      <c r="D3003">
        <v>4994</v>
      </c>
      <c r="E3003" s="1">
        <v>2.2000000000000002</v>
      </c>
      <c r="F3003">
        <v>1608</v>
      </c>
      <c r="G3003">
        <v>7.3</v>
      </c>
      <c r="H3003">
        <v>3871</v>
      </c>
    </row>
    <row r="3004" spans="1:8" hidden="1" x14ac:dyDescent="0.25">
      <c r="A3004" s="1" t="s">
        <v>55</v>
      </c>
      <c r="B3004" s="1" t="s">
        <v>49</v>
      </c>
      <c r="C3004">
        <v>2010</v>
      </c>
      <c r="D3004">
        <v>5169</v>
      </c>
      <c r="E3004" s="1">
        <v>-1</v>
      </c>
      <c r="F3004">
        <v>1404</v>
      </c>
      <c r="G3004">
        <v>7.3</v>
      </c>
      <c r="H3004">
        <v>4069</v>
      </c>
    </row>
    <row r="3005" spans="1:8" hidden="1" x14ac:dyDescent="0.25">
      <c r="A3005" s="1" t="s">
        <v>55</v>
      </c>
      <c r="B3005" s="1" t="s">
        <v>49</v>
      </c>
      <c r="C3005">
        <v>2011</v>
      </c>
      <c r="D3005">
        <v>5543</v>
      </c>
      <c r="E3005" s="1">
        <v>1.1000000000000001</v>
      </c>
      <c r="F3005">
        <v>1601</v>
      </c>
      <c r="G3005">
        <v>7.5</v>
      </c>
      <c r="H3005">
        <v>4333</v>
      </c>
    </row>
    <row r="3006" spans="1:8" hidden="1" x14ac:dyDescent="0.25">
      <c r="A3006" s="1" t="s">
        <v>55</v>
      </c>
      <c r="B3006" s="1" t="s">
        <v>49</v>
      </c>
      <c r="C3006">
        <v>2012</v>
      </c>
      <c r="D3006">
        <v>5871</v>
      </c>
      <c r="E3006" s="1">
        <v>2.6</v>
      </c>
      <c r="F3006">
        <v>1574</v>
      </c>
      <c r="G3006">
        <v>7.7</v>
      </c>
      <c r="H3006">
        <v>4585</v>
      </c>
    </row>
    <row r="3007" spans="1:8" hidden="1" x14ac:dyDescent="0.25">
      <c r="A3007" s="1" t="s">
        <v>55</v>
      </c>
      <c r="B3007" s="1" t="s">
        <v>49</v>
      </c>
      <c r="C3007">
        <v>2013</v>
      </c>
      <c r="D3007">
        <v>6275</v>
      </c>
      <c r="E3007" s="1">
        <v>3.1</v>
      </c>
      <c r="F3007">
        <v>1959</v>
      </c>
      <c r="G3007">
        <v>7.9</v>
      </c>
      <c r="H3007">
        <v>4896</v>
      </c>
    </row>
    <row r="3008" spans="1:8" hidden="1" x14ac:dyDescent="0.25">
      <c r="A3008" s="1" t="s">
        <v>55</v>
      </c>
      <c r="B3008" s="1" t="s">
        <v>49</v>
      </c>
      <c r="C3008">
        <v>2014</v>
      </c>
      <c r="D3008">
        <v>6719</v>
      </c>
      <c r="E3008" s="1">
        <v>2.9</v>
      </c>
      <c r="F3008">
        <v>2195</v>
      </c>
      <c r="G3008">
        <v>8.1</v>
      </c>
      <c r="H3008">
        <v>5247</v>
      </c>
    </row>
    <row r="3009" spans="1:8" hidden="1" x14ac:dyDescent="0.25">
      <c r="A3009" s="1" t="s">
        <v>55</v>
      </c>
      <c r="B3009" s="1" t="s">
        <v>49</v>
      </c>
      <c r="C3009">
        <v>2015</v>
      </c>
      <c r="D3009">
        <v>7045</v>
      </c>
      <c r="E3009" s="1">
        <v>2.4</v>
      </c>
      <c r="F3009">
        <v>2161</v>
      </c>
      <c r="G3009">
        <v>8.4</v>
      </c>
      <c r="H3009">
        <v>5494</v>
      </c>
    </row>
    <row r="3010" spans="1:8" hidden="1" x14ac:dyDescent="0.25">
      <c r="A3010" s="1" t="s">
        <v>55</v>
      </c>
      <c r="B3010" s="1" t="s">
        <v>49</v>
      </c>
      <c r="C3010">
        <v>2016</v>
      </c>
      <c r="D3010">
        <v>6802</v>
      </c>
      <c r="E3010" s="1">
        <v>-4.5999999999999996</v>
      </c>
      <c r="F3010">
        <v>2059</v>
      </c>
      <c r="G3010">
        <v>8.6</v>
      </c>
      <c r="H3010">
        <v>5277</v>
      </c>
    </row>
    <row r="3011" spans="1:8" hidden="1" x14ac:dyDescent="0.25">
      <c r="A3011" s="1" t="s">
        <v>55</v>
      </c>
      <c r="B3011" s="1" t="s">
        <v>49</v>
      </c>
      <c r="C3011">
        <v>2017</v>
      </c>
      <c r="D3011">
        <v>6529</v>
      </c>
      <c r="E3011" s="1">
        <v>-5.9</v>
      </c>
      <c r="F3011">
        <v>2141</v>
      </c>
      <c r="G3011">
        <v>8.1</v>
      </c>
      <c r="H3011">
        <v>5080</v>
      </c>
    </row>
    <row r="3012" spans="1:8" hidden="1" x14ac:dyDescent="0.25">
      <c r="A3012" s="1" t="s">
        <v>55</v>
      </c>
      <c r="B3012" s="1" t="s">
        <v>49</v>
      </c>
      <c r="C3012">
        <v>2018</v>
      </c>
      <c r="D3012">
        <v>6943</v>
      </c>
      <c r="E3012" s="1">
        <v>2.2000000000000002</v>
      </c>
      <c r="F3012">
        <v>2543</v>
      </c>
      <c r="G3012">
        <v>8.1999999999999993</v>
      </c>
      <c r="H3012">
        <v>5321</v>
      </c>
    </row>
    <row r="3013" spans="1:8" hidden="1" x14ac:dyDescent="0.25">
      <c r="A3013" s="1" t="s">
        <v>55</v>
      </c>
      <c r="B3013" s="1" t="s">
        <v>49</v>
      </c>
      <c r="C3013">
        <v>2019</v>
      </c>
      <c r="D3013">
        <v>7365</v>
      </c>
      <c r="E3013" s="1">
        <v>1.9</v>
      </c>
      <c r="F3013">
        <v>2853</v>
      </c>
      <c r="G3013">
        <v>8.1</v>
      </c>
      <c r="H3013">
        <v>5600</v>
      </c>
    </row>
    <row r="3014" spans="1:8" hidden="1" x14ac:dyDescent="0.25">
      <c r="A3014" s="1" t="s">
        <v>55</v>
      </c>
      <c r="B3014" s="1" t="s">
        <v>50</v>
      </c>
      <c r="C3014">
        <v>2008</v>
      </c>
      <c r="D3014">
        <v>8291</v>
      </c>
      <c r="E3014" s="1">
        <v>0</v>
      </c>
      <c r="F3014">
        <v>1332</v>
      </c>
      <c r="G3014">
        <v>20.2</v>
      </c>
      <c r="H3014">
        <v>7336</v>
      </c>
    </row>
    <row r="3015" spans="1:8" hidden="1" x14ac:dyDescent="0.25">
      <c r="A3015" s="1" t="s">
        <v>55</v>
      </c>
      <c r="B3015" s="1" t="s">
        <v>50</v>
      </c>
      <c r="C3015">
        <v>2009</v>
      </c>
      <c r="D3015">
        <v>8869</v>
      </c>
      <c r="E3015" s="1">
        <v>0.8</v>
      </c>
      <c r="F3015">
        <v>1525</v>
      </c>
      <c r="G3015">
        <v>20.399999999999999</v>
      </c>
      <c r="H3015">
        <v>7854</v>
      </c>
    </row>
    <row r="3016" spans="1:8" hidden="1" x14ac:dyDescent="0.25">
      <c r="A3016" s="1" t="s">
        <v>55</v>
      </c>
      <c r="B3016" s="1" t="s">
        <v>50</v>
      </c>
      <c r="C3016">
        <v>2010</v>
      </c>
      <c r="D3016">
        <v>9440</v>
      </c>
      <c r="E3016" s="1">
        <v>3.6</v>
      </c>
      <c r="F3016">
        <v>1860</v>
      </c>
      <c r="G3016">
        <v>20.5</v>
      </c>
      <c r="H3016">
        <v>8161</v>
      </c>
    </row>
    <row r="3017" spans="1:8" hidden="1" x14ac:dyDescent="0.25">
      <c r="A3017" s="1" t="s">
        <v>55</v>
      </c>
      <c r="B3017" s="1" t="s">
        <v>50</v>
      </c>
      <c r="C3017">
        <v>2011</v>
      </c>
      <c r="D3017">
        <v>10004</v>
      </c>
      <c r="E3017" s="1">
        <v>1.7</v>
      </c>
      <c r="F3017">
        <v>1900</v>
      </c>
      <c r="G3017">
        <v>20.9</v>
      </c>
      <c r="H3017">
        <v>8658</v>
      </c>
    </row>
    <row r="3018" spans="1:8" hidden="1" x14ac:dyDescent="0.25">
      <c r="A3018" s="1" t="s">
        <v>55</v>
      </c>
      <c r="B3018" s="1" t="s">
        <v>50</v>
      </c>
      <c r="C3018">
        <v>2012</v>
      </c>
      <c r="D3018">
        <v>10645</v>
      </c>
      <c r="E3018" s="1">
        <v>1.5</v>
      </c>
      <c r="F3018">
        <v>1934</v>
      </c>
      <c r="G3018">
        <v>21.2</v>
      </c>
      <c r="H3018">
        <v>9140</v>
      </c>
    </row>
    <row r="3019" spans="1:8" hidden="1" x14ac:dyDescent="0.25">
      <c r="A3019" s="1" t="s">
        <v>55</v>
      </c>
      <c r="B3019" s="1" t="s">
        <v>50</v>
      </c>
      <c r="C3019">
        <v>2013</v>
      </c>
      <c r="D3019">
        <v>11273</v>
      </c>
      <c r="E3019" s="1">
        <v>0.4</v>
      </c>
      <c r="F3019">
        <v>1919</v>
      </c>
      <c r="G3019">
        <v>21.4</v>
      </c>
      <c r="H3019">
        <v>9684</v>
      </c>
    </row>
    <row r="3020" spans="1:8" hidden="1" x14ac:dyDescent="0.25">
      <c r="A3020" s="1" t="s">
        <v>55</v>
      </c>
      <c r="B3020" s="1" t="s">
        <v>50</v>
      </c>
      <c r="C3020">
        <v>2014</v>
      </c>
      <c r="D3020">
        <v>11957</v>
      </c>
      <c r="E3020" s="1">
        <v>2.5</v>
      </c>
      <c r="F3020">
        <v>1971</v>
      </c>
      <c r="G3020">
        <v>22.5</v>
      </c>
      <c r="H3020">
        <v>10225</v>
      </c>
    </row>
    <row r="3021" spans="1:8" hidden="1" x14ac:dyDescent="0.25">
      <c r="A3021" s="1" t="s">
        <v>55</v>
      </c>
      <c r="B3021" s="1" t="s">
        <v>50</v>
      </c>
      <c r="C3021">
        <v>2015</v>
      </c>
      <c r="D3021">
        <v>12343</v>
      </c>
      <c r="E3021" s="1">
        <v>0</v>
      </c>
      <c r="F3021">
        <v>2641</v>
      </c>
      <c r="G3021">
        <v>22.8</v>
      </c>
      <c r="H3021">
        <v>10521</v>
      </c>
    </row>
    <row r="3022" spans="1:8" hidden="1" x14ac:dyDescent="0.25">
      <c r="A3022" s="1" t="s">
        <v>55</v>
      </c>
      <c r="B3022" s="1" t="s">
        <v>50</v>
      </c>
      <c r="C3022">
        <v>2016</v>
      </c>
      <c r="D3022">
        <v>12902</v>
      </c>
      <c r="E3022" s="1">
        <v>2.1</v>
      </c>
      <c r="F3022">
        <v>2723</v>
      </c>
      <c r="G3022">
        <v>22.9</v>
      </c>
      <c r="H3022">
        <v>10989</v>
      </c>
    </row>
    <row r="3023" spans="1:8" hidden="1" x14ac:dyDescent="0.25">
      <c r="A3023" s="1" t="s">
        <v>55</v>
      </c>
      <c r="B3023" s="1" t="s">
        <v>50</v>
      </c>
      <c r="C3023">
        <v>2017</v>
      </c>
      <c r="D3023">
        <v>13431</v>
      </c>
      <c r="E3023" s="1">
        <v>0.4</v>
      </c>
      <c r="F3023">
        <v>2340</v>
      </c>
      <c r="G3023">
        <v>23</v>
      </c>
      <c r="H3023">
        <v>11460</v>
      </c>
    </row>
    <row r="3024" spans="1:8" hidden="1" x14ac:dyDescent="0.25">
      <c r="A3024" s="1" t="s">
        <v>55</v>
      </c>
      <c r="B3024" s="1" t="s">
        <v>50</v>
      </c>
      <c r="C3024">
        <v>2018</v>
      </c>
      <c r="D3024">
        <v>14060</v>
      </c>
      <c r="E3024" s="1">
        <v>0</v>
      </c>
      <c r="F3024">
        <v>3303</v>
      </c>
      <c r="G3024">
        <v>23.4</v>
      </c>
      <c r="H3024">
        <v>11988</v>
      </c>
    </row>
    <row r="3025" spans="1:8" hidden="1" x14ac:dyDescent="0.25">
      <c r="A3025" s="1" t="s">
        <v>55</v>
      </c>
      <c r="B3025" s="1" t="s">
        <v>50</v>
      </c>
      <c r="C3025">
        <v>2019</v>
      </c>
      <c r="D3025">
        <v>14637</v>
      </c>
      <c r="E3025" s="1">
        <v>-0.1</v>
      </c>
      <c r="F3025">
        <v>3935</v>
      </c>
      <c r="G3025">
        <v>23.3</v>
      </c>
      <c r="H3025">
        <v>12516</v>
      </c>
    </row>
    <row r="3026" spans="1:8" hidden="1" x14ac:dyDescent="0.25">
      <c r="A3026" s="1" t="s">
        <v>56</v>
      </c>
      <c r="B3026" s="1" t="s">
        <v>9</v>
      </c>
      <c r="C3026">
        <v>2008</v>
      </c>
      <c r="D3026">
        <v>77893</v>
      </c>
      <c r="E3026" s="1">
        <v>0</v>
      </c>
      <c r="F3026">
        <v>17992</v>
      </c>
      <c r="G3026">
        <v>124.7</v>
      </c>
      <c r="H3026">
        <v>49430</v>
      </c>
    </row>
    <row r="3027" spans="1:8" hidden="1" x14ac:dyDescent="0.25">
      <c r="A3027" s="1" t="s">
        <v>56</v>
      </c>
      <c r="B3027" s="1" t="s">
        <v>9</v>
      </c>
      <c r="C3027">
        <v>2009</v>
      </c>
      <c r="D3027">
        <v>78335</v>
      </c>
      <c r="E3027" s="1">
        <v>-2.2000000000000002</v>
      </c>
      <c r="F3027">
        <v>17741</v>
      </c>
      <c r="G3027">
        <v>124.5</v>
      </c>
      <c r="H3027">
        <v>51183</v>
      </c>
    </row>
    <row r="3028" spans="1:8" hidden="1" x14ac:dyDescent="0.25">
      <c r="A3028" s="1" t="s">
        <v>56</v>
      </c>
      <c r="B3028" s="1" t="s">
        <v>9</v>
      </c>
      <c r="C3028">
        <v>2010</v>
      </c>
      <c r="D3028">
        <v>81905</v>
      </c>
      <c r="E3028" s="1">
        <v>1</v>
      </c>
      <c r="F3028">
        <v>17633</v>
      </c>
      <c r="G3028">
        <v>123.9</v>
      </c>
      <c r="H3028">
        <v>52545</v>
      </c>
    </row>
    <row r="3029" spans="1:8" hidden="1" x14ac:dyDescent="0.25">
      <c r="A3029" s="1" t="s">
        <v>56</v>
      </c>
      <c r="B3029" s="1" t="s">
        <v>9</v>
      </c>
      <c r="C3029">
        <v>2011</v>
      </c>
      <c r="D3029">
        <v>84859</v>
      </c>
      <c r="E3029" s="1">
        <v>1.4</v>
      </c>
      <c r="F3029">
        <v>19355</v>
      </c>
      <c r="G3029">
        <v>125.2</v>
      </c>
      <c r="H3029">
        <v>55044</v>
      </c>
    </row>
    <row r="3030" spans="1:8" hidden="1" x14ac:dyDescent="0.25">
      <c r="A3030" s="1" t="s">
        <v>56</v>
      </c>
      <c r="B3030" s="1" t="s">
        <v>9</v>
      </c>
      <c r="C3030">
        <v>2012</v>
      </c>
      <c r="D3030">
        <v>89962</v>
      </c>
      <c r="E3030" s="1">
        <v>3.2</v>
      </c>
      <c r="F3030">
        <v>21816</v>
      </c>
      <c r="G3030">
        <v>127.7</v>
      </c>
      <c r="H3030">
        <v>58925</v>
      </c>
    </row>
    <row r="3031" spans="1:8" hidden="1" x14ac:dyDescent="0.25">
      <c r="A3031" s="1" t="s">
        <v>56</v>
      </c>
      <c r="B3031" s="1" t="s">
        <v>9</v>
      </c>
      <c r="C3031">
        <v>2013</v>
      </c>
      <c r="D3031">
        <v>94282</v>
      </c>
      <c r="E3031" s="1">
        <v>2.7</v>
      </c>
      <c r="F3031">
        <v>24056</v>
      </c>
      <c r="G3031">
        <v>128.1</v>
      </c>
      <c r="H3031">
        <v>62130</v>
      </c>
    </row>
    <row r="3032" spans="1:8" hidden="1" x14ac:dyDescent="0.25">
      <c r="A3032" s="1" t="s">
        <v>56</v>
      </c>
      <c r="B3032" s="1" t="s">
        <v>9</v>
      </c>
      <c r="C3032">
        <v>2014</v>
      </c>
      <c r="D3032">
        <v>98264</v>
      </c>
      <c r="E3032" s="1">
        <v>2.2000000000000002</v>
      </c>
      <c r="F3032">
        <v>24342</v>
      </c>
      <c r="G3032">
        <v>128.30000000000001</v>
      </c>
      <c r="H3032">
        <v>64453</v>
      </c>
    </row>
    <row r="3033" spans="1:8" hidden="1" x14ac:dyDescent="0.25">
      <c r="A3033" s="1" t="s">
        <v>56</v>
      </c>
      <c r="B3033" s="1" t="s">
        <v>9</v>
      </c>
      <c r="C3033">
        <v>2015</v>
      </c>
      <c r="D3033">
        <v>103711</v>
      </c>
      <c r="E3033" s="1">
        <v>3.7</v>
      </c>
      <c r="F3033">
        <v>26703</v>
      </c>
      <c r="G3033">
        <v>127.9</v>
      </c>
      <c r="H3033">
        <v>66375</v>
      </c>
    </row>
    <row r="3034" spans="1:8" hidden="1" x14ac:dyDescent="0.25">
      <c r="A3034" s="1" t="s">
        <v>56</v>
      </c>
      <c r="B3034" s="1" t="s">
        <v>9</v>
      </c>
      <c r="C3034">
        <v>2016</v>
      </c>
      <c r="D3034">
        <v>105219</v>
      </c>
      <c r="E3034" s="1">
        <v>-0.7</v>
      </c>
      <c r="F3034">
        <v>28970</v>
      </c>
      <c r="G3034">
        <v>130.69999999999999</v>
      </c>
      <c r="H3034">
        <v>68259</v>
      </c>
    </row>
    <row r="3035" spans="1:8" hidden="1" x14ac:dyDescent="0.25">
      <c r="A3035" s="1" t="s">
        <v>56</v>
      </c>
      <c r="B3035" s="1" t="s">
        <v>9</v>
      </c>
      <c r="C3035">
        <v>2017</v>
      </c>
      <c r="D3035">
        <v>107385</v>
      </c>
      <c r="E3035" s="1">
        <v>0</v>
      </c>
      <c r="F3035">
        <v>30192</v>
      </c>
      <c r="G3035">
        <v>130.69999999999999</v>
      </c>
      <c r="H3035">
        <v>70454</v>
      </c>
    </row>
    <row r="3036" spans="1:8" hidden="1" x14ac:dyDescent="0.25">
      <c r="A3036" s="1" t="s">
        <v>56</v>
      </c>
      <c r="B3036" s="1" t="s">
        <v>9</v>
      </c>
      <c r="C3036">
        <v>2018</v>
      </c>
      <c r="D3036">
        <v>113090</v>
      </c>
      <c r="E3036" s="1">
        <v>1.4</v>
      </c>
      <c r="F3036">
        <v>30344</v>
      </c>
      <c r="G3036">
        <v>132.69999999999999</v>
      </c>
      <c r="H3036">
        <v>73161</v>
      </c>
    </row>
    <row r="3037" spans="1:8" hidden="1" x14ac:dyDescent="0.25">
      <c r="A3037" s="1" t="s">
        <v>56</v>
      </c>
      <c r="B3037" s="1" t="s">
        <v>9</v>
      </c>
      <c r="C3037">
        <v>2019</v>
      </c>
      <c r="D3037">
        <v>120774</v>
      </c>
      <c r="E3037" s="1">
        <v>4.0999999999999996</v>
      </c>
      <c r="F3037">
        <v>33994</v>
      </c>
      <c r="G3037">
        <v>134.5</v>
      </c>
      <c r="H3037">
        <v>76941</v>
      </c>
    </row>
    <row r="3038" spans="1:8" hidden="1" x14ac:dyDescent="0.25">
      <c r="A3038" s="1" t="s">
        <v>56</v>
      </c>
      <c r="B3038" s="1" t="s">
        <v>10</v>
      </c>
      <c r="C3038">
        <v>2008</v>
      </c>
      <c r="D3038">
        <v>1145</v>
      </c>
      <c r="E3038" s="1">
        <v>0</v>
      </c>
      <c r="F3038">
        <v>384</v>
      </c>
      <c r="G3038">
        <v>2.6</v>
      </c>
      <c r="H3038">
        <v>314</v>
      </c>
    </row>
    <row r="3039" spans="1:8" hidden="1" x14ac:dyDescent="0.25">
      <c r="A3039" s="1" t="s">
        <v>56</v>
      </c>
      <c r="B3039" s="1" t="s">
        <v>10</v>
      </c>
      <c r="C3039">
        <v>2009</v>
      </c>
      <c r="D3039">
        <v>1030</v>
      </c>
      <c r="E3039" s="1">
        <v>-4.4000000000000004</v>
      </c>
      <c r="F3039">
        <v>647</v>
      </c>
      <c r="G3039">
        <v>2.6</v>
      </c>
      <c r="H3039">
        <v>311</v>
      </c>
    </row>
    <row r="3040" spans="1:8" hidden="1" x14ac:dyDescent="0.25">
      <c r="A3040" s="1" t="s">
        <v>56</v>
      </c>
      <c r="B3040" s="1" t="s">
        <v>10</v>
      </c>
      <c r="C3040">
        <v>2010</v>
      </c>
      <c r="D3040">
        <v>1145</v>
      </c>
      <c r="E3040" s="1">
        <v>1.8</v>
      </c>
      <c r="F3040">
        <v>427</v>
      </c>
      <c r="G3040">
        <v>2.6</v>
      </c>
      <c r="H3040">
        <v>329</v>
      </c>
    </row>
    <row r="3041" spans="1:8" hidden="1" x14ac:dyDescent="0.25">
      <c r="A3041" s="1" t="s">
        <v>56</v>
      </c>
      <c r="B3041" s="1" t="s">
        <v>10</v>
      </c>
      <c r="C3041">
        <v>2011</v>
      </c>
      <c r="D3041">
        <v>1103</v>
      </c>
      <c r="E3041" s="1">
        <v>-5.9</v>
      </c>
      <c r="F3041">
        <v>587</v>
      </c>
      <c r="G3041">
        <v>2.5</v>
      </c>
      <c r="H3041">
        <v>348</v>
      </c>
    </row>
    <row r="3042" spans="1:8" hidden="1" x14ac:dyDescent="0.25">
      <c r="A3042" s="1" t="s">
        <v>56</v>
      </c>
      <c r="B3042" s="1" t="s">
        <v>10</v>
      </c>
      <c r="C3042">
        <v>2012</v>
      </c>
      <c r="D3042">
        <v>1007</v>
      </c>
      <c r="E3042" s="1">
        <v>-4.9000000000000004</v>
      </c>
      <c r="F3042">
        <v>547</v>
      </c>
      <c r="G3042">
        <v>2.7</v>
      </c>
      <c r="H3042">
        <v>320</v>
      </c>
    </row>
    <row r="3043" spans="1:8" hidden="1" x14ac:dyDescent="0.25">
      <c r="A3043" s="1" t="s">
        <v>56</v>
      </c>
      <c r="B3043" s="1" t="s">
        <v>10</v>
      </c>
      <c r="C3043">
        <v>2013</v>
      </c>
      <c r="D3043">
        <v>920</v>
      </c>
      <c r="E3043" s="1">
        <v>-5.6</v>
      </c>
      <c r="F3043">
        <v>647</v>
      </c>
      <c r="G3043">
        <v>2.6</v>
      </c>
      <c r="H3043">
        <v>313</v>
      </c>
    </row>
    <row r="3044" spans="1:8" hidden="1" x14ac:dyDescent="0.25">
      <c r="A3044" s="1" t="s">
        <v>56</v>
      </c>
      <c r="B3044" s="1" t="s">
        <v>10</v>
      </c>
      <c r="C3044">
        <v>2014</v>
      </c>
      <c r="D3044">
        <v>1122</v>
      </c>
      <c r="E3044" s="1">
        <v>12.4</v>
      </c>
      <c r="F3044">
        <v>542</v>
      </c>
      <c r="G3044">
        <v>2.5</v>
      </c>
      <c r="H3044">
        <v>337</v>
      </c>
    </row>
    <row r="3045" spans="1:8" hidden="1" x14ac:dyDescent="0.25">
      <c r="A3045" s="1" t="s">
        <v>56</v>
      </c>
      <c r="B3045" s="1" t="s">
        <v>10</v>
      </c>
      <c r="C3045">
        <v>2015</v>
      </c>
      <c r="D3045">
        <v>1190</v>
      </c>
      <c r="E3045" s="1">
        <v>0.7</v>
      </c>
      <c r="F3045">
        <v>750</v>
      </c>
      <c r="G3045">
        <v>2.6</v>
      </c>
      <c r="H3045">
        <v>358</v>
      </c>
    </row>
    <row r="3046" spans="1:8" hidden="1" x14ac:dyDescent="0.25">
      <c r="A3046" s="1" t="s">
        <v>56</v>
      </c>
      <c r="B3046" s="1" t="s">
        <v>10</v>
      </c>
      <c r="C3046">
        <v>2016</v>
      </c>
      <c r="D3046">
        <v>1184</v>
      </c>
      <c r="E3046" s="1">
        <v>-1.6</v>
      </c>
      <c r="F3046">
        <v>787</v>
      </c>
      <c r="G3046">
        <v>2.6</v>
      </c>
      <c r="H3046">
        <v>365</v>
      </c>
    </row>
    <row r="3047" spans="1:8" hidden="1" x14ac:dyDescent="0.25">
      <c r="A3047" s="1" t="s">
        <v>56</v>
      </c>
      <c r="B3047" s="1" t="s">
        <v>10</v>
      </c>
      <c r="C3047">
        <v>2017</v>
      </c>
      <c r="D3047">
        <v>1214</v>
      </c>
      <c r="E3047" s="1">
        <v>3.3</v>
      </c>
      <c r="F3047">
        <v>786</v>
      </c>
      <c r="G3047">
        <v>2.6</v>
      </c>
      <c r="H3047">
        <v>389</v>
      </c>
    </row>
    <row r="3048" spans="1:8" hidden="1" x14ac:dyDescent="0.25">
      <c r="A3048" s="1" t="s">
        <v>56</v>
      </c>
      <c r="B3048" s="1" t="s">
        <v>10</v>
      </c>
      <c r="C3048">
        <v>2018</v>
      </c>
      <c r="D3048">
        <v>1076</v>
      </c>
      <c r="E3048" s="1">
        <v>-20.8</v>
      </c>
      <c r="F3048">
        <v>417</v>
      </c>
      <c r="G3048">
        <v>2.5</v>
      </c>
      <c r="H3048">
        <v>395</v>
      </c>
    </row>
    <row r="3049" spans="1:8" hidden="1" x14ac:dyDescent="0.25">
      <c r="A3049" s="1" t="s">
        <v>56</v>
      </c>
      <c r="B3049" s="1" t="s">
        <v>10</v>
      </c>
      <c r="C3049">
        <v>2019</v>
      </c>
      <c r="D3049">
        <v>1334</v>
      </c>
      <c r="E3049" s="1">
        <v>23</v>
      </c>
      <c r="F3049">
        <v>438</v>
      </c>
      <c r="G3049">
        <v>2.5</v>
      </c>
      <c r="H3049">
        <v>430</v>
      </c>
    </row>
    <row r="3050" spans="1:8" hidden="1" x14ac:dyDescent="0.25">
      <c r="A3050" s="1" t="s">
        <v>56</v>
      </c>
      <c r="B3050" s="1" t="s">
        <v>11</v>
      </c>
      <c r="C3050">
        <v>2008</v>
      </c>
      <c r="E3050" s="1">
        <v>0</v>
      </c>
    </row>
    <row r="3051" spans="1:8" hidden="1" x14ac:dyDescent="0.25">
      <c r="A3051" s="1" t="s">
        <v>56</v>
      </c>
      <c r="B3051" s="1" t="s">
        <v>11</v>
      </c>
      <c r="C3051">
        <v>2009</v>
      </c>
      <c r="E3051" s="1">
        <v>0</v>
      </c>
    </row>
    <row r="3052" spans="1:8" hidden="1" x14ac:dyDescent="0.25">
      <c r="A3052" s="1" t="s">
        <v>56</v>
      </c>
      <c r="B3052" s="1" t="s">
        <v>11</v>
      </c>
      <c r="C3052">
        <v>2010</v>
      </c>
      <c r="E3052" s="1">
        <v>0</v>
      </c>
    </row>
    <row r="3053" spans="1:8" hidden="1" x14ac:dyDescent="0.25">
      <c r="A3053" s="1" t="s">
        <v>56</v>
      </c>
      <c r="B3053" s="1" t="s">
        <v>11</v>
      </c>
      <c r="C3053">
        <v>2011</v>
      </c>
      <c r="E3053" s="1">
        <v>0</v>
      </c>
    </row>
    <row r="3054" spans="1:8" hidden="1" x14ac:dyDescent="0.25">
      <c r="A3054" s="1" t="s">
        <v>56</v>
      </c>
      <c r="B3054" s="1" t="s">
        <v>11</v>
      </c>
      <c r="C3054">
        <v>2012</v>
      </c>
      <c r="E3054" s="1">
        <v>0</v>
      </c>
    </row>
    <row r="3055" spans="1:8" hidden="1" x14ac:dyDescent="0.25">
      <c r="A3055" s="1" t="s">
        <v>56</v>
      </c>
      <c r="B3055" s="1" t="s">
        <v>11</v>
      </c>
      <c r="C3055">
        <v>2013</v>
      </c>
      <c r="E3055" s="1">
        <v>0</v>
      </c>
    </row>
    <row r="3056" spans="1:8" hidden="1" x14ac:dyDescent="0.25">
      <c r="A3056" s="1" t="s">
        <v>56</v>
      </c>
      <c r="B3056" s="1" t="s">
        <v>11</v>
      </c>
      <c r="C3056">
        <v>2014</v>
      </c>
      <c r="E3056" s="1">
        <v>0</v>
      </c>
    </row>
    <row r="3057" spans="1:8" hidden="1" x14ac:dyDescent="0.25">
      <c r="A3057" s="1" t="s">
        <v>56</v>
      </c>
      <c r="B3057" s="1" t="s">
        <v>11</v>
      </c>
      <c r="C3057">
        <v>2015</v>
      </c>
      <c r="E3057" s="1">
        <v>0</v>
      </c>
    </row>
    <row r="3058" spans="1:8" hidden="1" x14ac:dyDescent="0.25">
      <c r="A3058" s="1" t="s">
        <v>56</v>
      </c>
      <c r="B3058" s="1" t="s">
        <v>11</v>
      </c>
      <c r="C3058">
        <v>2016</v>
      </c>
      <c r="E3058" s="1">
        <v>0</v>
      </c>
    </row>
    <row r="3059" spans="1:8" hidden="1" x14ac:dyDescent="0.25">
      <c r="A3059" s="1" t="s">
        <v>56</v>
      </c>
      <c r="B3059" s="1" t="s">
        <v>11</v>
      </c>
      <c r="C3059">
        <v>2017</v>
      </c>
      <c r="E3059" s="1">
        <v>0</v>
      </c>
    </row>
    <row r="3060" spans="1:8" hidden="1" x14ac:dyDescent="0.25">
      <c r="A3060" s="1" t="s">
        <v>56</v>
      </c>
      <c r="B3060" s="1" t="s">
        <v>11</v>
      </c>
      <c r="C3060">
        <v>2018</v>
      </c>
      <c r="E3060" s="1">
        <v>0</v>
      </c>
    </row>
    <row r="3061" spans="1:8" hidden="1" x14ac:dyDescent="0.25">
      <c r="A3061" s="1" t="s">
        <v>56</v>
      </c>
      <c r="B3061" s="1" t="s">
        <v>11</v>
      </c>
      <c r="C3061">
        <v>2019</v>
      </c>
      <c r="E3061" s="1">
        <v>0</v>
      </c>
    </row>
    <row r="3062" spans="1:8" hidden="1" x14ac:dyDescent="0.25">
      <c r="A3062" s="1" t="s">
        <v>56</v>
      </c>
      <c r="B3062" s="1" t="s">
        <v>12</v>
      </c>
      <c r="C3062">
        <v>2008</v>
      </c>
      <c r="D3062">
        <v>141</v>
      </c>
      <c r="E3062" s="1">
        <v>0</v>
      </c>
      <c r="F3062">
        <v>48</v>
      </c>
      <c r="G3062">
        <v>0.2</v>
      </c>
      <c r="H3062">
        <v>75</v>
      </c>
    </row>
    <row r="3063" spans="1:8" hidden="1" x14ac:dyDescent="0.25">
      <c r="A3063" s="1" t="s">
        <v>56</v>
      </c>
      <c r="B3063" s="1" t="s">
        <v>12</v>
      </c>
      <c r="C3063">
        <v>2009</v>
      </c>
      <c r="D3063">
        <v>141</v>
      </c>
      <c r="E3063" s="1">
        <v>-11.9</v>
      </c>
      <c r="F3063">
        <v>30</v>
      </c>
      <c r="G3063">
        <v>0.2</v>
      </c>
      <c r="H3063">
        <v>79</v>
      </c>
    </row>
    <row r="3064" spans="1:8" hidden="1" x14ac:dyDescent="0.25">
      <c r="A3064" s="1" t="s">
        <v>56</v>
      </c>
      <c r="B3064" s="1" t="s">
        <v>12</v>
      </c>
      <c r="C3064">
        <v>2010</v>
      </c>
      <c r="D3064">
        <v>143</v>
      </c>
      <c r="E3064" s="1">
        <v>3.3</v>
      </c>
      <c r="F3064">
        <v>36</v>
      </c>
      <c r="G3064">
        <v>0.2</v>
      </c>
      <c r="H3064">
        <v>93</v>
      </c>
    </row>
    <row r="3065" spans="1:8" hidden="1" x14ac:dyDescent="0.25">
      <c r="A3065" s="1" t="s">
        <v>56</v>
      </c>
      <c r="B3065" s="1" t="s">
        <v>12</v>
      </c>
      <c r="C3065">
        <v>2011</v>
      </c>
      <c r="D3065">
        <v>180</v>
      </c>
      <c r="E3065" s="1">
        <v>24.3</v>
      </c>
      <c r="F3065">
        <v>148</v>
      </c>
      <c r="G3065">
        <v>0.2</v>
      </c>
      <c r="H3065">
        <v>109</v>
      </c>
    </row>
    <row r="3066" spans="1:8" hidden="1" x14ac:dyDescent="0.25">
      <c r="A3066" s="1" t="s">
        <v>56</v>
      </c>
      <c r="B3066" s="1" t="s">
        <v>12</v>
      </c>
      <c r="C3066">
        <v>2012</v>
      </c>
      <c r="D3066">
        <v>257</v>
      </c>
      <c r="E3066" s="1">
        <v>42.4</v>
      </c>
      <c r="F3066">
        <v>283</v>
      </c>
      <c r="G3066">
        <v>0.3</v>
      </c>
      <c r="H3066">
        <v>135</v>
      </c>
    </row>
    <row r="3067" spans="1:8" hidden="1" x14ac:dyDescent="0.25">
      <c r="A3067" s="1" t="s">
        <v>56</v>
      </c>
      <c r="B3067" s="1" t="s">
        <v>12</v>
      </c>
      <c r="C3067">
        <v>2013</v>
      </c>
      <c r="D3067">
        <v>265</v>
      </c>
      <c r="E3067" s="1">
        <v>-2.9</v>
      </c>
      <c r="F3067">
        <v>28</v>
      </c>
      <c r="G3067">
        <v>0.3</v>
      </c>
      <c r="H3067">
        <v>138</v>
      </c>
    </row>
    <row r="3068" spans="1:8" hidden="1" x14ac:dyDescent="0.25">
      <c r="A3068" s="1" t="s">
        <v>56</v>
      </c>
      <c r="B3068" s="1" t="s">
        <v>12</v>
      </c>
      <c r="C3068">
        <v>2014</v>
      </c>
      <c r="D3068">
        <v>313</v>
      </c>
      <c r="E3068" s="1">
        <v>14.4</v>
      </c>
      <c r="F3068">
        <v>32</v>
      </c>
      <c r="G3068">
        <v>0.3</v>
      </c>
      <c r="H3068">
        <v>146</v>
      </c>
    </row>
    <row r="3069" spans="1:8" hidden="1" x14ac:dyDescent="0.25">
      <c r="A3069" s="1" t="s">
        <v>56</v>
      </c>
      <c r="B3069" s="1" t="s">
        <v>12</v>
      </c>
      <c r="C3069">
        <v>2015</v>
      </c>
      <c r="D3069">
        <v>281</v>
      </c>
      <c r="E3069" s="1">
        <v>-18</v>
      </c>
      <c r="F3069">
        <v>14</v>
      </c>
      <c r="G3069">
        <v>0.3</v>
      </c>
      <c r="H3069">
        <v>133</v>
      </c>
    </row>
    <row r="3070" spans="1:8" hidden="1" x14ac:dyDescent="0.25">
      <c r="A3070" s="1" t="s">
        <v>56</v>
      </c>
      <c r="B3070" s="1" t="s">
        <v>12</v>
      </c>
      <c r="C3070">
        <v>2016</v>
      </c>
      <c r="D3070">
        <v>268</v>
      </c>
      <c r="E3070" s="1">
        <v>-2.7</v>
      </c>
      <c r="F3070">
        <v>42</v>
      </c>
      <c r="G3070">
        <v>0.2</v>
      </c>
      <c r="H3070">
        <v>151</v>
      </c>
    </row>
    <row r="3071" spans="1:8" hidden="1" x14ac:dyDescent="0.25">
      <c r="A3071" s="1" t="s">
        <v>56</v>
      </c>
      <c r="B3071" s="1" t="s">
        <v>12</v>
      </c>
      <c r="C3071">
        <v>2017</v>
      </c>
      <c r="D3071">
        <v>218</v>
      </c>
      <c r="E3071" s="1">
        <v>-28.3</v>
      </c>
      <c r="F3071">
        <v>44</v>
      </c>
      <c r="G3071">
        <v>0.2</v>
      </c>
      <c r="H3071">
        <v>124</v>
      </c>
    </row>
    <row r="3072" spans="1:8" hidden="1" x14ac:dyDescent="0.25">
      <c r="A3072" s="1" t="s">
        <v>56</v>
      </c>
      <c r="B3072" s="1" t="s">
        <v>12</v>
      </c>
      <c r="C3072">
        <v>2018</v>
      </c>
      <c r="D3072">
        <v>211</v>
      </c>
      <c r="E3072" s="1">
        <v>-11.9</v>
      </c>
      <c r="F3072">
        <v>82</v>
      </c>
      <c r="G3072">
        <v>0.2</v>
      </c>
      <c r="H3072">
        <v>132</v>
      </c>
    </row>
    <row r="3073" spans="1:8" hidden="1" x14ac:dyDescent="0.25">
      <c r="A3073" s="1" t="s">
        <v>56</v>
      </c>
      <c r="B3073" s="1" t="s">
        <v>12</v>
      </c>
      <c r="C3073">
        <v>2019</v>
      </c>
      <c r="D3073">
        <v>312</v>
      </c>
      <c r="E3073" s="1">
        <v>47.3</v>
      </c>
      <c r="F3073">
        <v>69</v>
      </c>
      <c r="G3073">
        <v>0.2</v>
      </c>
      <c r="H3073">
        <v>154</v>
      </c>
    </row>
    <row r="3074" spans="1:8" hidden="1" x14ac:dyDescent="0.25">
      <c r="A3074" s="1" t="s">
        <v>56</v>
      </c>
      <c r="B3074" s="1" t="s">
        <v>13</v>
      </c>
      <c r="C3074">
        <v>2008</v>
      </c>
      <c r="D3074">
        <v>43</v>
      </c>
      <c r="E3074" s="1">
        <v>0</v>
      </c>
      <c r="F3074">
        <v>0</v>
      </c>
      <c r="G3074">
        <v>0</v>
      </c>
      <c r="H3074">
        <v>25</v>
      </c>
    </row>
    <row r="3075" spans="1:8" hidden="1" x14ac:dyDescent="0.25">
      <c r="A3075" s="1" t="s">
        <v>56</v>
      </c>
      <c r="B3075" s="1" t="s">
        <v>13</v>
      </c>
      <c r="C3075">
        <v>2009</v>
      </c>
      <c r="D3075">
        <v>52</v>
      </c>
      <c r="E3075" s="1">
        <v>-2.1</v>
      </c>
      <c r="F3075">
        <v>0</v>
      </c>
      <c r="G3075">
        <v>0</v>
      </c>
      <c r="H3075">
        <v>26</v>
      </c>
    </row>
    <row r="3076" spans="1:8" hidden="1" x14ac:dyDescent="0.25">
      <c r="A3076" s="1" t="s">
        <v>56</v>
      </c>
      <c r="B3076" s="1" t="s">
        <v>13</v>
      </c>
      <c r="C3076">
        <v>2010</v>
      </c>
      <c r="D3076">
        <v>10</v>
      </c>
      <c r="E3076" s="1">
        <v>-81.7</v>
      </c>
      <c r="F3076">
        <v>0</v>
      </c>
      <c r="G3076">
        <v>0</v>
      </c>
      <c r="H3076">
        <v>8</v>
      </c>
    </row>
    <row r="3077" spans="1:8" hidden="1" x14ac:dyDescent="0.25">
      <c r="A3077" s="1" t="s">
        <v>56</v>
      </c>
      <c r="B3077" s="1" t="s">
        <v>13</v>
      </c>
      <c r="C3077">
        <v>2011</v>
      </c>
      <c r="D3077">
        <v>15</v>
      </c>
      <c r="E3077" s="1">
        <v>38.9</v>
      </c>
      <c r="F3077">
        <v>0</v>
      </c>
      <c r="G3077">
        <v>0</v>
      </c>
      <c r="H3077">
        <v>6</v>
      </c>
    </row>
    <row r="3078" spans="1:8" hidden="1" x14ac:dyDescent="0.25">
      <c r="A3078" s="1" t="s">
        <v>56</v>
      </c>
      <c r="B3078" s="1" t="s">
        <v>13</v>
      </c>
      <c r="C3078">
        <v>2012</v>
      </c>
      <c r="D3078">
        <v>8</v>
      </c>
      <c r="E3078" s="1">
        <v>-43.8</v>
      </c>
      <c r="F3078">
        <v>0</v>
      </c>
      <c r="G3078">
        <v>0</v>
      </c>
      <c r="H3078">
        <v>7</v>
      </c>
    </row>
    <row r="3079" spans="1:8" hidden="1" x14ac:dyDescent="0.25">
      <c r="A3079" s="1" t="s">
        <v>56</v>
      </c>
      <c r="B3079" s="1" t="s">
        <v>13</v>
      </c>
      <c r="C3079">
        <v>2013</v>
      </c>
      <c r="D3079">
        <v>21</v>
      </c>
      <c r="E3079" s="1">
        <v>144.9</v>
      </c>
      <c r="F3079">
        <v>0</v>
      </c>
      <c r="G3079">
        <v>0</v>
      </c>
      <c r="H3079">
        <v>8</v>
      </c>
    </row>
    <row r="3080" spans="1:8" hidden="1" x14ac:dyDescent="0.25">
      <c r="A3080" s="1" t="s">
        <v>56</v>
      </c>
      <c r="B3080" s="1" t="s">
        <v>13</v>
      </c>
      <c r="C3080">
        <v>2014</v>
      </c>
      <c r="D3080">
        <v>27</v>
      </c>
      <c r="E3080" s="1">
        <v>16.7</v>
      </c>
      <c r="F3080">
        <v>0</v>
      </c>
      <c r="G3080">
        <v>0</v>
      </c>
      <c r="H3080">
        <v>10</v>
      </c>
    </row>
    <row r="3081" spans="1:8" hidden="1" x14ac:dyDescent="0.25">
      <c r="A3081" s="1" t="s">
        <v>56</v>
      </c>
      <c r="B3081" s="1" t="s">
        <v>13</v>
      </c>
      <c r="C3081">
        <v>2015</v>
      </c>
      <c r="D3081">
        <v>27</v>
      </c>
      <c r="E3081" s="1">
        <v>1.6</v>
      </c>
      <c r="F3081">
        <v>0</v>
      </c>
      <c r="G3081">
        <v>0</v>
      </c>
      <c r="H3081">
        <v>9</v>
      </c>
    </row>
    <row r="3082" spans="1:8" hidden="1" x14ac:dyDescent="0.25">
      <c r="A3082" s="1" t="s">
        <v>56</v>
      </c>
      <c r="B3082" s="1" t="s">
        <v>13</v>
      </c>
      <c r="C3082">
        <v>2016</v>
      </c>
      <c r="D3082">
        <v>-5</v>
      </c>
      <c r="E3082" s="1">
        <v>-125</v>
      </c>
      <c r="F3082">
        <v>0</v>
      </c>
      <c r="G3082">
        <v>0</v>
      </c>
      <c r="H3082">
        <v>9</v>
      </c>
    </row>
    <row r="3083" spans="1:8" hidden="1" x14ac:dyDescent="0.25">
      <c r="A3083" s="1" t="s">
        <v>56</v>
      </c>
      <c r="B3083" s="1" t="s">
        <v>13</v>
      </c>
      <c r="C3083">
        <v>2017</v>
      </c>
      <c r="D3083">
        <v>17</v>
      </c>
      <c r="E3083" s="1">
        <v>-575.20000000000005</v>
      </c>
      <c r="F3083">
        <v>1</v>
      </c>
      <c r="G3083">
        <v>0</v>
      </c>
      <c r="H3083">
        <v>4</v>
      </c>
    </row>
    <row r="3084" spans="1:8" hidden="1" x14ac:dyDescent="0.25">
      <c r="A3084" s="1" t="s">
        <v>56</v>
      </c>
      <c r="B3084" s="1" t="s">
        <v>13</v>
      </c>
      <c r="C3084">
        <v>2018</v>
      </c>
      <c r="D3084">
        <v>18</v>
      </c>
      <c r="E3084" s="1">
        <v>6.6</v>
      </c>
      <c r="F3084">
        <v>3</v>
      </c>
      <c r="G3084">
        <v>0</v>
      </c>
      <c r="H3084">
        <v>7</v>
      </c>
    </row>
    <row r="3085" spans="1:8" hidden="1" x14ac:dyDescent="0.25">
      <c r="A3085" s="1" t="s">
        <v>56</v>
      </c>
      <c r="B3085" s="1" t="s">
        <v>13</v>
      </c>
      <c r="C3085">
        <v>2019</v>
      </c>
      <c r="E3085" s="1">
        <v>0</v>
      </c>
    </row>
    <row r="3086" spans="1:8" hidden="1" x14ac:dyDescent="0.25">
      <c r="A3086" s="1" t="s">
        <v>56</v>
      </c>
      <c r="B3086" s="1" t="s">
        <v>14</v>
      </c>
      <c r="C3086">
        <v>2008</v>
      </c>
      <c r="D3086">
        <v>12</v>
      </c>
      <c r="E3086" s="1">
        <v>0</v>
      </c>
      <c r="F3086">
        <v>0</v>
      </c>
      <c r="G3086">
        <v>0</v>
      </c>
      <c r="H3086">
        <v>9</v>
      </c>
    </row>
    <row r="3087" spans="1:8" hidden="1" x14ac:dyDescent="0.25">
      <c r="A3087" s="1" t="s">
        <v>56</v>
      </c>
      <c r="B3087" s="1" t="s">
        <v>14</v>
      </c>
      <c r="C3087">
        <v>2009</v>
      </c>
      <c r="D3087">
        <v>6</v>
      </c>
      <c r="E3087" s="1">
        <v>-50.4</v>
      </c>
      <c r="F3087">
        <v>0</v>
      </c>
      <c r="G3087">
        <v>0</v>
      </c>
      <c r="H3087">
        <v>5</v>
      </c>
    </row>
    <row r="3088" spans="1:8" hidden="1" x14ac:dyDescent="0.25">
      <c r="A3088" s="1" t="s">
        <v>56</v>
      </c>
      <c r="B3088" s="1" t="s">
        <v>14</v>
      </c>
      <c r="C3088">
        <v>2010</v>
      </c>
      <c r="D3088">
        <v>6</v>
      </c>
      <c r="E3088" s="1">
        <v>-6.5</v>
      </c>
      <c r="F3088">
        <v>0</v>
      </c>
      <c r="G3088">
        <v>0</v>
      </c>
      <c r="H3088">
        <v>4</v>
      </c>
    </row>
    <row r="3089" spans="1:8" hidden="1" x14ac:dyDescent="0.25">
      <c r="A3089" s="1" t="s">
        <v>56</v>
      </c>
      <c r="B3089" s="1" t="s">
        <v>14</v>
      </c>
      <c r="C3089">
        <v>2011</v>
      </c>
      <c r="D3089">
        <v>0</v>
      </c>
      <c r="E3089" s="1">
        <v>-100</v>
      </c>
      <c r="F3089">
        <v>0</v>
      </c>
      <c r="G3089">
        <v>0</v>
      </c>
      <c r="H3089">
        <v>0</v>
      </c>
    </row>
    <row r="3090" spans="1:8" hidden="1" x14ac:dyDescent="0.25">
      <c r="A3090" s="1" t="s">
        <v>56</v>
      </c>
      <c r="B3090" s="1" t="s">
        <v>14</v>
      </c>
      <c r="C3090">
        <v>2012</v>
      </c>
      <c r="D3090">
        <v>0</v>
      </c>
      <c r="E3090" s="1">
        <v>0</v>
      </c>
      <c r="F3090">
        <v>0</v>
      </c>
      <c r="G3090">
        <v>0</v>
      </c>
      <c r="H3090">
        <v>0</v>
      </c>
    </row>
    <row r="3091" spans="1:8" hidden="1" x14ac:dyDescent="0.25">
      <c r="A3091" s="1" t="s">
        <v>56</v>
      </c>
      <c r="B3091" s="1" t="s">
        <v>14</v>
      </c>
      <c r="C3091">
        <v>2013</v>
      </c>
      <c r="D3091">
        <v>0</v>
      </c>
      <c r="E3091" s="1">
        <v>0</v>
      </c>
      <c r="F3091">
        <v>0</v>
      </c>
      <c r="G3091">
        <v>0</v>
      </c>
      <c r="H3091">
        <v>0</v>
      </c>
    </row>
    <row r="3092" spans="1:8" hidden="1" x14ac:dyDescent="0.25">
      <c r="A3092" s="1" t="s">
        <v>56</v>
      </c>
      <c r="B3092" s="1" t="s">
        <v>14</v>
      </c>
      <c r="C3092">
        <v>2014</v>
      </c>
      <c r="D3092">
        <v>0</v>
      </c>
      <c r="E3092" s="1">
        <v>0</v>
      </c>
      <c r="F3092">
        <v>0</v>
      </c>
      <c r="G3092">
        <v>0</v>
      </c>
      <c r="H3092">
        <v>0</v>
      </c>
    </row>
    <row r="3093" spans="1:8" hidden="1" x14ac:dyDescent="0.25">
      <c r="A3093" s="1" t="s">
        <v>56</v>
      </c>
      <c r="B3093" s="1" t="s">
        <v>14</v>
      </c>
      <c r="C3093">
        <v>2015</v>
      </c>
      <c r="D3093">
        <v>0</v>
      </c>
      <c r="E3093" s="1">
        <v>0</v>
      </c>
      <c r="F3093">
        <v>0</v>
      </c>
      <c r="G3093">
        <v>0</v>
      </c>
      <c r="H3093">
        <v>0</v>
      </c>
    </row>
    <row r="3094" spans="1:8" hidden="1" x14ac:dyDescent="0.25">
      <c r="A3094" s="1" t="s">
        <v>56</v>
      </c>
      <c r="B3094" s="1" t="s">
        <v>14</v>
      </c>
      <c r="C3094">
        <v>2016</v>
      </c>
      <c r="D3094">
        <v>0</v>
      </c>
      <c r="E3094" s="1">
        <v>0</v>
      </c>
      <c r="F3094">
        <v>0</v>
      </c>
      <c r="G3094">
        <v>0</v>
      </c>
      <c r="H3094">
        <v>0</v>
      </c>
    </row>
    <row r="3095" spans="1:8" hidden="1" x14ac:dyDescent="0.25">
      <c r="A3095" s="1" t="s">
        <v>56</v>
      </c>
      <c r="B3095" s="1" t="s">
        <v>14</v>
      </c>
      <c r="C3095">
        <v>2017</v>
      </c>
      <c r="D3095">
        <v>0</v>
      </c>
      <c r="E3095" s="1">
        <v>0</v>
      </c>
      <c r="F3095">
        <v>0</v>
      </c>
      <c r="G3095">
        <v>0</v>
      </c>
      <c r="H3095">
        <v>0</v>
      </c>
    </row>
    <row r="3096" spans="1:8" hidden="1" x14ac:dyDescent="0.25">
      <c r="A3096" s="1" t="s">
        <v>56</v>
      </c>
      <c r="B3096" s="1" t="s">
        <v>14</v>
      </c>
      <c r="C3096">
        <v>2018</v>
      </c>
      <c r="D3096">
        <v>0</v>
      </c>
      <c r="E3096" s="1">
        <v>0</v>
      </c>
      <c r="F3096">
        <v>0</v>
      </c>
      <c r="G3096">
        <v>0</v>
      </c>
      <c r="H3096">
        <v>0</v>
      </c>
    </row>
    <row r="3097" spans="1:8" hidden="1" x14ac:dyDescent="0.25">
      <c r="A3097" s="1" t="s">
        <v>56</v>
      </c>
      <c r="B3097" s="1" t="s">
        <v>14</v>
      </c>
      <c r="C3097">
        <v>2019</v>
      </c>
      <c r="E3097" s="1">
        <v>0</v>
      </c>
    </row>
    <row r="3098" spans="1:8" hidden="1" x14ac:dyDescent="0.25">
      <c r="A3098" s="1" t="s">
        <v>56</v>
      </c>
      <c r="B3098" s="1" t="s">
        <v>15</v>
      </c>
      <c r="C3098">
        <v>2008</v>
      </c>
      <c r="D3098">
        <v>31</v>
      </c>
      <c r="E3098" s="1">
        <v>0</v>
      </c>
      <c r="F3098">
        <v>0</v>
      </c>
      <c r="G3098">
        <v>0</v>
      </c>
      <c r="H3098">
        <v>16</v>
      </c>
    </row>
    <row r="3099" spans="1:8" hidden="1" x14ac:dyDescent="0.25">
      <c r="A3099" s="1" t="s">
        <v>56</v>
      </c>
      <c r="B3099" s="1" t="s">
        <v>15</v>
      </c>
      <c r="C3099">
        <v>2009</v>
      </c>
      <c r="D3099">
        <v>46</v>
      </c>
      <c r="E3099" s="1">
        <v>16.5</v>
      </c>
      <c r="F3099">
        <v>0</v>
      </c>
      <c r="G3099">
        <v>0</v>
      </c>
      <c r="H3099">
        <v>21</v>
      </c>
    </row>
    <row r="3100" spans="1:8" hidden="1" x14ac:dyDescent="0.25">
      <c r="A3100" s="1" t="s">
        <v>56</v>
      </c>
      <c r="B3100" s="1" t="s">
        <v>15</v>
      </c>
      <c r="C3100">
        <v>2010</v>
      </c>
      <c r="D3100">
        <v>4</v>
      </c>
      <c r="E3100" s="1">
        <v>-91.5</v>
      </c>
      <c r="F3100">
        <v>0</v>
      </c>
      <c r="G3100">
        <v>0</v>
      </c>
      <c r="H3100">
        <v>4</v>
      </c>
    </row>
    <row r="3101" spans="1:8" hidden="1" x14ac:dyDescent="0.25">
      <c r="A3101" s="1" t="s">
        <v>56</v>
      </c>
      <c r="B3101" s="1" t="s">
        <v>15</v>
      </c>
      <c r="C3101">
        <v>2011</v>
      </c>
      <c r="D3101">
        <v>15</v>
      </c>
      <c r="E3101" s="1">
        <v>247.2</v>
      </c>
      <c r="F3101">
        <v>0</v>
      </c>
      <c r="G3101">
        <v>0</v>
      </c>
      <c r="H3101">
        <v>6</v>
      </c>
    </row>
    <row r="3102" spans="1:8" hidden="1" x14ac:dyDescent="0.25">
      <c r="A3102" s="1" t="s">
        <v>56</v>
      </c>
      <c r="B3102" s="1" t="s">
        <v>15</v>
      </c>
      <c r="C3102">
        <v>2012</v>
      </c>
      <c r="D3102">
        <v>8</v>
      </c>
      <c r="E3102" s="1">
        <v>-43.8</v>
      </c>
      <c r="F3102">
        <v>0</v>
      </c>
      <c r="G3102">
        <v>0</v>
      </c>
      <c r="H3102">
        <v>7</v>
      </c>
    </row>
    <row r="3103" spans="1:8" hidden="1" x14ac:dyDescent="0.25">
      <c r="A3103" s="1" t="s">
        <v>56</v>
      </c>
      <c r="B3103" s="1" t="s">
        <v>15</v>
      </c>
      <c r="C3103">
        <v>2013</v>
      </c>
      <c r="D3103">
        <v>21</v>
      </c>
      <c r="E3103" s="1">
        <v>144.9</v>
      </c>
      <c r="F3103">
        <v>0</v>
      </c>
      <c r="G3103">
        <v>0</v>
      </c>
      <c r="H3103">
        <v>8</v>
      </c>
    </row>
    <row r="3104" spans="1:8" hidden="1" x14ac:dyDescent="0.25">
      <c r="A3104" s="1" t="s">
        <v>56</v>
      </c>
      <c r="B3104" s="1" t="s">
        <v>15</v>
      </c>
      <c r="C3104">
        <v>2014</v>
      </c>
      <c r="D3104">
        <v>27</v>
      </c>
      <c r="E3104" s="1">
        <v>16.7</v>
      </c>
      <c r="F3104">
        <v>0</v>
      </c>
      <c r="G3104">
        <v>0</v>
      </c>
      <c r="H3104">
        <v>10</v>
      </c>
    </row>
    <row r="3105" spans="1:8" hidden="1" x14ac:dyDescent="0.25">
      <c r="A3105" s="1" t="s">
        <v>56</v>
      </c>
      <c r="B3105" s="1" t="s">
        <v>15</v>
      </c>
      <c r="C3105">
        <v>2015</v>
      </c>
      <c r="D3105">
        <v>27</v>
      </c>
      <c r="E3105" s="1">
        <v>1.6</v>
      </c>
      <c r="F3105">
        <v>0</v>
      </c>
      <c r="G3105">
        <v>0</v>
      </c>
      <c r="H3105">
        <v>9</v>
      </c>
    </row>
    <row r="3106" spans="1:8" hidden="1" x14ac:dyDescent="0.25">
      <c r="A3106" s="1" t="s">
        <v>56</v>
      </c>
      <c r="B3106" s="1" t="s">
        <v>15</v>
      </c>
      <c r="C3106">
        <v>2016</v>
      </c>
      <c r="D3106">
        <v>-5</v>
      </c>
      <c r="E3106" s="1">
        <v>-125</v>
      </c>
      <c r="F3106">
        <v>0</v>
      </c>
      <c r="G3106">
        <v>0</v>
      </c>
      <c r="H3106">
        <v>9</v>
      </c>
    </row>
    <row r="3107" spans="1:8" hidden="1" x14ac:dyDescent="0.25">
      <c r="A3107" s="1" t="s">
        <v>56</v>
      </c>
      <c r="B3107" s="1" t="s">
        <v>15</v>
      </c>
      <c r="C3107">
        <v>2017</v>
      </c>
      <c r="D3107">
        <v>17</v>
      </c>
      <c r="E3107" s="1">
        <v>-575.20000000000005</v>
      </c>
      <c r="F3107">
        <v>1</v>
      </c>
      <c r="G3107">
        <v>0</v>
      </c>
      <c r="H3107">
        <v>4</v>
      </c>
    </row>
    <row r="3108" spans="1:8" hidden="1" x14ac:dyDescent="0.25">
      <c r="A3108" s="1" t="s">
        <v>56</v>
      </c>
      <c r="B3108" s="1" t="s">
        <v>15</v>
      </c>
      <c r="C3108">
        <v>2018</v>
      </c>
      <c r="D3108">
        <v>18</v>
      </c>
      <c r="E3108" s="1">
        <v>6.6</v>
      </c>
      <c r="F3108">
        <v>3</v>
      </c>
      <c r="G3108">
        <v>0</v>
      </c>
      <c r="H3108">
        <v>7</v>
      </c>
    </row>
    <row r="3109" spans="1:8" hidden="1" x14ac:dyDescent="0.25">
      <c r="A3109" s="1" t="s">
        <v>56</v>
      </c>
      <c r="B3109" s="1" t="s">
        <v>15</v>
      </c>
      <c r="C3109">
        <v>2019</v>
      </c>
      <c r="E3109" s="1">
        <v>0</v>
      </c>
    </row>
    <row r="3110" spans="1:8" hidden="1" x14ac:dyDescent="0.25">
      <c r="A3110" s="1" t="s">
        <v>56</v>
      </c>
      <c r="B3110" s="1" t="s">
        <v>16</v>
      </c>
      <c r="C3110">
        <v>2008</v>
      </c>
      <c r="D3110">
        <v>14039</v>
      </c>
      <c r="E3110" s="1">
        <v>0</v>
      </c>
      <c r="F3110">
        <v>1818</v>
      </c>
      <c r="G3110">
        <v>17.2</v>
      </c>
      <c r="H3110">
        <v>10043</v>
      </c>
    </row>
    <row r="3111" spans="1:8" hidden="1" x14ac:dyDescent="0.25">
      <c r="A3111" s="1" t="s">
        <v>56</v>
      </c>
      <c r="B3111" s="1" t="s">
        <v>16</v>
      </c>
      <c r="C3111">
        <v>2009</v>
      </c>
      <c r="D3111">
        <v>13639</v>
      </c>
      <c r="E3111" s="1">
        <v>-2</v>
      </c>
      <c r="F3111">
        <v>1962</v>
      </c>
      <c r="G3111">
        <v>16.8</v>
      </c>
      <c r="H3111">
        <v>10351</v>
      </c>
    </row>
    <row r="3112" spans="1:8" hidden="1" x14ac:dyDescent="0.25">
      <c r="A3112" s="1" t="s">
        <v>56</v>
      </c>
      <c r="B3112" s="1" t="s">
        <v>16</v>
      </c>
      <c r="C3112">
        <v>2010</v>
      </c>
      <c r="D3112">
        <v>14640</v>
      </c>
      <c r="E3112" s="1">
        <v>6</v>
      </c>
      <c r="F3112">
        <v>1802</v>
      </c>
      <c r="G3112">
        <v>16.399999999999999</v>
      </c>
      <c r="H3112">
        <v>10208</v>
      </c>
    </row>
    <row r="3113" spans="1:8" hidden="1" x14ac:dyDescent="0.25">
      <c r="A3113" s="1" t="s">
        <v>56</v>
      </c>
      <c r="B3113" s="1" t="s">
        <v>16</v>
      </c>
      <c r="C3113">
        <v>2011</v>
      </c>
      <c r="D3113">
        <v>14955</v>
      </c>
      <c r="E3113" s="1">
        <v>1.1000000000000001</v>
      </c>
      <c r="F3113">
        <v>1826</v>
      </c>
      <c r="G3113">
        <v>16.899999999999999</v>
      </c>
      <c r="H3113">
        <v>10901</v>
      </c>
    </row>
    <row r="3114" spans="1:8" hidden="1" x14ac:dyDescent="0.25">
      <c r="A3114" s="1" t="s">
        <v>56</v>
      </c>
      <c r="B3114" s="1" t="s">
        <v>16</v>
      </c>
      <c r="C3114">
        <v>2012</v>
      </c>
      <c r="D3114">
        <v>16459</v>
      </c>
      <c r="E3114" s="1">
        <v>4.9000000000000004</v>
      </c>
      <c r="F3114">
        <v>2309</v>
      </c>
      <c r="G3114">
        <v>17.399999999999999</v>
      </c>
      <c r="H3114">
        <v>12136</v>
      </c>
    </row>
    <row r="3115" spans="1:8" hidden="1" x14ac:dyDescent="0.25">
      <c r="A3115" s="1" t="s">
        <v>56</v>
      </c>
      <c r="B3115" s="1" t="s">
        <v>16</v>
      </c>
      <c r="C3115">
        <v>2013</v>
      </c>
      <c r="D3115">
        <v>16824</v>
      </c>
      <c r="E3115" s="1">
        <v>3.1</v>
      </c>
      <c r="F3115">
        <v>2152</v>
      </c>
      <c r="G3115">
        <v>17.2</v>
      </c>
      <c r="H3115">
        <v>12558</v>
      </c>
    </row>
    <row r="3116" spans="1:8" hidden="1" x14ac:dyDescent="0.25">
      <c r="A3116" s="1" t="s">
        <v>56</v>
      </c>
      <c r="B3116" s="1" t="s">
        <v>16</v>
      </c>
      <c r="C3116">
        <v>2014</v>
      </c>
      <c r="D3116">
        <v>17698</v>
      </c>
      <c r="E3116" s="1">
        <v>5.8</v>
      </c>
      <c r="F3116">
        <v>2356</v>
      </c>
      <c r="G3116">
        <v>17.3</v>
      </c>
      <c r="H3116">
        <v>12808</v>
      </c>
    </row>
    <row r="3117" spans="1:8" hidden="1" x14ac:dyDescent="0.25">
      <c r="A3117" s="1" t="s">
        <v>56</v>
      </c>
      <c r="B3117" s="1" t="s">
        <v>16</v>
      </c>
      <c r="C3117">
        <v>2015</v>
      </c>
      <c r="D3117">
        <v>17999</v>
      </c>
      <c r="E3117" s="1">
        <v>-1.1000000000000001</v>
      </c>
      <c r="F3117">
        <v>2672</v>
      </c>
      <c r="G3117">
        <v>16.7</v>
      </c>
      <c r="H3117">
        <v>12746</v>
      </c>
    </row>
    <row r="3118" spans="1:8" hidden="1" x14ac:dyDescent="0.25">
      <c r="A3118" s="1" t="s">
        <v>56</v>
      </c>
      <c r="B3118" s="1" t="s">
        <v>16</v>
      </c>
      <c r="C3118">
        <v>2016</v>
      </c>
      <c r="D3118">
        <v>15572</v>
      </c>
      <c r="E3118" s="1">
        <v>-14.9</v>
      </c>
      <c r="F3118">
        <v>2483</v>
      </c>
      <c r="G3118">
        <v>15.5</v>
      </c>
      <c r="H3118">
        <v>12155</v>
      </c>
    </row>
    <row r="3119" spans="1:8" hidden="1" x14ac:dyDescent="0.25">
      <c r="A3119" s="1" t="s">
        <v>56</v>
      </c>
      <c r="B3119" s="1" t="s">
        <v>16</v>
      </c>
      <c r="C3119">
        <v>2017</v>
      </c>
      <c r="D3119">
        <v>14486</v>
      </c>
      <c r="E3119" s="1">
        <v>-5.8</v>
      </c>
      <c r="F3119">
        <v>1967</v>
      </c>
      <c r="G3119">
        <v>14.7</v>
      </c>
      <c r="H3119">
        <v>11588</v>
      </c>
    </row>
    <row r="3120" spans="1:8" hidden="1" x14ac:dyDescent="0.25">
      <c r="A3120" s="1" t="s">
        <v>56</v>
      </c>
      <c r="B3120" s="1" t="s">
        <v>16</v>
      </c>
      <c r="C3120">
        <v>2018</v>
      </c>
      <c r="D3120">
        <v>14533</v>
      </c>
      <c r="E3120" s="1">
        <v>-1.1000000000000001</v>
      </c>
      <c r="F3120">
        <v>1784</v>
      </c>
      <c r="G3120">
        <v>14.6</v>
      </c>
      <c r="H3120">
        <v>11285</v>
      </c>
    </row>
    <row r="3121" spans="1:8" hidden="1" x14ac:dyDescent="0.25">
      <c r="A3121" s="1" t="s">
        <v>56</v>
      </c>
      <c r="B3121" s="1" t="s">
        <v>16</v>
      </c>
      <c r="C3121">
        <v>2019</v>
      </c>
      <c r="D3121">
        <v>15980</v>
      </c>
      <c r="E3121" s="1">
        <v>6.9</v>
      </c>
      <c r="F3121">
        <v>2446</v>
      </c>
      <c r="G3121">
        <v>15.1</v>
      </c>
      <c r="H3121">
        <v>12001</v>
      </c>
    </row>
    <row r="3122" spans="1:8" hidden="1" x14ac:dyDescent="0.25">
      <c r="A3122" s="1" t="s">
        <v>56</v>
      </c>
      <c r="B3122" s="1" t="s">
        <v>17</v>
      </c>
      <c r="C3122">
        <v>2008</v>
      </c>
      <c r="D3122">
        <v>975</v>
      </c>
      <c r="E3122" s="1">
        <v>0</v>
      </c>
      <c r="F3122">
        <v>141</v>
      </c>
      <c r="G3122">
        <v>1.2</v>
      </c>
      <c r="H3122">
        <v>468</v>
      </c>
    </row>
    <row r="3123" spans="1:8" hidden="1" x14ac:dyDescent="0.25">
      <c r="A3123" s="1" t="s">
        <v>56</v>
      </c>
      <c r="B3123" s="1" t="s">
        <v>17</v>
      </c>
      <c r="C3123">
        <v>2009</v>
      </c>
      <c r="D3123">
        <v>899</v>
      </c>
      <c r="E3123" s="1">
        <v>-0.9</v>
      </c>
      <c r="F3123">
        <v>138</v>
      </c>
      <c r="G3123">
        <v>1.3</v>
      </c>
      <c r="H3123">
        <v>517</v>
      </c>
    </row>
    <row r="3124" spans="1:8" hidden="1" x14ac:dyDescent="0.25">
      <c r="A3124" s="1" t="s">
        <v>56</v>
      </c>
      <c r="B3124" s="1" t="s">
        <v>17</v>
      </c>
      <c r="C3124">
        <v>2010</v>
      </c>
      <c r="D3124">
        <v>972</v>
      </c>
      <c r="E3124" s="1">
        <v>3.3</v>
      </c>
      <c r="F3124">
        <v>210</v>
      </c>
      <c r="G3124">
        <v>1.3</v>
      </c>
      <c r="H3124">
        <v>553</v>
      </c>
    </row>
    <row r="3125" spans="1:8" hidden="1" x14ac:dyDescent="0.25">
      <c r="A3125" s="1" t="s">
        <v>56</v>
      </c>
      <c r="B3125" s="1" t="s">
        <v>17</v>
      </c>
      <c r="C3125">
        <v>2011</v>
      </c>
      <c r="D3125">
        <v>1011</v>
      </c>
      <c r="E3125" s="1">
        <v>2.9</v>
      </c>
      <c r="F3125">
        <v>171</v>
      </c>
      <c r="G3125">
        <v>1.3</v>
      </c>
      <c r="H3125">
        <v>602</v>
      </c>
    </row>
    <row r="3126" spans="1:8" hidden="1" x14ac:dyDescent="0.25">
      <c r="A3126" s="1" t="s">
        <v>56</v>
      </c>
      <c r="B3126" s="1" t="s">
        <v>17</v>
      </c>
      <c r="C3126">
        <v>2012</v>
      </c>
      <c r="D3126">
        <v>1103</v>
      </c>
      <c r="E3126" s="1">
        <v>7.8</v>
      </c>
      <c r="F3126">
        <v>149</v>
      </c>
      <c r="G3126">
        <v>1.4</v>
      </c>
      <c r="H3126">
        <v>637</v>
      </c>
    </row>
    <row r="3127" spans="1:8" hidden="1" x14ac:dyDescent="0.25">
      <c r="A3127" s="1" t="s">
        <v>56</v>
      </c>
      <c r="B3127" s="1" t="s">
        <v>17</v>
      </c>
      <c r="C3127">
        <v>2013</v>
      </c>
      <c r="D3127">
        <v>989</v>
      </c>
      <c r="E3127" s="1">
        <v>-9.4</v>
      </c>
      <c r="F3127">
        <v>158</v>
      </c>
      <c r="G3127">
        <v>1.4</v>
      </c>
      <c r="H3127">
        <v>674</v>
      </c>
    </row>
    <row r="3128" spans="1:8" hidden="1" x14ac:dyDescent="0.25">
      <c r="A3128" s="1" t="s">
        <v>56</v>
      </c>
      <c r="B3128" s="1" t="s">
        <v>17</v>
      </c>
      <c r="C3128">
        <v>2014</v>
      </c>
      <c r="D3128">
        <v>1109</v>
      </c>
      <c r="E3128" s="1">
        <v>7.9</v>
      </c>
      <c r="F3128">
        <v>171</v>
      </c>
      <c r="G3128">
        <v>1.4</v>
      </c>
      <c r="H3128">
        <v>699</v>
      </c>
    </row>
    <row r="3129" spans="1:8" hidden="1" x14ac:dyDescent="0.25">
      <c r="A3129" s="1" t="s">
        <v>56</v>
      </c>
      <c r="B3129" s="1" t="s">
        <v>17</v>
      </c>
      <c r="C3129">
        <v>2015</v>
      </c>
      <c r="D3129">
        <v>1145</v>
      </c>
      <c r="E3129" s="1">
        <v>-1.3</v>
      </c>
      <c r="F3129">
        <v>175</v>
      </c>
      <c r="G3129">
        <v>1.5</v>
      </c>
      <c r="H3129">
        <v>724</v>
      </c>
    </row>
    <row r="3130" spans="1:8" hidden="1" x14ac:dyDescent="0.25">
      <c r="A3130" s="1" t="s">
        <v>56</v>
      </c>
      <c r="B3130" s="1" t="s">
        <v>17</v>
      </c>
      <c r="C3130">
        <v>2016</v>
      </c>
      <c r="D3130">
        <v>1080</v>
      </c>
      <c r="E3130" s="1">
        <v>-7.3</v>
      </c>
      <c r="F3130">
        <v>162</v>
      </c>
      <c r="G3130">
        <v>1.4</v>
      </c>
      <c r="H3130">
        <v>753</v>
      </c>
    </row>
    <row r="3131" spans="1:8" hidden="1" x14ac:dyDescent="0.25">
      <c r="A3131" s="1" t="s">
        <v>56</v>
      </c>
      <c r="B3131" s="1" t="s">
        <v>17</v>
      </c>
      <c r="C3131">
        <v>2017</v>
      </c>
      <c r="D3131">
        <v>1117</v>
      </c>
      <c r="E3131" s="1">
        <v>-1.1000000000000001</v>
      </c>
      <c r="F3131">
        <v>76</v>
      </c>
      <c r="G3131">
        <v>1.4</v>
      </c>
      <c r="H3131">
        <v>786</v>
      </c>
    </row>
    <row r="3132" spans="1:8" hidden="1" x14ac:dyDescent="0.25">
      <c r="A3132" s="1" t="s">
        <v>56</v>
      </c>
      <c r="B3132" s="1" t="s">
        <v>17</v>
      </c>
      <c r="C3132">
        <v>2018</v>
      </c>
      <c r="D3132">
        <v>1097</v>
      </c>
      <c r="E3132" s="1">
        <v>-1.9</v>
      </c>
      <c r="F3132">
        <v>112</v>
      </c>
      <c r="G3132">
        <v>1.5</v>
      </c>
      <c r="H3132">
        <v>876</v>
      </c>
    </row>
    <row r="3133" spans="1:8" hidden="1" x14ac:dyDescent="0.25">
      <c r="A3133" s="1" t="s">
        <v>56</v>
      </c>
      <c r="B3133" s="1" t="s">
        <v>17</v>
      </c>
      <c r="C3133">
        <v>2019</v>
      </c>
      <c r="D3133">
        <v>1105</v>
      </c>
      <c r="E3133" s="1">
        <v>-1.7</v>
      </c>
      <c r="F3133">
        <v>140</v>
      </c>
      <c r="G3133">
        <v>1.4</v>
      </c>
      <c r="H3133">
        <v>875</v>
      </c>
    </row>
    <row r="3134" spans="1:8" hidden="1" x14ac:dyDescent="0.25">
      <c r="A3134" s="1" t="s">
        <v>56</v>
      </c>
      <c r="B3134" s="1" t="s">
        <v>18</v>
      </c>
      <c r="C3134">
        <v>2008</v>
      </c>
      <c r="D3134">
        <v>184</v>
      </c>
      <c r="E3134" s="1">
        <v>0</v>
      </c>
      <c r="F3134">
        <v>9</v>
      </c>
      <c r="G3134">
        <v>0.2</v>
      </c>
      <c r="H3134">
        <v>72</v>
      </c>
    </row>
    <row r="3135" spans="1:8" hidden="1" x14ac:dyDescent="0.25">
      <c r="A3135" s="1" t="s">
        <v>56</v>
      </c>
      <c r="B3135" s="1" t="s">
        <v>18</v>
      </c>
      <c r="C3135">
        <v>2009</v>
      </c>
      <c r="D3135">
        <v>124</v>
      </c>
      <c r="E3135" s="1">
        <v>-32.200000000000003</v>
      </c>
      <c r="F3135">
        <v>10</v>
      </c>
      <c r="G3135">
        <v>0.2</v>
      </c>
      <c r="H3135">
        <v>76</v>
      </c>
    </row>
    <row r="3136" spans="1:8" hidden="1" x14ac:dyDescent="0.25">
      <c r="A3136" s="1" t="s">
        <v>56</v>
      </c>
      <c r="B3136" s="1" t="s">
        <v>18</v>
      </c>
      <c r="C3136">
        <v>2010</v>
      </c>
      <c r="D3136">
        <v>177</v>
      </c>
      <c r="E3136" s="1">
        <v>37.4</v>
      </c>
      <c r="F3136">
        <v>12</v>
      </c>
      <c r="G3136">
        <v>0.2</v>
      </c>
      <c r="H3136">
        <v>83</v>
      </c>
    </row>
    <row r="3137" spans="1:8" hidden="1" x14ac:dyDescent="0.25">
      <c r="A3137" s="1" t="s">
        <v>56</v>
      </c>
      <c r="B3137" s="1" t="s">
        <v>18</v>
      </c>
      <c r="C3137">
        <v>2011</v>
      </c>
      <c r="D3137">
        <v>183</v>
      </c>
      <c r="E3137" s="1">
        <v>5.6</v>
      </c>
      <c r="F3137">
        <v>40</v>
      </c>
      <c r="G3137">
        <v>0.2</v>
      </c>
      <c r="H3137">
        <v>92</v>
      </c>
    </row>
    <row r="3138" spans="1:8" hidden="1" x14ac:dyDescent="0.25">
      <c r="A3138" s="1" t="s">
        <v>56</v>
      </c>
      <c r="B3138" s="1" t="s">
        <v>18</v>
      </c>
      <c r="C3138">
        <v>2012</v>
      </c>
      <c r="D3138">
        <v>144</v>
      </c>
      <c r="E3138" s="1">
        <v>-20.399999999999999</v>
      </c>
      <c r="F3138">
        <v>29</v>
      </c>
      <c r="G3138">
        <v>0.2</v>
      </c>
      <c r="H3138">
        <v>94</v>
      </c>
    </row>
    <row r="3139" spans="1:8" hidden="1" x14ac:dyDescent="0.25">
      <c r="A3139" s="1" t="s">
        <v>56</v>
      </c>
      <c r="B3139" s="1" t="s">
        <v>18</v>
      </c>
      <c r="C3139">
        <v>2013</v>
      </c>
      <c r="D3139">
        <v>189</v>
      </c>
      <c r="E3139" s="1">
        <v>48.6</v>
      </c>
      <c r="F3139">
        <v>70</v>
      </c>
      <c r="G3139">
        <v>0.2</v>
      </c>
      <c r="H3139">
        <v>95</v>
      </c>
    </row>
    <row r="3140" spans="1:8" hidden="1" x14ac:dyDescent="0.25">
      <c r="A3140" s="1" t="s">
        <v>56</v>
      </c>
      <c r="B3140" s="1" t="s">
        <v>18</v>
      </c>
      <c r="C3140">
        <v>2014</v>
      </c>
      <c r="D3140">
        <v>135</v>
      </c>
      <c r="E3140" s="1">
        <v>-27.4</v>
      </c>
      <c r="F3140">
        <v>6</v>
      </c>
      <c r="G3140">
        <v>0.2</v>
      </c>
      <c r="H3140">
        <v>101</v>
      </c>
    </row>
    <row r="3141" spans="1:8" hidden="1" x14ac:dyDescent="0.25">
      <c r="A3141" s="1" t="s">
        <v>56</v>
      </c>
      <c r="B3141" s="1" t="s">
        <v>18</v>
      </c>
      <c r="C3141">
        <v>2015</v>
      </c>
      <c r="D3141">
        <v>109</v>
      </c>
      <c r="E3141" s="1">
        <v>-26.1</v>
      </c>
      <c r="F3141">
        <v>4</v>
      </c>
      <c r="G3141">
        <v>0.2</v>
      </c>
      <c r="H3141">
        <v>88</v>
      </c>
    </row>
    <row r="3142" spans="1:8" hidden="1" x14ac:dyDescent="0.25">
      <c r="A3142" s="1" t="s">
        <v>56</v>
      </c>
      <c r="B3142" s="1" t="s">
        <v>18</v>
      </c>
      <c r="C3142">
        <v>2016</v>
      </c>
      <c r="D3142">
        <v>120</v>
      </c>
      <c r="E3142" s="1">
        <v>-2</v>
      </c>
      <c r="F3142">
        <v>27</v>
      </c>
      <c r="G3142">
        <v>0.2</v>
      </c>
      <c r="H3142">
        <v>90</v>
      </c>
    </row>
    <row r="3143" spans="1:8" hidden="1" x14ac:dyDescent="0.25">
      <c r="A3143" s="1" t="s">
        <v>56</v>
      </c>
      <c r="B3143" s="1" t="s">
        <v>18</v>
      </c>
      <c r="C3143">
        <v>2017</v>
      </c>
      <c r="D3143">
        <v>123</v>
      </c>
      <c r="E3143" s="1">
        <v>-1.1000000000000001</v>
      </c>
      <c r="F3143">
        <v>15</v>
      </c>
      <c r="G3143">
        <v>0.2</v>
      </c>
      <c r="H3143">
        <v>71</v>
      </c>
    </row>
    <row r="3144" spans="1:8" hidden="1" x14ac:dyDescent="0.25">
      <c r="A3144" s="1" t="s">
        <v>56</v>
      </c>
      <c r="B3144" s="1" t="s">
        <v>18</v>
      </c>
      <c r="C3144">
        <v>2018</v>
      </c>
      <c r="D3144">
        <v>123</v>
      </c>
      <c r="E3144" s="1">
        <v>-11.1</v>
      </c>
      <c r="F3144">
        <v>17</v>
      </c>
      <c r="G3144">
        <v>0.2</v>
      </c>
      <c r="H3144">
        <v>100</v>
      </c>
    </row>
    <row r="3145" spans="1:8" hidden="1" x14ac:dyDescent="0.25">
      <c r="A3145" s="1" t="s">
        <v>56</v>
      </c>
      <c r="B3145" s="1" t="s">
        <v>18</v>
      </c>
      <c r="C3145">
        <v>2019</v>
      </c>
      <c r="D3145">
        <v>111</v>
      </c>
      <c r="E3145" s="1">
        <v>-13.6</v>
      </c>
      <c r="F3145">
        <v>3</v>
      </c>
      <c r="G3145">
        <v>0.2</v>
      </c>
      <c r="H3145">
        <v>74</v>
      </c>
    </row>
    <row r="3146" spans="1:8" hidden="1" x14ac:dyDescent="0.25">
      <c r="A3146" s="1" t="s">
        <v>56</v>
      </c>
      <c r="B3146" s="1" t="s">
        <v>19</v>
      </c>
      <c r="C3146">
        <v>2008</v>
      </c>
      <c r="D3146">
        <v>1047</v>
      </c>
      <c r="E3146" s="1">
        <v>0</v>
      </c>
      <c r="F3146">
        <v>266</v>
      </c>
      <c r="G3146">
        <v>2.1</v>
      </c>
      <c r="H3146">
        <v>960</v>
      </c>
    </row>
    <row r="3147" spans="1:8" hidden="1" x14ac:dyDescent="0.25">
      <c r="A3147" s="1" t="s">
        <v>56</v>
      </c>
      <c r="B3147" s="1" t="s">
        <v>19</v>
      </c>
      <c r="C3147">
        <v>2009</v>
      </c>
      <c r="D3147">
        <v>484</v>
      </c>
      <c r="E3147" s="1">
        <v>-51.9</v>
      </c>
      <c r="F3147">
        <v>212</v>
      </c>
      <c r="G3147">
        <v>1.8</v>
      </c>
      <c r="H3147">
        <v>867</v>
      </c>
    </row>
    <row r="3148" spans="1:8" hidden="1" x14ac:dyDescent="0.25">
      <c r="A3148" s="1" t="s">
        <v>56</v>
      </c>
      <c r="B3148" s="1" t="s">
        <v>19</v>
      </c>
      <c r="C3148">
        <v>2010</v>
      </c>
      <c r="D3148">
        <v>971</v>
      </c>
      <c r="E3148" s="1">
        <v>106.6</v>
      </c>
      <c r="F3148">
        <v>187</v>
      </c>
      <c r="G3148">
        <v>1.8</v>
      </c>
      <c r="H3148">
        <v>803</v>
      </c>
    </row>
    <row r="3149" spans="1:8" hidden="1" x14ac:dyDescent="0.25">
      <c r="A3149" s="1" t="s">
        <v>56</v>
      </c>
      <c r="B3149" s="1" t="s">
        <v>19</v>
      </c>
      <c r="C3149">
        <v>2011</v>
      </c>
      <c r="D3149">
        <v>825</v>
      </c>
      <c r="E3149" s="1">
        <v>-18.600000000000001</v>
      </c>
      <c r="F3149">
        <v>187</v>
      </c>
      <c r="G3149">
        <v>1.7</v>
      </c>
      <c r="H3149">
        <v>785</v>
      </c>
    </row>
    <row r="3150" spans="1:8" hidden="1" x14ac:dyDescent="0.25">
      <c r="A3150" s="1" t="s">
        <v>56</v>
      </c>
      <c r="B3150" s="1" t="s">
        <v>19</v>
      </c>
      <c r="C3150">
        <v>2012</v>
      </c>
      <c r="D3150">
        <v>945</v>
      </c>
      <c r="E3150" s="1">
        <v>4.7</v>
      </c>
      <c r="F3150">
        <v>224</v>
      </c>
      <c r="G3150">
        <v>1.4</v>
      </c>
      <c r="H3150">
        <v>695</v>
      </c>
    </row>
    <row r="3151" spans="1:8" hidden="1" x14ac:dyDescent="0.25">
      <c r="A3151" s="1" t="s">
        <v>56</v>
      </c>
      <c r="B3151" s="1" t="s">
        <v>19</v>
      </c>
      <c r="C3151">
        <v>2013</v>
      </c>
      <c r="D3151">
        <v>496</v>
      </c>
      <c r="E3151" s="1">
        <v>-47.1</v>
      </c>
      <c r="F3151">
        <v>135</v>
      </c>
      <c r="G3151">
        <v>1.2</v>
      </c>
      <c r="H3151">
        <v>654</v>
      </c>
    </row>
    <row r="3152" spans="1:8" hidden="1" x14ac:dyDescent="0.25">
      <c r="A3152" s="1" t="s">
        <v>56</v>
      </c>
      <c r="B3152" s="1" t="s">
        <v>19</v>
      </c>
      <c r="C3152">
        <v>2014</v>
      </c>
      <c r="D3152">
        <v>557</v>
      </c>
      <c r="E3152" s="1">
        <v>4.4000000000000004</v>
      </c>
      <c r="F3152">
        <v>158</v>
      </c>
      <c r="G3152">
        <v>1</v>
      </c>
      <c r="H3152">
        <v>461</v>
      </c>
    </row>
    <row r="3153" spans="1:8" hidden="1" x14ac:dyDescent="0.25">
      <c r="A3153" s="1" t="s">
        <v>56</v>
      </c>
      <c r="B3153" s="1" t="s">
        <v>19</v>
      </c>
      <c r="C3153">
        <v>2015</v>
      </c>
      <c r="D3153">
        <v>745</v>
      </c>
      <c r="E3153" s="1">
        <v>24.9</v>
      </c>
      <c r="F3153">
        <v>149</v>
      </c>
      <c r="G3153">
        <v>1.1000000000000001</v>
      </c>
      <c r="H3153">
        <v>611</v>
      </c>
    </row>
    <row r="3154" spans="1:8" hidden="1" x14ac:dyDescent="0.25">
      <c r="A3154" s="1" t="s">
        <v>56</v>
      </c>
      <c r="B3154" s="1" t="s">
        <v>19</v>
      </c>
      <c r="C3154">
        <v>2016</v>
      </c>
      <c r="D3154">
        <v>822</v>
      </c>
      <c r="E3154" s="1">
        <v>3.7</v>
      </c>
      <c r="F3154">
        <v>138</v>
      </c>
      <c r="G3154">
        <v>1.1000000000000001</v>
      </c>
      <c r="H3154">
        <v>633</v>
      </c>
    </row>
    <row r="3155" spans="1:8" hidden="1" x14ac:dyDescent="0.25">
      <c r="A3155" s="1" t="s">
        <v>56</v>
      </c>
      <c r="B3155" s="1" t="s">
        <v>19</v>
      </c>
      <c r="C3155">
        <v>2017</v>
      </c>
      <c r="D3155">
        <v>853</v>
      </c>
      <c r="E3155" s="1">
        <v>-2.2000000000000002</v>
      </c>
      <c r="F3155">
        <v>159</v>
      </c>
      <c r="G3155">
        <v>1.1000000000000001</v>
      </c>
      <c r="H3155">
        <v>670</v>
      </c>
    </row>
    <row r="3156" spans="1:8" hidden="1" x14ac:dyDescent="0.25">
      <c r="A3156" s="1" t="s">
        <v>56</v>
      </c>
      <c r="B3156" s="1" t="s">
        <v>19</v>
      </c>
      <c r="C3156">
        <v>2018</v>
      </c>
      <c r="D3156">
        <v>807</v>
      </c>
      <c r="E3156" s="1">
        <v>-4.9000000000000004</v>
      </c>
      <c r="F3156">
        <v>237</v>
      </c>
      <c r="G3156">
        <v>1.2</v>
      </c>
      <c r="H3156">
        <v>726</v>
      </c>
    </row>
    <row r="3157" spans="1:8" hidden="1" x14ac:dyDescent="0.25">
      <c r="A3157" s="1" t="s">
        <v>56</v>
      </c>
      <c r="B3157" s="1" t="s">
        <v>19</v>
      </c>
      <c r="C3157">
        <v>2019</v>
      </c>
      <c r="D3157">
        <v>1029</v>
      </c>
      <c r="E3157" s="1">
        <v>19.899999999999999</v>
      </c>
      <c r="F3157">
        <v>314</v>
      </c>
      <c r="G3157">
        <v>1.2</v>
      </c>
      <c r="H3157">
        <v>804</v>
      </c>
    </row>
    <row r="3158" spans="1:8" hidden="1" x14ac:dyDescent="0.25">
      <c r="A3158" s="1" t="s">
        <v>56</v>
      </c>
      <c r="B3158" s="1" t="s">
        <v>20</v>
      </c>
      <c r="C3158">
        <v>2008</v>
      </c>
      <c r="D3158">
        <v>116</v>
      </c>
      <c r="E3158" s="1">
        <v>0</v>
      </c>
      <c r="F3158">
        <v>11</v>
      </c>
      <c r="G3158">
        <v>0.2</v>
      </c>
      <c r="H3158">
        <v>84</v>
      </c>
    </row>
    <row r="3159" spans="1:8" hidden="1" x14ac:dyDescent="0.25">
      <c r="A3159" s="1" t="s">
        <v>56</v>
      </c>
      <c r="B3159" s="1" t="s">
        <v>20</v>
      </c>
      <c r="C3159">
        <v>2009</v>
      </c>
      <c r="D3159">
        <v>98</v>
      </c>
      <c r="E3159" s="1">
        <v>-7.2</v>
      </c>
      <c r="F3159">
        <v>-2</v>
      </c>
      <c r="G3159">
        <v>0.2</v>
      </c>
      <c r="H3159">
        <v>76</v>
      </c>
    </row>
    <row r="3160" spans="1:8" hidden="1" x14ac:dyDescent="0.25">
      <c r="A3160" s="1" t="s">
        <v>56</v>
      </c>
      <c r="B3160" s="1" t="s">
        <v>20</v>
      </c>
      <c r="C3160">
        <v>2010</v>
      </c>
      <c r="D3160">
        <v>95</v>
      </c>
      <c r="E3160" s="1">
        <v>-5.2</v>
      </c>
      <c r="F3160">
        <v>4</v>
      </c>
      <c r="G3160">
        <v>0.2</v>
      </c>
      <c r="H3160">
        <v>68</v>
      </c>
    </row>
    <row r="3161" spans="1:8" hidden="1" x14ac:dyDescent="0.25">
      <c r="A3161" s="1" t="s">
        <v>56</v>
      </c>
      <c r="B3161" s="1" t="s">
        <v>20</v>
      </c>
      <c r="C3161">
        <v>2011</v>
      </c>
      <c r="D3161">
        <v>107</v>
      </c>
      <c r="E3161" s="1">
        <v>8.1999999999999993</v>
      </c>
      <c r="F3161">
        <v>13</v>
      </c>
      <c r="G3161">
        <v>0.2</v>
      </c>
      <c r="H3161">
        <v>79</v>
      </c>
    </row>
    <row r="3162" spans="1:8" hidden="1" x14ac:dyDescent="0.25">
      <c r="A3162" s="1" t="s">
        <v>56</v>
      </c>
      <c r="B3162" s="1" t="s">
        <v>20</v>
      </c>
      <c r="C3162">
        <v>2012</v>
      </c>
      <c r="D3162">
        <v>113</v>
      </c>
      <c r="E3162" s="1">
        <v>2</v>
      </c>
      <c r="F3162">
        <v>6</v>
      </c>
      <c r="G3162">
        <v>0.2</v>
      </c>
      <c r="H3162">
        <v>79</v>
      </c>
    </row>
    <row r="3163" spans="1:8" hidden="1" x14ac:dyDescent="0.25">
      <c r="A3163" s="1" t="s">
        <v>56</v>
      </c>
      <c r="B3163" s="1" t="s">
        <v>20</v>
      </c>
      <c r="C3163">
        <v>2013</v>
      </c>
      <c r="D3163">
        <v>109</v>
      </c>
      <c r="E3163" s="1">
        <v>-7</v>
      </c>
      <c r="F3163">
        <v>5</v>
      </c>
      <c r="G3163">
        <v>0.2</v>
      </c>
      <c r="H3163">
        <v>79</v>
      </c>
    </row>
    <row r="3164" spans="1:8" hidden="1" x14ac:dyDescent="0.25">
      <c r="A3164" s="1" t="s">
        <v>56</v>
      </c>
      <c r="B3164" s="1" t="s">
        <v>20</v>
      </c>
      <c r="C3164">
        <v>2014</v>
      </c>
      <c r="D3164">
        <v>111</v>
      </c>
      <c r="E3164" s="1">
        <v>0.5</v>
      </c>
      <c r="F3164">
        <v>10</v>
      </c>
      <c r="G3164">
        <v>0.2</v>
      </c>
      <c r="H3164">
        <v>77</v>
      </c>
    </row>
    <row r="3165" spans="1:8" hidden="1" x14ac:dyDescent="0.25">
      <c r="A3165" s="1" t="s">
        <v>56</v>
      </c>
      <c r="B3165" s="1" t="s">
        <v>20</v>
      </c>
      <c r="C3165">
        <v>2015</v>
      </c>
      <c r="D3165">
        <v>119</v>
      </c>
      <c r="E3165" s="1">
        <v>4.9000000000000004</v>
      </c>
      <c r="F3165">
        <v>13</v>
      </c>
      <c r="G3165">
        <v>0.2</v>
      </c>
      <c r="H3165">
        <v>85</v>
      </c>
    </row>
    <row r="3166" spans="1:8" hidden="1" x14ac:dyDescent="0.25">
      <c r="A3166" s="1" t="s">
        <v>56</v>
      </c>
      <c r="B3166" s="1" t="s">
        <v>20</v>
      </c>
      <c r="C3166">
        <v>2016</v>
      </c>
      <c r="D3166">
        <v>126</v>
      </c>
      <c r="E3166" s="1">
        <v>32</v>
      </c>
      <c r="F3166">
        <v>54</v>
      </c>
      <c r="G3166">
        <v>0.2</v>
      </c>
      <c r="H3166">
        <v>98</v>
      </c>
    </row>
    <row r="3167" spans="1:8" hidden="1" x14ac:dyDescent="0.25">
      <c r="A3167" s="1" t="s">
        <v>56</v>
      </c>
      <c r="B3167" s="1" t="s">
        <v>20</v>
      </c>
      <c r="C3167">
        <v>2017</v>
      </c>
      <c r="D3167">
        <v>143</v>
      </c>
      <c r="E3167" s="1">
        <v>21.3</v>
      </c>
      <c r="F3167">
        <v>14</v>
      </c>
      <c r="G3167">
        <v>0.2</v>
      </c>
      <c r="H3167">
        <v>111</v>
      </c>
    </row>
    <row r="3168" spans="1:8" hidden="1" x14ac:dyDescent="0.25">
      <c r="A3168" s="1" t="s">
        <v>56</v>
      </c>
      <c r="B3168" s="1" t="s">
        <v>20</v>
      </c>
      <c r="C3168">
        <v>2018</v>
      </c>
      <c r="D3168">
        <v>139</v>
      </c>
      <c r="E3168" s="1">
        <v>1.3</v>
      </c>
      <c r="F3168">
        <v>10</v>
      </c>
      <c r="G3168">
        <v>0.2</v>
      </c>
      <c r="H3168">
        <v>108</v>
      </c>
    </row>
    <row r="3169" spans="1:8" hidden="1" x14ac:dyDescent="0.25">
      <c r="A3169" s="1" t="s">
        <v>56</v>
      </c>
      <c r="B3169" s="1" t="s">
        <v>20</v>
      </c>
      <c r="C3169">
        <v>2019</v>
      </c>
      <c r="D3169">
        <v>132</v>
      </c>
      <c r="E3169" s="1">
        <v>3</v>
      </c>
      <c r="F3169">
        <v>6</v>
      </c>
      <c r="G3169">
        <v>0.2</v>
      </c>
      <c r="H3169">
        <v>118</v>
      </c>
    </row>
    <row r="3170" spans="1:8" hidden="1" x14ac:dyDescent="0.25">
      <c r="A3170" s="1" t="s">
        <v>56</v>
      </c>
      <c r="B3170" s="1" t="s">
        <v>21</v>
      </c>
      <c r="C3170">
        <v>2008</v>
      </c>
      <c r="D3170">
        <v>586</v>
      </c>
      <c r="E3170" s="1">
        <v>0</v>
      </c>
      <c r="F3170">
        <v>44</v>
      </c>
      <c r="G3170">
        <v>0.5</v>
      </c>
      <c r="H3170">
        <v>265</v>
      </c>
    </row>
    <row r="3171" spans="1:8" hidden="1" x14ac:dyDescent="0.25">
      <c r="A3171" s="1" t="s">
        <v>56</v>
      </c>
      <c r="B3171" s="1" t="s">
        <v>21</v>
      </c>
      <c r="C3171">
        <v>2009</v>
      </c>
      <c r="D3171">
        <v>292</v>
      </c>
      <c r="E3171" s="1">
        <v>-55.7</v>
      </c>
      <c r="F3171">
        <v>18</v>
      </c>
      <c r="G3171">
        <v>0.5</v>
      </c>
      <c r="H3171">
        <v>407</v>
      </c>
    </row>
    <row r="3172" spans="1:8" hidden="1" x14ac:dyDescent="0.25">
      <c r="A3172" s="1" t="s">
        <v>56</v>
      </c>
      <c r="B3172" s="1" t="s">
        <v>21</v>
      </c>
      <c r="C3172">
        <v>2010</v>
      </c>
      <c r="D3172">
        <v>271</v>
      </c>
      <c r="E3172" s="1">
        <v>-0.1</v>
      </c>
      <c r="F3172">
        <v>43</v>
      </c>
      <c r="G3172">
        <v>0.4</v>
      </c>
      <c r="H3172">
        <v>225</v>
      </c>
    </row>
    <row r="3173" spans="1:8" hidden="1" x14ac:dyDescent="0.25">
      <c r="A3173" s="1" t="s">
        <v>56</v>
      </c>
      <c r="B3173" s="1" t="s">
        <v>21</v>
      </c>
      <c r="C3173">
        <v>2011</v>
      </c>
      <c r="D3173">
        <v>196</v>
      </c>
      <c r="E3173" s="1">
        <v>-20.9</v>
      </c>
      <c r="F3173">
        <v>20</v>
      </c>
      <c r="G3173">
        <v>0.3</v>
      </c>
      <c r="H3173">
        <v>169</v>
      </c>
    </row>
    <row r="3174" spans="1:8" hidden="1" x14ac:dyDescent="0.25">
      <c r="A3174" s="1" t="s">
        <v>56</v>
      </c>
      <c r="B3174" s="1" t="s">
        <v>21</v>
      </c>
      <c r="C3174">
        <v>2012</v>
      </c>
      <c r="D3174">
        <v>274</v>
      </c>
      <c r="E3174" s="1">
        <v>32.9</v>
      </c>
      <c r="F3174">
        <v>32</v>
      </c>
      <c r="G3174">
        <v>0.3</v>
      </c>
      <c r="H3174">
        <v>213</v>
      </c>
    </row>
    <row r="3175" spans="1:8" hidden="1" x14ac:dyDescent="0.25">
      <c r="A3175" s="1" t="s">
        <v>56</v>
      </c>
      <c r="B3175" s="1" t="s">
        <v>21</v>
      </c>
      <c r="C3175">
        <v>2013</v>
      </c>
      <c r="D3175">
        <v>287</v>
      </c>
      <c r="E3175" s="1">
        <v>4.4000000000000004</v>
      </c>
      <c r="F3175">
        <v>39</v>
      </c>
      <c r="G3175">
        <v>0.3</v>
      </c>
      <c r="H3175">
        <v>208</v>
      </c>
    </row>
    <row r="3176" spans="1:8" hidden="1" x14ac:dyDescent="0.25">
      <c r="A3176" s="1" t="s">
        <v>56</v>
      </c>
      <c r="B3176" s="1" t="s">
        <v>21</v>
      </c>
      <c r="C3176">
        <v>2014</v>
      </c>
      <c r="D3176">
        <v>273</v>
      </c>
      <c r="E3176" s="1">
        <v>18.8</v>
      </c>
      <c r="F3176">
        <v>17</v>
      </c>
      <c r="G3176">
        <v>0.3</v>
      </c>
      <c r="H3176">
        <v>196</v>
      </c>
    </row>
    <row r="3177" spans="1:8" hidden="1" x14ac:dyDescent="0.25">
      <c r="A3177" s="1" t="s">
        <v>56</v>
      </c>
      <c r="B3177" s="1" t="s">
        <v>21</v>
      </c>
      <c r="C3177">
        <v>2015</v>
      </c>
      <c r="D3177">
        <v>299</v>
      </c>
      <c r="E3177" s="1">
        <v>16</v>
      </c>
      <c r="F3177">
        <v>64</v>
      </c>
      <c r="G3177">
        <v>0.3</v>
      </c>
      <c r="H3177">
        <v>219</v>
      </c>
    </row>
    <row r="3178" spans="1:8" hidden="1" x14ac:dyDescent="0.25">
      <c r="A3178" s="1" t="s">
        <v>56</v>
      </c>
      <c r="B3178" s="1" t="s">
        <v>21</v>
      </c>
      <c r="C3178">
        <v>2016</v>
      </c>
      <c r="D3178">
        <v>306</v>
      </c>
      <c r="E3178" s="1">
        <v>-8.9</v>
      </c>
      <c r="F3178">
        <v>39</v>
      </c>
      <c r="G3178">
        <v>0.3</v>
      </c>
      <c r="H3178">
        <v>228</v>
      </c>
    </row>
    <row r="3179" spans="1:8" hidden="1" x14ac:dyDescent="0.25">
      <c r="A3179" s="1" t="s">
        <v>56</v>
      </c>
      <c r="B3179" s="1" t="s">
        <v>21</v>
      </c>
      <c r="C3179">
        <v>2017</v>
      </c>
      <c r="D3179">
        <v>274</v>
      </c>
      <c r="E3179" s="1">
        <v>-2.4</v>
      </c>
      <c r="F3179">
        <v>37</v>
      </c>
      <c r="G3179">
        <v>0.3</v>
      </c>
      <c r="H3179">
        <v>221</v>
      </c>
    </row>
    <row r="3180" spans="1:8" hidden="1" x14ac:dyDescent="0.25">
      <c r="A3180" s="1" t="s">
        <v>56</v>
      </c>
      <c r="B3180" s="1" t="s">
        <v>21</v>
      </c>
      <c r="C3180">
        <v>2018</v>
      </c>
      <c r="D3180">
        <v>327</v>
      </c>
      <c r="E3180" s="1">
        <v>10.6</v>
      </c>
      <c r="F3180">
        <v>70</v>
      </c>
      <c r="G3180">
        <v>0.3</v>
      </c>
      <c r="H3180">
        <v>231</v>
      </c>
    </row>
    <row r="3181" spans="1:8" hidden="1" x14ac:dyDescent="0.25">
      <c r="A3181" s="1" t="s">
        <v>56</v>
      </c>
      <c r="B3181" s="1" t="s">
        <v>21</v>
      </c>
      <c r="C3181">
        <v>2019</v>
      </c>
      <c r="D3181">
        <v>327</v>
      </c>
      <c r="E3181" s="1">
        <v>-3.8</v>
      </c>
      <c r="F3181">
        <v>69</v>
      </c>
      <c r="G3181">
        <v>0.3</v>
      </c>
      <c r="H3181">
        <v>258</v>
      </c>
    </row>
    <row r="3182" spans="1:8" hidden="1" x14ac:dyDescent="0.25">
      <c r="A3182" s="1" t="s">
        <v>56</v>
      </c>
      <c r="B3182" s="1" t="s">
        <v>22</v>
      </c>
      <c r="C3182">
        <v>2008</v>
      </c>
      <c r="D3182">
        <v>1344</v>
      </c>
      <c r="E3182" s="1">
        <v>0</v>
      </c>
      <c r="F3182">
        <v>253</v>
      </c>
      <c r="G3182">
        <v>2</v>
      </c>
      <c r="H3182">
        <v>962</v>
      </c>
    </row>
    <row r="3183" spans="1:8" hidden="1" x14ac:dyDescent="0.25">
      <c r="A3183" s="1" t="s">
        <v>56</v>
      </c>
      <c r="B3183" s="1" t="s">
        <v>22</v>
      </c>
      <c r="C3183">
        <v>2009</v>
      </c>
      <c r="D3183">
        <v>1030</v>
      </c>
      <c r="E3183" s="1">
        <v>-38.200000000000003</v>
      </c>
      <c r="F3183">
        <v>125</v>
      </c>
      <c r="G3183">
        <v>1.5</v>
      </c>
      <c r="H3183">
        <v>791</v>
      </c>
    </row>
    <row r="3184" spans="1:8" hidden="1" x14ac:dyDescent="0.25">
      <c r="A3184" s="1" t="s">
        <v>56</v>
      </c>
      <c r="B3184" s="1" t="s">
        <v>22</v>
      </c>
      <c r="C3184">
        <v>2010</v>
      </c>
      <c r="D3184">
        <v>971</v>
      </c>
      <c r="E3184" s="1">
        <v>-2.4</v>
      </c>
      <c r="F3184">
        <v>50</v>
      </c>
      <c r="G3184">
        <v>1.4</v>
      </c>
      <c r="H3184">
        <v>704</v>
      </c>
    </row>
    <row r="3185" spans="1:8" hidden="1" x14ac:dyDescent="0.25">
      <c r="A3185" s="1" t="s">
        <v>56</v>
      </c>
      <c r="B3185" s="1" t="s">
        <v>22</v>
      </c>
      <c r="C3185">
        <v>2011</v>
      </c>
      <c r="D3185">
        <v>949</v>
      </c>
      <c r="E3185" s="1">
        <v>2.4</v>
      </c>
      <c r="F3185">
        <v>126</v>
      </c>
      <c r="G3185">
        <v>1.5</v>
      </c>
      <c r="H3185">
        <v>791</v>
      </c>
    </row>
    <row r="3186" spans="1:8" hidden="1" x14ac:dyDescent="0.25">
      <c r="A3186" s="1" t="s">
        <v>56</v>
      </c>
      <c r="B3186" s="1" t="s">
        <v>22</v>
      </c>
      <c r="C3186">
        <v>2012</v>
      </c>
      <c r="D3186">
        <v>1097</v>
      </c>
      <c r="E3186" s="1">
        <v>12.2</v>
      </c>
      <c r="F3186">
        <v>100</v>
      </c>
      <c r="G3186">
        <v>1.5</v>
      </c>
      <c r="H3186">
        <v>919</v>
      </c>
    </row>
    <row r="3187" spans="1:8" hidden="1" x14ac:dyDescent="0.25">
      <c r="A3187" s="1" t="s">
        <v>56</v>
      </c>
      <c r="B3187" s="1" t="s">
        <v>22</v>
      </c>
      <c r="C3187">
        <v>2013</v>
      </c>
      <c r="D3187">
        <v>1232</v>
      </c>
      <c r="E3187" s="1">
        <v>11.8</v>
      </c>
      <c r="F3187">
        <v>54</v>
      </c>
      <c r="G3187">
        <v>1.4</v>
      </c>
      <c r="H3187">
        <v>916</v>
      </c>
    </row>
    <row r="3188" spans="1:8" hidden="1" x14ac:dyDescent="0.25">
      <c r="A3188" s="1" t="s">
        <v>56</v>
      </c>
      <c r="B3188" s="1" t="s">
        <v>22</v>
      </c>
      <c r="C3188">
        <v>2014</v>
      </c>
      <c r="D3188">
        <v>1239</v>
      </c>
      <c r="E3188" s="1">
        <v>-3</v>
      </c>
      <c r="F3188">
        <v>109</v>
      </c>
      <c r="G3188">
        <v>1.4</v>
      </c>
      <c r="H3188">
        <v>881</v>
      </c>
    </row>
    <row r="3189" spans="1:8" hidden="1" x14ac:dyDescent="0.25">
      <c r="A3189" s="1" t="s">
        <v>56</v>
      </c>
      <c r="B3189" s="1" t="s">
        <v>22</v>
      </c>
      <c r="C3189">
        <v>2015</v>
      </c>
      <c r="D3189">
        <v>1297</v>
      </c>
      <c r="E3189" s="1">
        <v>7.8</v>
      </c>
      <c r="F3189">
        <v>126</v>
      </c>
      <c r="G3189">
        <v>1.3</v>
      </c>
      <c r="H3189">
        <v>890</v>
      </c>
    </row>
    <row r="3190" spans="1:8" hidden="1" x14ac:dyDescent="0.25">
      <c r="A3190" s="1" t="s">
        <v>56</v>
      </c>
      <c r="B3190" s="1" t="s">
        <v>22</v>
      </c>
      <c r="C3190">
        <v>2016</v>
      </c>
      <c r="D3190">
        <v>1276</v>
      </c>
      <c r="E3190" s="1">
        <v>-4.0999999999999996</v>
      </c>
      <c r="F3190">
        <v>115</v>
      </c>
      <c r="G3190">
        <v>1.4</v>
      </c>
      <c r="H3190">
        <v>915</v>
      </c>
    </row>
    <row r="3191" spans="1:8" hidden="1" x14ac:dyDescent="0.25">
      <c r="A3191" s="1" t="s">
        <v>56</v>
      </c>
      <c r="B3191" s="1" t="s">
        <v>22</v>
      </c>
      <c r="C3191">
        <v>2017</v>
      </c>
      <c r="D3191">
        <v>1238</v>
      </c>
      <c r="E3191" s="1">
        <v>-0.4</v>
      </c>
      <c r="F3191">
        <v>227</v>
      </c>
      <c r="G3191">
        <v>1.3</v>
      </c>
      <c r="H3191">
        <v>978</v>
      </c>
    </row>
    <row r="3192" spans="1:8" hidden="1" x14ac:dyDescent="0.25">
      <c r="A3192" s="1" t="s">
        <v>56</v>
      </c>
      <c r="B3192" s="1" t="s">
        <v>22</v>
      </c>
      <c r="C3192">
        <v>2018</v>
      </c>
      <c r="D3192">
        <v>1261</v>
      </c>
      <c r="E3192" s="1">
        <v>10.4</v>
      </c>
      <c r="F3192">
        <v>125</v>
      </c>
      <c r="G3192">
        <v>1.4</v>
      </c>
      <c r="H3192">
        <v>973</v>
      </c>
    </row>
    <row r="3193" spans="1:8" hidden="1" x14ac:dyDescent="0.25">
      <c r="A3193" s="1" t="s">
        <v>56</v>
      </c>
      <c r="B3193" s="1" t="s">
        <v>22</v>
      </c>
      <c r="C3193">
        <v>2019</v>
      </c>
      <c r="D3193">
        <v>1438</v>
      </c>
      <c r="E3193" s="1">
        <v>5.9</v>
      </c>
      <c r="F3193">
        <v>252</v>
      </c>
      <c r="G3193">
        <v>1.5</v>
      </c>
      <c r="H3193">
        <v>996</v>
      </c>
    </row>
    <row r="3194" spans="1:8" hidden="1" x14ac:dyDescent="0.25">
      <c r="A3194" s="1" t="s">
        <v>56</v>
      </c>
      <c r="B3194" s="1" t="s">
        <v>23</v>
      </c>
      <c r="C3194">
        <v>2008</v>
      </c>
      <c r="D3194">
        <v>141</v>
      </c>
      <c r="E3194" s="1">
        <v>0</v>
      </c>
      <c r="F3194">
        <v>20</v>
      </c>
      <c r="G3194">
        <v>0.2</v>
      </c>
      <c r="H3194">
        <v>84</v>
      </c>
    </row>
    <row r="3195" spans="1:8" hidden="1" x14ac:dyDescent="0.25">
      <c r="A3195" s="1" t="s">
        <v>56</v>
      </c>
      <c r="B3195" s="1" t="s">
        <v>23</v>
      </c>
      <c r="C3195">
        <v>2009</v>
      </c>
      <c r="D3195">
        <v>115</v>
      </c>
      <c r="E3195" s="1">
        <v>39.799999999999997</v>
      </c>
      <c r="F3195">
        <v>3</v>
      </c>
      <c r="G3195">
        <v>0.2</v>
      </c>
      <c r="H3195">
        <v>71</v>
      </c>
    </row>
    <row r="3196" spans="1:8" hidden="1" x14ac:dyDescent="0.25">
      <c r="A3196" s="1" t="s">
        <v>56</v>
      </c>
      <c r="B3196" s="1" t="s">
        <v>23</v>
      </c>
      <c r="C3196">
        <v>2010</v>
      </c>
      <c r="D3196">
        <v>62</v>
      </c>
      <c r="E3196" s="1">
        <v>-52.2</v>
      </c>
      <c r="F3196">
        <v>3</v>
      </c>
      <c r="G3196">
        <v>0.1</v>
      </c>
      <c r="H3196">
        <v>68</v>
      </c>
    </row>
    <row r="3197" spans="1:8" hidden="1" x14ac:dyDescent="0.25">
      <c r="A3197" s="1" t="s">
        <v>56</v>
      </c>
      <c r="B3197" s="1" t="s">
        <v>23</v>
      </c>
      <c r="C3197">
        <v>2011</v>
      </c>
      <c r="D3197">
        <v>66</v>
      </c>
      <c r="E3197" s="1">
        <v>15.2</v>
      </c>
      <c r="F3197">
        <v>2</v>
      </c>
      <c r="G3197">
        <v>0.1</v>
      </c>
      <c r="H3197">
        <v>80</v>
      </c>
    </row>
    <row r="3198" spans="1:8" hidden="1" x14ac:dyDescent="0.25">
      <c r="A3198" s="1" t="s">
        <v>56</v>
      </c>
      <c r="B3198" s="1" t="s">
        <v>23</v>
      </c>
      <c r="C3198">
        <v>2012</v>
      </c>
      <c r="D3198">
        <v>68</v>
      </c>
      <c r="E3198" s="1">
        <v>8.5</v>
      </c>
      <c r="F3198">
        <v>-29</v>
      </c>
      <c r="G3198">
        <v>0.1</v>
      </c>
      <c r="H3198">
        <v>43</v>
      </c>
    </row>
    <row r="3199" spans="1:8" hidden="1" x14ac:dyDescent="0.25">
      <c r="A3199" s="1" t="s">
        <v>56</v>
      </c>
      <c r="B3199" s="1" t="s">
        <v>23</v>
      </c>
      <c r="C3199">
        <v>2013</v>
      </c>
      <c r="D3199">
        <v>78</v>
      </c>
      <c r="E3199" s="1">
        <v>12.2</v>
      </c>
      <c r="F3199">
        <v>2</v>
      </c>
      <c r="G3199">
        <v>0.1</v>
      </c>
      <c r="H3199">
        <v>48</v>
      </c>
    </row>
    <row r="3200" spans="1:8" hidden="1" x14ac:dyDescent="0.25">
      <c r="A3200" s="1" t="s">
        <v>56</v>
      </c>
      <c r="B3200" s="1" t="s">
        <v>23</v>
      </c>
      <c r="C3200">
        <v>2014</v>
      </c>
      <c r="D3200">
        <v>96</v>
      </c>
      <c r="E3200" s="1">
        <v>17.2</v>
      </c>
      <c r="F3200">
        <v>0</v>
      </c>
      <c r="G3200">
        <v>0.1</v>
      </c>
      <c r="H3200">
        <v>50</v>
      </c>
    </row>
    <row r="3201" spans="1:8" hidden="1" x14ac:dyDescent="0.25">
      <c r="A3201" s="1" t="s">
        <v>56</v>
      </c>
      <c r="B3201" s="1" t="s">
        <v>23</v>
      </c>
      <c r="C3201">
        <v>2015</v>
      </c>
      <c r="D3201">
        <v>44</v>
      </c>
      <c r="E3201" s="1">
        <v>-59.4</v>
      </c>
      <c r="F3201">
        <v>0</v>
      </c>
      <c r="G3201">
        <v>0.1</v>
      </c>
      <c r="H3201">
        <v>45</v>
      </c>
    </row>
    <row r="3202" spans="1:8" hidden="1" x14ac:dyDescent="0.25">
      <c r="A3202" s="1" t="s">
        <v>56</v>
      </c>
      <c r="B3202" s="1" t="s">
        <v>23</v>
      </c>
      <c r="C3202">
        <v>2016</v>
      </c>
      <c r="D3202">
        <v>31</v>
      </c>
      <c r="E3202" s="1">
        <v>-24.7</v>
      </c>
      <c r="F3202">
        <v>0</v>
      </c>
      <c r="G3202">
        <v>0</v>
      </c>
      <c r="H3202">
        <v>36</v>
      </c>
    </row>
    <row r="3203" spans="1:8" hidden="1" x14ac:dyDescent="0.25">
      <c r="A3203" s="1" t="s">
        <v>56</v>
      </c>
      <c r="B3203" s="1" t="s">
        <v>23</v>
      </c>
      <c r="C3203">
        <v>2017</v>
      </c>
      <c r="D3203">
        <v>24</v>
      </c>
      <c r="E3203" s="1">
        <v>-47</v>
      </c>
      <c r="F3203">
        <v>1</v>
      </c>
      <c r="G3203">
        <v>0</v>
      </c>
      <c r="H3203">
        <v>34</v>
      </c>
    </row>
    <row r="3204" spans="1:8" hidden="1" x14ac:dyDescent="0.25">
      <c r="A3204" s="1" t="s">
        <v>56</v>
      </c>
      <c r="B3204" s="1" t="s">
        <v>23</v>
      </c>
      <c r="C3204">
        <v>2018</v>
      </c>
      <c r="D3204">
        <v>23</v>
      </c>
      <c r="E3204" s="1">
        <v>-0.1</v>
      </c>
      <c r="F3204">
        <v>1</v>
      </c>
      <c r="G3204">
        <v>0</v>
      </c>
      <c r="H3204">
        <v>25</v>
      </c>
    </row>
    <row r="3205" spans="1:8" hidden="1" x14ac:dyDescent="0.25">
      <c r="A3205" s="1" t="s">
        <v>56</v>
      </c>
      <c r="B3205" s="1" t="s">
        <v>23</v>
      </c>
      <c r="C3205">
        <v>2019</v>
      </c>
      <c r="D3205">
        <v>33</v>
      </c>
      <c r="E3205" s="1">
        <v>78.599999999999994</v>
      </c>
      <c r="F3205">
        <v>1</v>
      </c>
      <c r="G3205">
        <v>0</v>
      </c>
      <c r="H3205">
        <v>27</v>
      </c>
    </row>
    <row r="3206" spans="1:8" hidden="1" x14ac:dyDescent="0.25">
      <c r="A3206" s="1" t="s">
        <v>56</v>
      </c>
      <c r="B3206" s="1" t="s">
        <v>24</v>
      </c>
      <c r="C3206">
        <v>2008</v>
      </c>
      <c r="D3206">
        <v>5604</v>
      </c>
      <c r="E3206" s="1">
        <v>0</v>
      </c>
      <c r="F3206">
        <v>640</v>
      </c>
      <c r="G3206">
        <v>5.7</v>
      </c>
      <c r="H3206">
        <v>3946</v>
      </c>
    </row>
    <row r="3207" spans="1:8" hidden="1" x14ac:dyDescent="0.25">
      <c r="A3207" s="1" t="s">
        <v>56</v>
      </c>
      <c r="B3207" s="1" t="s">
        <v>24</v>
      </c>
      <c r="C3207">
        <v>2009</v>
      </c>
      <c r="D3207">
        <v>6484</v>
      </c>
      <c r="E3207" s="1">
        <v>22.5</v>
      </c>
      <c r="F3207">
        <v>1136</v>
      </c>
      <c r="G3207">
        <v>6</v>
      </c>
      <c r="H3207">
        <v>4282</v>
      </c>
    </row>
    <row r="3208" spans="1:8" hidden="1" x14ac:dyDescent="0.25">
      <c r="A3208" s="1" t="s">
        <v>56</v>
      </c>
      <c r="B3208" s="1" t="s">
        <v>24</v>
      </c>
      <c r="C3208">
        <v>2010</v>
      </c>
      <c r="D3208">
        <v>7165</v>
      </c>
      <c r="E3208" s="1">
        <v>7.5</v>
      </c>
      <c r="F3208">
        <v>733</v>
      </c>
      <c r="G3208">
        <v>6.1</v>
      </c>
      <c r="H3208">
        <v>4386</v>
      </c>
    </row>
    <row r="3209" spans="1:8" hidden="1" x14ac:dyDescent="0.25">
      <c r="A3209" s="1" t="s">
        <v>56</v>
      </c>
      <c r="B3209" s="1" t="s">
        <v>24</v>
      </c>
      <c r="C3209">
        <v>2011</v>
      </c>
      <c r="D3209">
        <v>7416</v>
      </c>
      <c r="E3209" s="1">
        <v>2.5</v>
      </c>
      <c r="F3209">
        <v>869</v>
      </c>
      <c r="G3209">
        <v>6.4</v>
      </c>
      <c r="H3209">
        <v>4632</v>
      </c>
    </row>
    <row r="3210" spans="1:8" hidden="1" x14ac:dyDescent="0.25">
      <c r="A3210" s="1" t="s">
        <v>56</v>
      </c>
      <c r="B3210" s="1" t="s">
        <v>24</v>
      </c>
      <c r="C3210">
        <v>2012</v>
      </c>
      <c r="D3210">
        <v>8242</v>
      </c>
      <c r="E3210" s="1">
        <v>5.9</v>
      </c>
      <c r="F3210">
        <v>1415</v>
      </c>
      <c r="G3210">
        <v>6.9</v>
      </c>
      <c r="H3210">
        <v>5266</v>
      </c>
    </row>
    <row r="3211" spans="1:8" hidden="1" x14ac:dyDescent="0.25">
      <c r="A3211" s="1" t="s">
        <v>56</v>
      </c>
      <c r="B3211" s="1" t="s">
        <v>24</v>
      </c>
      <c r="C3211">
        <v>2013</v>
      </c>
      <c r="D3211">
        <v>7920</v>
      </c>
      <c r="E3211" s="1">
        <v>-4.3</v>
      </c>
      <c r="F3211">
        <v>1288</v>
      </c>
      <c r="G3211">
        <v>6.9</v>
      </c>
      <c r="H3211">
        <v>5359</v>
      </c>
    </row>
    <row r="3212" spans="1:8" hidden="1" x14ac:dyDescent="0.25">
      <c r="A3212" s="1" t="s">
        <v>56</v>
      </c>
      <c r="B3212" s="1" t="s">
        <v>24</v>
      </c>
      <c r="C3212">
        <v>2014</v>
      </c>
      <c r="D3212">
        <v>8380</v>
      </c>
      <c r="E3212" s="1">
        <v>6.7</v>
      </c>
      <c r="F3212">
        <v>1125</v>
      </c>
      <c r="G3212">
        <v>7.1</v>
      </c>
      <c r="H3212">
        <v>5732</v>
      </c>
    </row>
    <row r="3213" spans="1:8" hidden="1" x14ac:dyDescent="0.25">
      <c r="A3213" s="1" t="s">
        <v>56</v>
      </c>
      <c r="B3213" s="1" t="s">
        <v>24</v>
      </c>
      <c r="C3213">
        <v>2015</v>
      </c>
      <c r="D3213">
        <v>8225</v>
      </c>
      <c r="E3213" s="1">
        <v>-4.2</v>
      </c>
      <c r="F3213">
        <v>1344</v>
      </c>
      <c r="G3213">
        <v>7.1</v>
      </c>
      <c r="H3213">
        <v>5892</v>
      </c>
    </row>
    <row r="3214" spans="1:8" hidden="1" x14ac:dyDescent="0.25">
      <c r="A3214" s="1" t="s">
        <v>56</v>
      </c>
      <c r="B3214" s="1" t="s">
        <v>24</v>
      </c>
      <c r="C3214">
        <v>2016</v>
      </c>
      <c r="D3214">
        <v>6814</v>
      </c>
      <c r="E3214" s="1">
        <v>-15.9</v>
      </c>
      <c r="F3214">
        <v>1653</v>
      </c>
      <c r="G3214">
        <v>6.6</v>
      </c>
      <c r="H3214">
        <v>5692</v>
      </c>
    </row>
    <row r="3215" spans="1:8" hidden="1" x14ac:dyDescent="0.25">
      <c r="A3215" s="1" t="s">
        <v>56</v>
      </c>
      <c r="B3215" s="1" t="s">
        <v>24</v>
      </c>
      <c r="C3215">
        <v>2017</v>
      </c>
      <c r="D3215">
        <v>6757</v>
      </c>
      <c r="E3215" s="1">
        <v>0.8</v>
      </c>
      <c r="F3215">
        <v>878</v>
      </c>
      <c r="G3215">
        <v>6.1</v>
      </c>
      <c r="H3215">
        <v>5415</v>
      </c>
    </row>
    <row r="3216" spans="1:8" hidden="1" x14ac:dyDescent="0.25">
      <c r="A3216" s="1" t="s">
        <v>56</v>
      </c>
      <c r="B3216" s="1" t="s">
        <v>24</v>
      </c>
      <c r="C3216">
        <v>2018</v>
      </c>
      <c r="D3216">
        <v>6522</v>
      </c>
      <c r="E3216" s="1">
        <v>-4.3</v>
      </c>
      <c r="F3216">
        <v>708</v>
      </c>
      <c r="G3216">
        <v>5.8</v>
      </c>
      <c r="H3216">
        <v>4871</v>
      </c>
    </row>
    <row r="3217" spans="1:8" hidden="1" x14ac:dyDescent="0.25">
      <c r="A3217" s="1" t="s">
        <v>56</v>
      </c>
      <c r="B3217" s="1" t="s">
        <v>24</v>
      </c>
      <c r="C3217">
        <v>2019</v>
      </c>
      <c r="D3217">
        <v>7444</v>
      </c>
      <c r="E3217" s="1">
        <v>11.3</v>
      </c>
      <c r="F3217">
        <v>1051</v>
      </c>
      <c r="G3217">
        <v>6.3</v>
      </c>
      <c r="H3217">
        <v>5345</v>
      </c>
    </row>
    <row r="3218" spans="1:8" hidden="1" x14ac:dyDescent="0.25">
      <c r="A3218" s="1" t="s">
        <v>56</v>
      </c>
      <c r="B3218" s="1" t="s">
        <v>25</v>
      </c>
      <c r="C3218">
        <v>2008</v>
      </c>
      <c r="D3218">
        <v>3068</v>
      </c>
      <c r="E3218" s="1">
        <v>0</v>
      </c>
      <c r="F3218">
        <v>367</v>
      </c>
      <c r="G3218">
        <v>3.3</v>
      </c>
      <c r="H3218">
        <v>2388</v>
      </c>
    </row>
    <row r="3219" spans="1:8" hidden="1" x14ac:dyDescent="0.25">
      <c r="A3219" s="1" t="s">
        <v>56</v>
      </c>
      <c r="B3219" s="1" t="s">
        <v>25</v>
      </c>
      <c r="C3219">
        <v>2009</v>
      </c>
      <c r="D3219">
        <v>3231</v>
      </c>
      <c r="E3219" s="1">
        <v>-0.2</v>
      </c>
      <c r="F3219">
        <v>354</v>
      </c>
      <c r="G3219">
        <v>3.4</v>
      </c>
      <c r="H3219">
        <v>2487</v>
      </c>
    </row>
    <row r="3220" spans="1:8" hidden="1" x14ac:dyDescent="0.25">
      <c r="A3220" s="1" t="s">
        <v>56</v>
      </c>
      <c r="B3220" s="1" t="s">
        <v>25</v>
      </c>
      <c r="C3220">
        <v>2010</v>
      </c>
      <c r="D3220">
        <v>2866</v>
      </c>
      <c r="E3220" s="1">
        <v>-10.8</v>
      </c>
      <c r="F3220">
        <v>519</v>
      </c>
      <c r="G3220">
        <v>3.3</v>
      </c>
      <c r="H3220">
        <v>2524</v>
      </c>
    </row>
    <row r="3221" spans="1:8" hidden="1" x14ac:dyDescent="0.25">
      <c r="A3221" s="1" t="s">
        <v>56</v>
      </c>
      <c r="B3221" s="1" t="s">
        <v>25</v>
      </c>
      <c r="C3221">
        <v>2011</v>
      </c>
      <c r="D3221">
        <v>3114</v>
      </c>
      <c r="E3221" s="1">
        <v>6.5</v>
      </c>
      <c r="F3221">
        <v>326</v>
      </c>
      <c r="G3221">
        <v>3.6</v>
      </c>
      <c r="H3221">
        <v>2868</v>
      </c>
    </row>
    <row r="3222" spans="1:8" hidden="1" x14ac:dyDescent="0.25">
      <c r="A3222" s="1" t="s">
        <v>56</v>
      </c>
      <c r="B3222" s="1" t="s">
        <v>25</v>
      </c>
      <c r="C3222">
        <v>2012</v>
      </c>
      <c r="D3222">
        <v>3423</v>
      </c>
      <c r="E3222" s="1">
        <v>3.7</v>
      </c>
      <c r="F3222">
        <v>326</v>
      </c>
      <c r="G3222">
        <v>4</v>
      </c>
      <c r="H3222">
        <v>3392</v>
      </c>
    </row>
    <row r="3223" spans="1:8" hidden="1" x14ac:dyDescent="0.25">
      <c r="A3223" s="1" t="s">
        <v>56</v>
      </c>
      <c r="B3223" s="1" t="s">
        <v>25</v>
      </c>
      <c r="C3223">
        <v>2013</v>
      </c>
      <c r="D3223">
        <v>4403</v>
      </c>
      <c r="E3223" s="1">
        <v>33.6</v>
      </c>
      <c r="F3223">
        <v>264</v>
      </c>
      <c r="G3223">
        <v>4.0999999999999996</v>
      </c>
      <c r="H3223">
        <v>3691</v>
      </c>
    </row>
    <row r="3224" spans="1:8" hidden="1" x14ac:dyDescent="0.25">
      <c r="A3224" s="1" t="s">
        <v>56</v>
      </c>
      <c r="B3224" s="1" t="s">
        <v>25</v>
      </c>
      <c r="C3224">
        <v>2014</v>
      </c>
      <c r="D3224">
        <v>4704</v>
      </c>
      <c r="E3224" s="1">
        <v>9.1999999999999993</v>
      </c>
      <c r="F3224">
        <v>696</v>
      </c>
      <c r="G3224">
        <v>4.2</v>
      </c>
      <c r="H3224">
        <v>3803</v>
      </c>
    </row>
    <row r="3225" spans="1:8" hidden="1" x14ac:dyDescent="0.25">
      <c r="A3225" s="1" t="s">
        <v>56</v>
      </c>
      <c r="B3225" s="1" t="s">
        <v>25</v>
      </c>
      <c r="C3225">
        <v>2015</v>
      </c>
      <c r="D3225">
        <v>4792</v>
      </c>
      <c r="E3225" s="1">
        <v>-2.9</v>
      </c>
      <c r="F3225">
        <v>738</v>
      </c>
      <c r="G3225">
        <v>3.6</v>
      </c>
      <c r="H3225">
        <v>3393</v>
      </c>
    </row>
    <row r="3226" spans="1:8" hidden="1" x14ac:dyDescent="0.25">
      <c r="A3226" s="1" t="s">
        <v>56</v>
      </c>
      <c r="B3226" s="1" t="s">
        <v>25</v>
      </c>
      <c r="C3226">
        <v>2016</v>
      </c>
      <c r="D3226">
        <v>3718</v>
      </c>
      <c r="E3226" s="1">
        <v>-26.4</v>
      </c>
      <c r="F3226">
        <v>245</v>
      </c>
      <c r="G3226">
        <v>3</v>
      </c>
      <c r="H3226">
        <v>2879</v>
      </c>
    </row>
    <row r="3227" spans="1:8" hidden="1" x14ac:dyDescent="0.25">
      <c r="A3227" s="1" t="s">
        <v>56</v>
      </c>
      <c r="B3227" s="1" t="s">
        <v>25</v>
      </c>
      <c r="C3227">
        <v>2017</v>
      </c>
      <c r="D3227">
        <v>2592</v>
      </c>
      <c r="E3227" s="1">
        <v>-27.2</v>
      </c>
      <c r="F3227">
        <v>465</v>
      </c>
      <c r="G3227">
        <v>2.7</v>
      </c>
      <c r="H3227">
        <v>2458</v>
      </c>
    </row>
    <row r="3228" spans="1:8" hidden="1" x14ac:dyDescent="0.25">
      <c r="A3228" s="1" t="s">
        <v>56</v>
      </c>
      <c r="B3228" s="1" t="s">
        <v>25</v>
      </c>
      <c r="C3228">
        <v>2018</v>
      </c>
      <c r="D3228">
        <v>2926</v>
      </c>
      <c r="E3228" s="1">
        <v>6.2</v>
      </c>
      <c r="F3228">
        <v>392</v>
      </c>
      <c r="G3228">
        <v>2.6</v>
      </c>
      <c r="H3228">
        <v>2463</v>
      </c>
    </row>
    <row r="3229" spans="1:8" hidden="1" x14ac:dyDescent="0.25">
      <c r="A3229" s="1" t="s">
        <v>56</v>
      </c>
      <c r="B3229" s="1" t="s">
        <v>25</v>
      </c>
      <c r="C3229">
        <v>2019</v>
      </c>
      <c r="D3229">
        <v>2990</v>
      </c>
      <c r="E3229" s="1">
        <v>2.1</v>
      </c>
      <c r="F3229">
        <v>479</v>
      </c>
      <c r="G3229">
        <v>2.5</v>
      </c>
      <c r="H3229">
        <v>2421</v>
      </c>
    </row>
    <row r="3230" spans="1:8" hidden="1" x14ac:dyDescent="0.25">
      <c r="A3230" s="1" t="s">
        <v>56</v>
      </c>
      <c r="B3230" s="1" t="s">
        <v>26</v>
      </c>
      <c r="C3230">
        <v>2008</v>
      </c>
      <c r="D3230">
        <v>435</v>
      </c>
      <c r="E3230" s="1">
        <v>0</v>
      </c>
      <c r="F3230">
        <v>44</v>
      </c>
      <c r="G3230">
        <v>0.8</v>
      </c>
      <c r="H3230">
        <v>309</v>
      </c>
    </row>
    <row r="3231" spans="1:8" hidden="1" x14ac:dyDescent="0.25">
      <c r="A3231" s="1" t="s">
        <v>56</v>
      </c>
      <c r="B3231" s="1" t="s">
        <v>26</v>
      </c>
      <c r="C3231">
        <v>2009</v>
      </c>
      <c r="D3231">
        <v>443</v>
      </c>
      <c r="E3231" s="1">
        <v>-11.2</v>
      </c>
      <c r="F3231">
        <v>-67</v>
      </c>
      <c r="G3231">
        <v>0.7</v>
      </c>
      <c r="H3231">
        <v>253</v>
      </c>
    </row>
    <row r="3232" spans="1:8" hidden="1" x14ac:dyDescent="0.25">
      <c r="A3232" s="1" t="s">
        <v>56</v>
      </c>
      <c r="B3232" s="1" t="s">
        <v>26</v>
      </c>
      <c r="C3232">
        <v>2010</v>
      </c>
      <c r="D3232">
        <v>346</v>
      </c>
      <c r="E3232" s="1">
        <v>-24</v>
      </c>
      <c r="F3232">
        <v>15</v>
      </c>
      <c r="G3232">
        <v>0.5</v>
      </c>
      <c r="H3232">
        <v>212</v>
      </c>
    </row>
    <row r="3233" spans="1:8" hidden="1" x14ac:dyDescent="0.25">
      <c r="A3233" s="1" t="s">
        <v>56</v>
      </c>
      <c r="B3233" s="1" t="s">
        <v>26</v>
      </c>
      <c r="C3233">
        <v>2011</v>
      </c>
      <c r="D3233">
        <v>399</v>
      </c>
      <c r="E3233" s="1">
        <v>10.4</v>
      </c>
      <c r="F3233">
        <v>16</v>
      </c>
      <c r="G3233">
        <v>0.5</v>
      </c>
      <c r="H3233">
        <v>221</v>
      </c>
    </row>
    <row r="3234" spans="1:8" hidden="1" x14ac:dyDescent="0.25">
      <c r="A3234" s="1" t="s">
        <v>56</v>
      </c>
      <c r="B3234" s="1" t="s">
        <v>26</v>
      </c>
      <c r="C3234">
        <v>2012</v>
      </c>
      <c r="D3234">
        <v>397</v>
      </c>
      <c r="E3234" s="1">
        <v>-3</v>
      </c>
      <c r="F3234">
        <v>15</v>
      </c>
      <c r="G3234">
        <v>0.5</v>
      </c>
      <c r="H3234">
        <v>218</v>
      </c>
    </row>
    <row r="3235" spans="1:8" hidden="1" x14ac:dyDescent="0.25">
      <c r="A3235" s="1" t="s">
        <v>56</v>
      </c>
      <c r="B3235" s="1" t="s">
        <v>26</v>
      </c>
      <c r="C3235">
        <v>2013</v>
      </c>
      <c r="D3235">
        <v>464</v>
      </c>
      <c r="E3235" s="1">
        <v>13.8</v>
      </c>
      <c r="F3235">
        <v>104</v>
      </c>
      <c r="G3235">
        <v>0.5</v>
      </c>
      <c r="H3235">
        <v>227</v>
      </c>
    </row>
    <row r="3236" spans="1:8" hidden="1" x14ac:dyDescent="0.25">
      <c r="A3236" s="1" t="s">
        <v>56</v>
      </c>
      <c r="B3236" s="1" t="s">
        <v>26</v>
      </c>
      <c r="C3236">
        <v>2014</v>
      </c>
      <c r="D3236">
        <v>416</v>
      </c>
      <c r="E3236" s="1">
        <v>-10.9</v>
      </c>
      <c r="F3236">
        <v>41</v>
      </c>
      <c r="G3236">
        <v>0.5</v>
      </c>
      <c r="H3236">
        <v>205</v>
      </c>
    </row>
    <row r="3237" spans="1:8" hidden="1" x14ac:dyDescent="0.25">
      <c r="A3237" s="1" t="s">
        <v>56</v>
      </c>
      <c r="B3237" s="1" t="s">
        <v>26</v>
      </c>
      <c r="C3237">
        <v>2015</v>
      </c>
      <c r="D3237">
        <v>425</v>
      </c>
      <c r="E3237" s="1">
        <v>-1.3</v>
      </c>
      <c r="F3237">
        <v>17</v>
      </c>
      <c r="G3237">
        <v>0.5</v>
      </c>
      <c r="H3237">
        <v>225</v>
      </c>
    </row>
    <row r="3238" spans="1:8" hidden="1" x14ac:dyDescent="0.25">
      <c r="A3238" s="1" t="s">
        <v>56</v>
      </c>
      <c r="B3238" s="1" t="s">
        <v>26</v>
      </c>
      <c r="C3238">
        <v>2016</v>
      </c>
      <c r="D3238">
        <v>409</v>
      </c>
      <c r="E3238" s="1">
        <v>-6.8</v>
      </c>
      <c r="F3238">
        <v>20</v>
      </c>
      <c r="G3238">
        <v>0.5</v>
      </c>
      <c r="H3238">
        <v>215</v>
      </c>
    </row>
    <row r="3239" spans="1:8" hidden="1" x14ac:dyDescent="0.25">
      <c r="A3239" s="1" t="s">
        <v>56</v>
      </c>
      <c r="B3239" s="1" t="s">
        <v>26</v>
      </c>
      <c r="C3239">
        <v>2017</v>
      </c>
      <c r="D3239">
        <v>498</v>
      </c>
      <c r="E3239" s="1">
        <v>19.8</v>
      </c>
      <c r="F3239">
        <v>53</v>
      </c>
      <c r="G3239">
        <v>0.5</v>
      </c>
      <c r="H3239">
        <v>225</v>
      </c>
    </row>
    <row r="3240" spans="1:8" hidden="1" x14ac:dyDescent="0.25">
      <c r="A3240" s="1" t="s">
        <v>56</v>
      </c>
      <c r="B3240" s="1" t="s">
        <v>26</v>
      </c>
      <c r="C3240">
        <v>2018</v>
      </c>
      <c r="D3240">
        <v>415</v>
      </c>
      <c r="E3240" s="1">
        <v>-17.399999999999999</v>
      </c>
      <c r="F3240">
        <v>64</v>
      </c>
      <c r="G3240">
        <v>0.5</v>
      </c>
      <c r="H3240">
        <v>262</v>
      </c>
    </row>
    <row r="3241" spans="1:8" hidden="1" x14ac:dyDescent="0.25">
      <c r="A3241" s="1" t="s">
        <v>56</v>
      </c>
      <c r="B3241" s="1" t="s">
        <v>26</v>
      </c>
      <c r="C3241">
        <v>2019</v>
      </c>
      <c r="D3241">
        <v>481</v>
      </c>
      <c r="E3241" s="1">
        <v>12.3</v>
      </c>
      <c r="F3241">
        <v>56</v>
      </c>
      <c r="G3241">
        <v>0.5</v>
      </c>
      <c r="H3241">
        <v>277</v>
      </c>
    </row>
    <row r="3242" spans="1:8" hidden="1" x14ac:dyDescent="0.25">
      <c r="A3242" s="1" t="s">
        <v>56</v>
      </c>
      <c r="B3242" s="1" t="s">
        <v>27</v>
      </c>
      <c r="C3242">
        <v>2008</v>
      </c>
      <c r="D3242">
        <v>539</v>
      </c>
      <c r="E3242" s="1">
        <v>0</v>
      </c>
      <c r="F3242">
        <v>23</v>
      </c>
      <c r="G3242">
        <v>1</v>
      </c>
      <c r="H3242">
        <v>505</v>
      </c>
    </row>
    <row r="3243" spans="1:8" hidden="1" x14ac:dyDescent="0.25">
      <c r="A3243" s="1" t="s">
        <v>56</v>
      </c>
      <c r="B3243" s="1" t="s">
        <v>27</v>
      </c>
      <c r="C3243">
        <v>2009</v>
      </c>
      <c r="D3243">
        <v>439</v>
      </c>
      <c r="E3243" s="1">
        <v>-14.9</v>
      </c>
      <c r="F3243">
        <v>35</v>
      </c>
      <c r="G3243">
        <v>1.1000000000000001</v>
      </c>
      <c r="H3243">
        <v>524</v>
      </c>
    </row>
    <row r="3244" spans="1:8" hidden="1" x14ac:dyDescent="0.25">
      <c r="A3244" s="1" t="s">
        <v>56</v>
      </c>
      <c r="B3244" s="1" t="s">
        <v>27</v>
      </c>
      <c r="C3244">
        <v>2010</v>
      </c>
      <c r="D3244">
        <v>744</v>
      </c>
      <c r="E3244" s="1">
        <v>64.8</v>
      </c>
      <c r="F3244">
        <v>26</v>
      </c>
      <c r="G3244">
        <v>1.1000000000000001</v>
      </c>
      <c r="H3244">
        <v>582</v>
      </c>
    </row>
    <row r="3245" spans="1:8" hidden="1" x14ac:dyDescent="0.25">
      <c r="A3245" s="1" t="s">
        <v>56</v>
      </c>
      <c r="B3245" s="1" t="s">
        <v>27</v>
      </c>
      <c r="C3245">
        <v>2011</v>
      </c>
      <c r="D3245">
        <v>689</v>
      </c>
      <c r="E3245" s="1">
        <v>-10.5</v>
      </c>
      <c r="F3245">
        <v>56</v>
      </c>
      <c r="G3245">
        <v>1</v>
      </c>
      <c r="H3245">
        <v>582</v>
      </c>
    </row>
    <row r="3246" spans="1:8" hidden="1" x14ac:dyDescent="0.25">
      <c r="A3246" s="1" t="s">
        <v>56</v>
      </c>
      <c r="B3246" s="1" t="s">
        <v>27</v>
      </c>
      <c r="C3246">
        <v>2012</v>
      </c>
      <c r="D3246">
        <v>653</v>
      </c>
      <c r="E3246" s="1">
        <v>-9.9</v>
      </c>
      <c r="F3246">
        <v>42</v>
      </c>
      <c r="G3246">
        <v>1</v>
      </c>
      <c r="H3246">
        <v>580</v>
      </c>
    </row>
    <row r="3247" spans="1:8" hidden="1" x14ac:dyDescent="0.25">
      <c r="A3247" s="1" t="s">
        <v>56</v>
      </c>
      <c r="B3247" s="1" t="s">
        <v>27</v>
      </c>
      <c r="C3247">
        <v>2013</v>
      </c>
      <c r="D3247">
        <v>657</v>
      </c>
      <c r="E3247" s="1">
        <v>-0.7</v>
      </c>
      <c r="F3247">
        <v>33</v>
      </c>
      <c r="G3247">
        <v>1</v>
      </c>
      <c r="H3247">
        <v>607</v>
      </c>
    </row>
    <row r="3248" spans="1:8" hidden="1" x14ac:dyDescent="0.25">
      <c r="A3248" s="1" t="s">
        <v>56</v>
      </c>
      <c r="B3248" s="1" t="s">
        <v>27</v>
      </c>
      <c r="C3248">
        <v>2014</v>
      </c>
      <c r="D3248">
        <v>678</v>
      </c>
      <c r="E3248" s="1">
        <v>2</v>
      </c>
      <c r="F3248">
        <v>23</v>
      </c>
      <c r="G3248">
        <v>1</v>
      </c>
      <c r="H3248">
        <v>603</v>
      </c>
    </row>
    <row r="3249" spans="1:8" hidden="1" x14ac:dyDescent="0.25">
      <c r="A3249" s="1" t="s">
        <v>56</v>
      </c>
      <c r="B3249" s="1" t="s">
        <v>27</v>
      </c>
      <c r="C3249">
        <v>2015</v>
      </c>
      <c r="D3249">
        <v>799</v>
      </c>
      <c r="E3249" s="1">
        <v>18.2</v>
      </c>
      <c r="F3249">
        <v>42</v>
      </c>
      <c r="G3249">
        <v>0.9</v>
      </c>
      <c r="H3249">
        <v>574</v>
      </c>
    </row>
    <row r="3250" spans="1:8" hidden="1" x14ac:dyDescent="0.25">
      <c r="A3250" s="1" t="s">
        <v>56</v>
      </c>
      <c r="B3250" s="1" t="s">
        <v>27</v>
      </c>
      <c r="C3250">
        <v>2016</v>
      </c>
      <c r="D3250">
        <v>870</v>
      </c>
      <c r="E3250" s="1">
        <v>4.3</v>
      </c>
      <c r="F3250">
        <v>30</v>
      </c>
      <c r="G3250">
        <v>0.9</v>
      </c>
      <c r="H3250">
        <v>616</v>
      </c>
    </row>
    <row r="3251" spans="1:8" hidden="1" x14ac:dyDescent="0.25">
      <c r="A3251" s="1" t="s">
        <v>56</v>
      </c>
      <c r="B3251" s="1" t="s">
        <v>27</v>
      </c>
      <c r="C3251">
        <v>2017</v>
      </c>
      <c r="D3251">
        <v>867</v>
      </c>
      <c r="E3251" s="1">
        <v>0.3</v>
      </c>
      <c r="F3251">
        <v>42</v>
      </c>
      <c r="G3251">
        <v>0.8</v>
      </c>
      <c r="H3251">
        <v>619</v>
      </c>
    </row>
    <row r="3252" spans="1:8" hidden="1" x14ac:dyDescent="0.25">
      <c r="A3252" s="1" t="s">
        <v>56</v>
      </c>
      <c r="B3252" s="1" t="s">
        <v>27</v>
      </c>
      <c r="C3252">
        <v>2018</v>
      </c>
      <c r="D3252">
        <v>893</v>
      </c>
      <c r="E3252" s="1">
        <v>-2.6</v>
      </c>
      <c r="F3252">
        <v>48</v>
      </c>
      <c r="G3252">
        <v>0.9</v>
      </c>
      <c r="H3252">
        <v>650</v>
      </c>
    </row>
    <row r="3253" spans="1:8" hidden="1" x14ac:dyDescent="0.25">
      <c r="A3253" s="1" t="s">
        <v>56</v>
      </c>
      <c r="B3253" s="1" t="s">
        <v>27</v>
      </c>
      <c r="C3253">
        <v>2019</v>
      </c>
      <c r="D3253">
        <v>890</v>
      </c>
      <c r="E3253" s="1">
        <v>-5.8</v>
      </c>
      <c r="F3253">
        <v>75</v>
      </c>
      <c r="G3253">
        <v>1</v>
      </c>
      <c r="H3253">
        <v>806</v>
      </c>
    </row>
    <row r="3254" spans="1:8" hidden="1" x14ac:dyDescent="0.25">
      <c r="A3254" s="1" t="s">
        <v>56</v>
      </c>
      <c r="B3254" s="1" t="s">
        <v>28</v>
      </c>
      <c r="C3254">
        <v>2008</v>
      </c>
      <c r="D3254">
        <v>4054</v>
      </c>
      <c r="E3254" s="1">
        <v>0</v>
      </c>
      <c r="F3254">
        <v>397</v>
      </c>
      <c r="G3254">
        <v>0.7</v>
      </c>
      <c r="H3254">
        <v>505</v>
      </c>
    </row>
    <row r="3255" spans="1:8" hidden="1" x14ac:dyDescent="0.25">
      <c r="A3255" s="1" t="s">
        <v>56</v>
      </c>
      <c r="B3255" s="1" t="s">
        <v>28</v>
      </c>
      <c r="C3255">
        <v>2009</v>
      </c>
      <c r="D3255">
        <v>3415</v>
      </c>
      <c r="E3255" s="1">
        <v>-10.3</v>
      </c>
      <c r="F3255">
        <v>647</v>
      </c>
      <c r="G3255">
        <v>0.7</v>
      </c>
      <c r="H3255">
        <v>484</v>
      </c>
    </row>
    <row r="3256" spans="1:8" hidden="1" x14ac:dyDescent="0.25">
      <c r="A3256" s="1" t="s">
        <v>56</v>
      </c>
      <c r="B3256" s="1" t="s">
        <v>28</v>
      </c>
      <c r="C3256">
        <v>2010</v>
      </c>
      <c r="D3256">
        <v>4044</v>
      </c>
      <c r="E3256" s="1">
        <v>-3.8</v>
      </c>
      <c r="F3256">
        <v>606</v>
      </c>
      <c r="G3256">
        <v>0.7</v>
      </c>
      <c r="H3256">
        <v>520</v>
      </c>
    </row>
    <row r="3257" spans="1:8" hidden="1" x14ac:dyDescent="0.25">
      <c r="A3257" s="1" t="s">
        <v>56</v>
      </c>
      <c r="B3257" s="1" t="s">
        <v>28</v>
      </c>
      <c r="C3257">
        <v>2011</v>
      </c>
      <c r="D3257">
        <v>3975</v>
      </c>
      <c r="E3257" s="1">
        <v>7.9</v>
      </c>
      <c r="F3257">
        <v>933</v>
      </c>
      <c r="G3257">
        <v>0.7</v>
      </c>
      <c r="H3257">
        <v>540</v>
      </c>
    </row>
    <row r="3258" spans="1:8" hidden="1" x14ac:dyDescent="0.25">
      <c r="A3258" s="1" t="s">
        <v>56</v>
      </c>
      <c r="B3258" s="1" t="s">
        <v>28</v>
      </c>
      <c r="C3258">
        <v>2012</v>
      </c>
      <c r="D3258">
        <v>3497</v>
      </c>
      <c r="E3258" s="1">
        <v>9.4</v>
      </c>
      <c r="F3258">
        <v>997</v>
      </c>
      <c r="G3258">
        <v>0.8</v>
      </c>
      <c r="H3258">
        <v>600</v>
      </c>
    </row>
    <row r="3259" spans="1:8" hidden="1" x14ac:dyDescent="0.25">
      <c r="A3259" s="1" t="s">
        <v>56</v>
      </c>
      <c r="B3259" s="1" t="s">
        <v>28</v>
      </c>
      <c r="C3259">
        <v>2013</v>
      </c>
      <c r="D3259">
        <v>3472</v>
      </c>
      <c r="E3259" s="1">
        <v>-6.8</v>
      </c>
      <c r="F3259">
        <v>1009</v>
      </c>
      <c r="G3259">
        <v>0.7</v>
      </c>
      <c r="H3259">
        <v>591</v>
      </c>
    </row>
    <row r="3260" spans="1:8" hidden="1" x14ac:dyDescent="0.25">
      <c r="A3260" s="1" t="s">
        <v>56</v>
      </c>
      <c r="B3260" s="1" t="s">
        <v>28</v>
      </c>
      <c r="C3260">
        <v>2014</v>
      </c>
      <c r="D3260">
        <v>3517</v>
      </c>
      <c r="E3260" s="1">
        <v>7.8</v>
      </c>
      <c r="F3260">
        <v>887</v>
      </c>
      <c r="G3260">
        <v>0.7</v>
      </c>
      <c r="H3260">
        <v>637</v>
      </c>
    </row>
    <row r="3261" spans="1:8" hidden="1" x14ac:dyDescent="0.25">
      <c r="A3261" s="1" t="s">
        <v>56</v>
      </c>
      <c r="B3261" s="1" t="s">
        <v>28</v>
      </c>
      <c r="C3261">
        <v>2015</v>
      </c>
      <c r="D3261">
        <v>3407</v>
      </c>
      <c r="E3261" s="1">
        <v>6.7</v>
      </c>
      <c r="F3261">
        <v>869</v>
      </c>
      <c r="G3261">
        <v>0.8</v>
      </c>
      <c r="H3261">
        <v>740</v>
      </c>
    </row>
    <row r="3262" spans="1:8" hidden="1" x14ac:dyDescent="0.25">
      <c r="A3262" s="1" t="s">
        <v>56</v>
      </c>
      <c r="B3262" s="1" t="s">
        <v>28</v>
      </c>
      <c r="C3262">
        <v>2016</v>
      </c>
      <c r="D3262">
        <v>3661</v>
      </c>
      <c r="E3262" s="1">
        <v>-5.3</v>
      </c>
      <c r="F3262">
        <v>781</v>
      </c>
      <c r="G3262">
        <v>0.8</v>
      </c>
      <c r="H3262">
        <v>696</v>
      </c>
    </row>
    <row r="3263" spans="1:8" hidden="1" x14ac:dyDescent="0.25">
      <c r="A3263" s="1" t="s">
        <v>56</v>
      </c>
      <c r="B3263" s="1" t="s">
        <v>28</v>
      </c>
      <c r="C3263">
        <v>2017</v>
      </c>
      <c r="D3263">
        <v>4010</v>
      </c>
      <c r="E3263" s="1">
        <v>3.6</v>
      </c>
      <c r="F3263">
        <v>774</v>
      </c>
      <c r="G3263">
        <v>0.8</v>
      </c>
      <c r="H3263">
        <v>872</v>
      </c>
    </row>
    <row r="3264" spans="1:8" hidden="1" x14ac:dyDescent="0.25">
      <c r="A3264" s="1" t="s">
        <v>56</v>
      </c>
      <c r="B3264" s="1" t="s">
        <v>28</v>
      </c>
      <c r="C3264">
        <v>2018</v>
      </c>
      <c r="D3264">
        <v>5094</v>
      </c>
      <c r="E3264" s="1">
        <v>-2.4</v>
      </c>
      <c r="F3264">
        <v>1299</v>
      </c>
      <c r="G3264">
        <v>0.8</v>
      </c>
      <c r="H3264">
        <v>776</v>
      </c>
    </row>
    <row r="3265" spans="1:8" hidden="1" x14ac:dyDescent="0.25">
      <c r="A3265" s="1" t="s">
        <v>56</v>
      </c>
      <c r="B3265" s="1" t="s">
        <v>28</v>
      </c>
      <c r="C3265">
        <v>2019</v>
      </c>
      <c r="D3265">
        <v>4987</v>
      </c>
      <c r="E3265" s="1">
        <v>-3.4</v>
      </c>
      <c r="F3265">
        <v>1185</v>
      </c>
      <c r="G3265">
        <v>0.8</v>
      </c>
      <c r="H3265">
        <v>912</v>
      </c>
    </row>
    <row r="3266" spans="1:8" hidden="1" x14ac:dyDescent="0.25">
      <c r="A3266" s="1" t="s">
        <v>56</v>
      </c>
      <c r="B3266" s="1" t="s">
        <v>29</v>
      </c>
      <c r="C3266">
        <v>2008</v>
      </c>
      <c r="D3266">
        <v>823</v>
      </c>
      <c r="E3266" s="1">
        <v>0</v>
      </c>
      <c r="F3266">
        <v>484</v>
      </c>
      <c r="G3266">
        <v>0.7</v>
      </c>
      <c r="H3266">
        <v>328</v>
      </c>
    </row>
    <row r="3267" spans="1:8" hidden="1" x14ac:dyDescent="0.25">
      <c r="A3267" s="1" t="s">
        <v>56</v>
      </c>
      <c r="B3267" s="1" t="s">
        <v>29</v>
      </c>
      <c r="C3267">
        <v>2009</v>
      </c>
      <c r="D3267">
        <v>785</v>
      </c>
      <c r="E3267" s="1">
        <v>-8.5</v>
      </c>
      <c r="F3267">
        <v>634</v>
      </c>
      <c r="G3267">
        <v>0.7</v>
      </c>
      <c r="H3267">
        <v>351</v>
      </c>
    </row>
    <row r="3268" spans="1:8" hidden="1" x14ac:dyDescent="0.25">
      <c r="A3268" s="1" t="s">
        <v>56</v>
      </c>
      <c r="B3268" s="1" t="s">
        <v>29</v>
      </c>
      <c r="C3268">
        <v>2010</v>
      </c>
      <c r="D3268">
        <v>1060</v>
      </c>
      <c r="E3268" s="1">
        <v>18.100000000000001</v>
      </c>
      <c r="F3268">
        <v>571</v>
      </c>
      <c r="G3268">
        <v>0.8</v>
      </c>
      <c r="H3268">
        <v>388</v>
      </c>
    </row>
    <row r="3269" spans="1:8" hidden="1" x14ac:dyDescent="0.25">
      <c r="A3269" s="1" t="s">
        <v>56</v>
      </c>
      <c r="B3269" s="1" t="s">
        <v>29</v>
      </c>
      <c r="C3269">
        <v>2011</v>
      </c>
      <c r="D3269">
        <v>978</v>
      </c>
      <c r="E3269" s="1">
        <v>-15.9</v>
      </c>
      <c r="F3269">
        <v>563</v>
      </c>
      <c r="G3269">
        <v>0.8</v>
      </c>
      <c r="H3269">
        <v>438</v>
      </c>
    </row>
    <row r="3270" spans="1:8" hidden="1" x14ac:dyDescent="0.25">
      <c r="A3270" s="1" t="s">
        <v>56</v>
      </c>
      <c r="B3270" s="1" t="s">
        <v>29</v>
      </c>
      <c r="C3270">
        <v>2012</v>
      </c>
      <c r="D3270">
        <v>1191</v>
      </c>
      <c r="E3270" s="1">
        <v>20</v>
      </c>
      <c r="F3270">
        <v>533</v>
      </c>
      <c r="G3270">
        <v>0.8</v>
      </c>
      <c r="H3270">
        <v>474</v>
      </c>
    </row>
    <row r="3271" spans="1:8" hidden="1" x14ac:dyDescent="0.25">
      <c r="A3271" s="1" t="s">
        <v>56</v>
      </c>
      <c r="B3271" s="1" t="s">
        <v>29</v>
      </c>
      <c r="C3271">
        <v>2013</v>
      </c>
      <c r="D3271">
        <v>1101</v>
      </c>
      <c r="E3271" s="1">
        <v>-9.1</v>
      </c>
      <c r="F3271">
        <v>336</v>
      </c>
      <c r="G3271">
        <v>0.9</v>
      </c>
      <c r="H3271">
        <v>497</v>
      </c>
    </row>
    <row r="3272" spans="1:8" hidden="1" x14ac:dyDescent="0.25">
      <c r="A3272" s="1" t="s">
        <v>56</v>
      </c>
      <c r="B3272" s="1" t="s">
        <v>29</v>
      </c>
      <c r="C3272">
        <v>2014</v>
      </c>
      <c r="D3272">
        <v>1082</v>
      </c>
      <c r="E3272" s="1">
        <v>-3.6</v>
      </c>
      <c r="F3272">
        <v>627</v>
      </c>
      <c r="G3272">
        <v>0.9</v>
      </c>
      <c r="H3272">
        <v>543</v>
      </c>
    </row>
    <row r="3273" spans="1:8" hidden="1" x14ac:dyDescent="0.25">
      <c r="A3273" s="1" t="s">
        <v>56</v>
      </c>
      <c r="B3273" s="1" t="s">
        <v>29</v>
      </c>
      <c r="C3273">
        <v>2015</v>
      </c>
      <c r="D3273">
        <v>1175</v>
      </c>
      <c r="E3273" s="1">
        <v>3.2</v>
      </c>
      <c r="F3273">
        <v>699</v>
      </c>
      <c r="G3273">
        <v>0.9</v>
      </c>
      <c r="H3273">
        <v>566</v>
      </c>
    </row>
    <row r="3274" spans="1:8" hidden="1" x14ac:dyDescent="0.25">
      <c r="A3274" s="1" t="s">
        <v>56</v>
      </c>
      <c r="B3274" s="1" t="s">
        <v>29</v>
      </c>
      <c r="C3274">
        <v>2016</v>
      </c>
      <c r="D3274">
        <v>1108</v>
      </c>
      <c r="E3274" s="1">
        <v>-7.5</v>
      </c>
      <c r="F3274">
        <v>735</v>
      </c>
      <c r="G3274">
        <v>1</v>
      </c>
      <c r="H3274">
        <v>611</v>
      </c>
    </row>
    <row r="3275" spans="1:8" hidden="1" x14ac:dyDescent="0.25">
      <c r="A3275" s="1" t="s">
        <v>56</v>
      </c>
      <c r="B3275" s="1" t="s">
        <v>29</v>
      </c>
      <c r="C3275">
        <v>2017</v>
      </c>
      <c r="D3275">
        <v>1281</v>
      </c>
      <c r="E3275" s="1">
        <v>9.6</v>
      </c>
      <c r="F3275">
        <v>943</v>
      </c>
      <c r="G3275">
        <v>0.9</v>
      </c>
      <c r="H3275">
        <v>616</v>
      </c>
    </row>
    <row r="3276" spans="1:8" hidden="1" x14ac:dyDescent="0.25">
      <c r="A3276" s="1" t="s">
        <v>56</v>
      </c>
      <c r="B3276" s="1" t="s">
        <v>29</v>
      </c>
      <c r="C3276">
        <v>2018</v>
      </c>
      <c r="D3276">
        <v>1361</v>
      </c>
      <c r="E3276" s="1">
        <v>-0.2</v>
      </c>
      <c r="F3276">
        <v>795</v>
      </c>
      <c r="G3276">
        <v>1.1000000000000001</v>
      </c>
      <c r="H3276">
        <v>698</v>
      </c>
    </row>
    <row r="3277" spans="1:8" hidden="1" x14ac:dyDescent="0.25">
      <c r="A3277" s="1" t="s">
        <v>56</v>
      </c>
      <c r="B3277" s="1" t="s">
        <v>29</v>
      </c>
      <c r="C3277">
        <v>2019</v>
      </c>
      <c r="D3277">
        <v>1407</v>
      </c>
      <c r="E3277" s="1">
        <v>1.3</v>
      </c>
      <c r="F3277">
        <v>1028</v>
      </c>
      <c r="G3277">
        <v>1</v>
      </c>
      <c r="H3277">
        <v>687</v>
      </c>
    </row>
    <row r="3278" spans="1:8" hidden="1" x14ac:dyDescent="0.25">
      <c r="A3278" s="1" t="s">
        <v>56</v>
      </c>
      <c r="B3278" s="1" t="s">
        <v>30</v>
      </c>
      <c r="C3278">
        <v>2008</v>
      </c>
      <c r="D3278">
        <v>6878</v>
      </c>
      <c r="E3278" s="1">
        <v>0</v>
      </c>
      <c r="F3278">
        <v>689</v>
      </c>
      <c r="G3278">
        <v>11.2</v>
      </c>
      <c r="H3278">
        <v>4194</v>
      </c>
    </row>
    <row r="3279" spans="1:8" hidden="1" x14ac:dyDescent="0.25">
      <c r="A3279" s="1" t="s">
        <v>56</v>
      </c>
      <c r="B3279" s="1" t="s">
        <v>30</v>
      </c>
      <c r="C3279">
        <v>2009</v>
      </c>
      <c r="D3279">
        <v>6596</v>
      </c>
      <c r="E3279" s="1">
        <v>-9.1</v>
      </c>
      <c r="F3279">
        <v>605</v>
      </c>
      <c r="G3279">
        <v>10.7</v>
      </c>
      <c r="H3279">
        <v>4108</v>
      </c>
    </row>
    <row r="3280" spans="1:8" hidden="1" x14ac:dyDescent="0.25">
      <c r="A3280" s="1" t="s">
        <v>56</v>
      </c>
      <c r="B3280" s="1" t="s">
        <v>30</v>
      </c>
      <c r="C3280">
        <v>2010</v>
      </c>
      <c r="D3280">
        <v>7116</v>
      </c>
      <c r="E3280" s="1">
        <v>3.9</v>
      </c>
      <c r="F3280">
        <v>1068</v>
      </c>
      <c r="G3280">
        <v>10.8</v>
      </c>
      <c r="H3280">
        <v>4411</v>
      </c>
    </row>
    <row r="3281" spans="1:8" hidden="1" x14ac:dyDescent="0.25">
      <c r="A3281" s="1" t="s">
        <v>56</v>
      </c>
      <c r="B3281" s="1" t="s">
        <v>30</v>
      </c>
      <c r="C3281">
        <v>2011</v>
      </c>
      <c r="D3281">
        <v>8456</v>
      </c>
      <c r="E3281" s="1">
        <v>11.8</v>
      </c>
      <c r="F3281">
        <v>916</v>
      </c>
      <c r="G3281">
        <v>11.4</v>
      </c>
      <c r="H3281">
        <v>4937</v>
      </c>
    </row>
    <row r="3282" spans="1:8" hidden="1" x14ac:dyDescent="0.25">
      <c r="A3282" s="1" t="s">
        <v>56</v>
      </c>
      <c r="B3282" s="1" t="s">
        <v>30</v>
      </c>
      <c r="C3282">
        <v>2012</v>
      </c>
      <c r="D3282">
        <v>9217</v>
      </c>
      <c r="E3282" s="1">
        <v>3.4</v>
      </c>
      <c r="F3282">
        <v>1036</v>
      </c>
      <c r="G3282">
        <v>12.4</v>
      </c>
      <c r="H3282">
        <v>5592</v>
      </c>
    </row>
    <row r="3283" spans="1:8" hidden="1" x14ac:dyDescent="0.25">
      <c r="A3283" s="1" t="s">
        <v>56</v>
      </c>
      <c r="B3283" s="1" t="s">
        <v>30</v>
      </c>
      <c r="C3283">
        <v>2013</v>
      </c>
      <c r="D3283">
        <v>10384</v>
      </c>
      <c r="E3283" s="1">
        <v>10.199999999999999</v>
      </c>
      <c r="F3283">
        <v>794</v>
      </c>
      <c r="G3283">
        <v>12.8</v>
      </c>
      <c r="H3283">
        <v>6020</v>
      </c>
    </row>
    <row r="3284" spans="1:8" hidden="1" x14ac:dyDescent="0.25">
      <c r="A3284" s="1" t="s">
        <v>56</v>
      </c>
      <c r="B3284" s="1" t="s">
        <v>30</v>
      </c>
      <c r="C3284">
        <v>2014</v>
      </c>
      <c r="D3284">
        <v>10100</v>
      </c>
      <c r="E3284" s="1">
        <v>-6.1</v>
      </c>
      <c r="F3284">
        <v>1097</v>
      </c>
      <c r="G3284">
        <v>13</v>
      </c>
      <c r="H3284">
        <v>6325</v>
      </c>
    </row>
    <row r="3285" spans="1:8" hidden="1" x14ac:dyDescent="0.25">
      <c r="A3285" s="1" t="s">
        <v>56</v>
      </c>
      <c r="B3285" s="1" t="s">
        <v>30</v>
      </c>
      <c r="C3285">
        <v>2015</v>
      </c>
      <c r="D3285">
        <v>11055</v>
      </c>
      <c r="E3285" s="1">
        <v>6.4</v>
      </c>
      <c r="F3285">
        <v>649</v>
      </c>
      <c r="G3285">
        <v>13.5</v>
      </c>
      <c r="H3285">
        <v>6869</v>
      </c>
    </row>
    <row r="3286" spans="1:8" hidden="1" x14ac:dyDescent="0.25">
      <c r="A3286" s="1" t="s">
        <v>56</v>
      </c>
      <c r="B3286" s="1" t="s">
        <v>30</v>
      </c>
      <c r="C3286">
        <v>2016</v>
      </c>
      <c r="D3286">
        <v>11987</v>
      </c>
      <c r="E3286" s="1">
        <v>8.6999999999999993</v>
      </c>
      <c r="F3286">
        <v>1255</v>
      </c>
      <c r="G3286">
        <v>14.3</v>
      </c>
      <c r="H3286">
        <v>7532</v>
      </c>
    </row>
    <row r="3287" spans="1:8" hidden="1" x14ac:dyDescent="0.25">
      <c r="A3287" s="1" t="s">
        <v>56</v>
      </c>
      <c r="B3287" s="1" t="s">
        <v>30</v>
      </c>
      <c r="C3287">
        <v>2017</v>
      </c>
      <c r="D3287">
        <v>11864</v>
      </c>
      <c r="E3287" s="1">
        <v>-4</v>
      </c>
      <c r="F3287">
        <v>1186</v>
      </c>
      <c r="G3287">
        <v>14.9</v>
      </c>
      <c r="H3287">
        <v>8164</v>
      </c>
    </row>
    <row r="3288" spans="1:8" hidden="1" x14ac:dyDescent="0.25">
      <c r="A3288" s="1" t="s">
        <v>56</v>
      </c>
      <c r="B3288" s="1" t="s">
        <v>30</v>
      </c>
      <c r="C3288">
        <v>2018</v>
      </c>
      <c r="D3288">
        <v>12967</v>
      </c>
      <c r="E3288" s="1">
        <v>5.7</v>
      </c>
      <c r="F3288">
        <v>1307</v>
      </c>
      <c r="G3288">
        <v>15.4</v>
      </c>
      <c r="H3288">
        <v>8829</v>
      </c>
    </row>
    <row r="3289" spans="1:8" hidden="1" x14ac:dyDescent="0.25">
      <c r="A3289" s="1" t="s">
        <v>56</v>
      </c>
      <c r="B3289" s="1" t="s">
        <v>30</v>
      </c>
      <c r="C3289">
        <v>2019</v>
      </c>
      <c r="D3289">
        <v>14139</v>
      </c>
      <c r="E3289" s="1">
        <v>7.6</v>
      </c>
      <c r="F3289">
        <v>1858</v>
      </c>
      <c r="G3289">
        <v>16.100000000000001</v>
      </c>
      <c r="H3289">
        <v>9494</v>
      </c>
    </row>
    <row r="3290" spans="1:8" hidden="1" x14ac:dyDescent="0.25">
      <c r="A3290" s="1" t="s">
        <v>56</v>
      </c>
      <c r="B3290" s="1" t="s">
        <v>31</v>
      </c>
      <c r="C3290">
        <v>2008</v>
      </c>
      <c r="D3290">
        <v>8719</v>
      </c>
      <c r="E3290" s="1">
        <v>0</v>
      </c>
      <c r="F3290">
        <v>835</v>
      </c>
      <c r="G3290">
        <v>20.3</v>
      </c>
      <c r="H3290">
        <v>6846</v>
      </c>
    </row>
    <row r="3291" spans="1:8" hidden="1" x14ac:dyDescent="0.25">
      <c r="A3291" s="1" t="s">
        <v>56</v>
      </c>
      <c r="B3291" s="1" t="s">
        <v>31</v>
      </c>
      <c r="C3291">
        <v>2009</v>
      </c>
      <c r="D3291">
        <v>8121</v>
      </c>
      <c r="E3291" s="1">
        <v>-4.8</v>
      </c>
      <c r="F3291">
        <v>715</v>
      </c>
      <c r="G3291">
        <v>20</v>
      </c>
      <c r="H3291">
        <v>6822</v>
      </c>
    </row>
    <row r="3292" spans="1:8" hidden="1" x14ac:dyDescent="0.25">
      <c r="A3292" s="1" t="s">
        <v>56</v>
      </c>
      <c r="B3292" s="1" t="s">
        <v>31</v>
      </c>
      <c r="C3292">
        <v>2010</v>
      </c>
      <c r="D3292">
        <v>8929</v>
      </c>
      <c r="E3292" s="1">
        <v>9.1</v>
      </c>
      <c r="F3292">
        <v>670</v>
      </c>
      <c r="G3292">
        <v>19.8</v>
      </c>
      <c r="H3292">
        <v>7208</v>
      </c>
    </row>
    <row r="3293" spans="1:8" hidden="1" x14ac:dyDescent="0.25">
      <c r="A3293" s="1" t="s">
        <v>56</v>
      </c>
      <c r="B3293" s="1" t="s">
        <v>31</v>
      </c>
      <c r="C3293">
        <v>2011</v>
      </c>
      <c r="D3293">
        <v>9039</v>
      </c>
      <c r="E3293" s="1">
        <v>3</v>
      </c>
      <c r="F3293">
        <v>798</v>
      </c>
      <c r="G3293">
        <v>19.7</v>
      </c>
      <c r="H3293">
        <v>7316</v>
      </c>
    </row>
    <row r="3294" spans="1:8" hidden="1" x14ac:dyDescent="0.25">
      <c r="A3294" s="1" t="s">
        <v>56</v>
      </c>
      <c r="B3294" s="1" t="s">
        <v>31</v>
      </c>
      <c r="C3294">
        <v>2012</v>
      </c>
      <c r="D3294">
        <v>9677</v>
      </c>
      <c r="E3294" s="1">
        <v>6.7</v>
      </c>
      <c r="F3294">
        <v>728</v>
      </c>
      <c r="G3294">
        <v>19.899999999999999</v>
      </c>
      <c r="H3294">
        <v>7699</v>
      </c>
    </row>
    <row r="3295" spans="1:8" hidden="1" x14ac:dyDescent="0.25">
      <c r="A3295" s="1" t="s">
        <v>56</v>
      </c>
      <c r="B3295" s="1" t="s">
        <v>31</v>
      </c>
      <c r="C3295">
        <v>2013</v>
      </c>
      <c r="D3295">
        <v>9528</v>
      </c>
      <c r="E3295" s="1">
        <v>-0.2</v>
      </c>
      <c r="F3295">
        <v>650</v>
      </c>
      <c r="G3295">
        <v>19.7</v>
      </c>
      <c r="H3295">
        <v>7953</v>
      </c>
    </row>
    <row r="3296" spans="1:8" hidden="1" x14ac:dyDescent="0.25">
      <c r="A3296" s="1" t="s">
        <v>56</v>
      </c>
      <c r="B3296" s="1" t="s">
        <v>31</v>
      </c>
      <c r="C3296">
        <v>2014</v>
      </c>
      <c r="D3296">
        <v>10294</v>
      </c>
      <c r="E3296" s="1">
        <v>5.8</v>
      </c>
      <c r="F3296">
        <v>624</v>
      </c>
      <c r="G3296">
        <v>20</v>
      </c>
      <c r="H3296">
        <v>8297</v>
      </c>
    </row>
    <row r="3297" spans="1:8" hidden="1" x14ac:dyDescent="0.25">
      <c r="A3297" s="1" t="s">
        <v>56</v>
      </c>
      <c r="B3297" s="1" t="s">
        <v>31</v>
      </c>
      <c r="C3297">
        <v>2015</v>
      </c>
      <c r="D3297">
        <v>11509</v>
      </c>
      <c r="E3297" s="1">
        <v>12</v>
      </c>
      <c r="F3297">
        <v>827</v>
      </c>
      <c r="G3297">
        <v>19.899999999999999</v>
      </c>
      <c r="H3297">
        <v>8418</v>
      </c>
    </row>
    <row r="3298" spans="1:8" hidden="1" x14ac:dyDescent="0.25">
      <c r="A3298" s="1" t="s">
        <v>56</v>
      </c>
      <c r="B3298" s="1" t="s">
        <v>31</v>
      </c>
      <c r="C3298">
        <v>2016</v>
      </c>
      <c r="D3298">
        <v>12426</v>
      </c>
      <c r="E3298" s="1">
        <v>5.8</v>
      </c>
      <c r="F3298">
        <v>825</v>
      </c>
      <c r="G3298">
        <v>19.899999999999999</v>
      </c>
      <c r="H3298">
        <v>8694</v>
      </c>
    </row>
    <row r="3299" spans="1:8" hidden="1" x14ac:dyDescent="0.25">
      <c r="A3299" s="1" t="s">
        <v>56</v>
      </c>
      <c r="B3299" s="1" t="s">
        <v>31</v>
      </c>
      <c r="C3299">
        <v>2017</v>
      </c>
      <c r="D3299">
        <v>12718</v>
      </c>
      <c r="E3299" s="1">
        <v>1.6</v>
      </c>
      <c r="F3299">
        <v>1005</v>
      </c>
      <c r="G3299">
        <v>20</v>
      </c>
      <c r="H3299">
        <v>8987</v>
      </c>
    </row>
    <row r="3300" spans="1:8" hidden="1" x14ac:dyDescent="0.25">
      <c r="A3300" s="1" t="s">
        <v>56</v>
      </c>
      <c r="B3300" s="1" t="s">
        <v>31</v>
      </c>
      <c r="C3300">
        <v>2018</v>
      </c>
      <c r="D3300">
        <v>14221</v>
      </c>
      <c r="E3300" s="1">
        <v>7.3</v>
      </c>
      <c r="F3300">
        <v>1108</v>
      </c>
      <c r="G3300">
        <v>20.6</v>
      </c>
      <c r="H3300">
        <v>9667</v>
      </c>
    </row>
    <row r="3301" spans="1:8" hidden="1" x14ac:dyDescent="0.25">
      <c r="A3301" s="1" t="s">
        <v>56</v>
      </c>
      <c r="B3301" s="1" t="s">
        <v>31</v>
      </c>
      <c r="C3301">
        <v>2019</v>
      </c>
      <c r="D3301">
        <v>14802</v>
      </c>
      <c r="E3301" s="1">
        <v>3.1</v>
      </c>
      <c r="F3301">
        <v>1209</v>
      </c>
      <c r="G3301">
        <v>20.2</v>
      </c>
      <c r="H3301">
        <v>10037</v>
      </c>
    </row>
    <row r="3302" spans="1:8" hidden="1" x14ac:dyDescent="0.25">
      <c r="A3302" s="1" t="s">
        <v>56</v>
      </c>
      <c r="B3302" s="1" t="s">
        <v>32</v>
      </c>
      <c r="C3302">
        <v>2008</v>
      </c>
      <c r="D3302">
        <v>0</v>
      </c>
      <c r="E3302" s="1">
        <v>0</v>
      </c>
      <c r="F3302">
        <v>0</v>
      </c>
      <c r="G3302">
        <v>0</v>
      </c>
      <c r="H3302">
        <v>0</v>
      </c>
    </row>
    <row r="3303" spans="1:8" hidden="1" x14ac:dyDescent="0.25">
      <c r="A3303" s="1" t="s">
        <v>56</v>
      </c>
      <c r="B3303" s="1" t="s">
        <v>32</v>
      </c>
      <c r="C3303">
        <v>2009</v>
      </c>
      <c r="D3303">
        <v>0</v>
      </c>
      <c r="E3303" s="1">
        <v>0</v>
      </c>
      <c r="F3303">
        <v>0</v>
      </c>
      <c r="G3303">
        <v>0</v>
      </c>
      <c r="H3303">
        <v>0</v>
      </c>
    </row>
    <row r="3304" spans="1:8" hidden="1" x14ac:dyDescent="0.25">
      <c r="A3304" s="1" t="s">
        <v>56</v>
      </c>
      <c r="B3304" s="1" t="s">
        <v>32</v>
      </c>
      <c r="C3304">
        <v>2010</v>
      </c>
      <c r="D3304">
        <v>0</v>
      </c>
      <c r="E3304" s="1">
        <v>0</v>
      </c>
      <c r="F3304">
        <v>0</v>
      </c>
      <c r="G3304">
        <v>0</v>
      </c>
      <c r="H3304">
        <v>0</v>
      </c>
    </row>
    <row r="3305" spans="1:8" hidden="1" x14ac:dyDescent="0.25">
      <c r="A3305" s="1" t="s">
        <v>56</v>
      </c>
      <c r="B3305" s="1" t="s">
        <v>32</v>
      </c>
      <c r="C3305">
        <v>2011</v>
      </c>
      <c r="D3305">
        <v>0</v>
      </c>
      <c r="E3305" s="1">
        <v>0</v>
      </c>
      <c r="F3305">
        <v>0</v>
      </c>
      <c r="G3305">
        <v>0</v>
      </c>
      <c r="H3305">
        <v>0</v>
      </c>
    </row>
    <row r="3306" spans="1:8" hidden="1" x14ac:dyDescent="0.25">
      <c r="A3306" s="1" t="s">
        <v>56</v>
      </c>
      <c r="B3306" s="1" t="s">
        <v>32</v>
      </c>
      <c r="C3306">
        <v>2012</v>
      </c>
      <c r="D3306">
        <v>0</v>
      </c>
      <c r="E3306" s="1">
        <v>0</v>
      </c>
      <c r="F3306">
        <v>0</v>
      </c>
      <c r="G3306">
        <v>0</v>
      </c>
      <c r="H3306">
        <v>0</v>
      </c>
    </row>
    <row r="3307" spans="1:8" hidden="1" x14ac:dyDescent="0.25">
      <c r="A3307" s="1" t="s">
        <v>56</v>
      </c>
      <c r="B3307" s="1" t="s">
        <v>32</v>
      </c>
      <c r="C3307">
        <v>2013</v>
      </c>
      <c r="D3307">
        <v>0</v>
      </c>
      <c r="E3307" s="1">
        <v>0</v>
      </c>
      <c r="F3307">
        <v>0</v>
      </c>
      <c r="G3307">
        <v>0</v>
      </c>
      <c r="H3307">
        <v>0</v>
      </c>
    </row>
    <row r="3308" spans="1:8" hidden="1" x14ac:dyDescent="0.25">
      <c r="A3308" s="1" t="s">
        <v>56</v>
      </c>
      <c r="B3308" s="1" t="s">
        <v>32</v>
      </c>
      <c r="C3308">
        <v>2014</v>
      </c>
      <c r="D3308">
        <v>0</v>
      </c>
      <c r="E3308" s="1">
        <v>0</v>
      </c>
      <c r="F3308">
        <v>0</v>
      </c>
      <c r="G3308">
        <v>0</v>
      </c>
      <c r="H3308">
        <v>0</v>
      </c>
    </row>
    <row r="3309" spans="1:8" hidden="1" x14ac:dyDescent="0.25">
      <c r="A3309" s="1" t="s">
        <v>56</v>
      </c>
      <c r="B3309" s="1" t="s">
        <v>32</v>
      </c>
      <c r="C3309">
        <v>2015</v>
      </c>
      <c r="D3309">
        <v>0</v>
      </c>
      <c r="E3309" s="1">
        <v>0</v>
      </c>
      <c r="F3309">
        <v>0</v>
      </c>
      <c r="G3309">
        <v>0</v>
      </c>
      <c r="H3309">
        <v>0</v>
      </c>
    </row>
    <row r="3310" spans="1:8" hidden="1" x14ac:dyDescent="0.25">
      <c r="A3310" s="1" t="s">
        <v>56</v>
      </c>
      <c r="B3310" s="1" t="s">
        <v>32</v>
      </c>
      <c r="C3310">
        <v>2016</v>
      </c>
      <c r="D3310">
        <v>0</v>
      </c>
      <c r="E3310" s="1">
        <v>0</v>
      </c>
      <c r="F3310">
        <v>0</v>
      </c>
      <c r="G3310">
        <v>0</v>
      </c>
      <c r="H3310">
        <v>0</v>
      </c>
    </row>
    <row r="3311" spans="1:8" hidden="1" x14ac:dyDescent="0.25">
      <c r="A3311" s="1" t="s">
        <v>56</v>
      </c>
      <c r="B3311" s="1" t="s">
        <v>32</v>
      </c>
      <c r="C3311">
        <v>2017</v>
      </c>
      <c r="D3311">
        <v>0</v>
      </c>
      <c r="E3311" s="1">
        <v>0</v>
      </c>
      <c r="F3311">
        <v>0</v>
      </c>
      <c r="G3311">
        <v>0</v>
      </c>
      <c r="H3311">
        <v>0</v>
      </c>
    </row>
    <row r="3312" spans="1:8" hidden="1" x14ac:dyDescent="0.25">
      <c r="A3312" s="1" t="s">
        <v>56</v>
      </c>
      <c r="B3312" s="1" t="s">
        <v>32</v>
      </c>
      <c r="C3312">
        <v>2018</v>
      </c>
      <c r="D3312">
        <v>0</v>
      </c>
      <c r="E3312" s="1">
        <v>0</v>
      </c>
      <c r="F3312">
        <v>0</v>
      </c>
      <c r="G3312">
        <v>0</v>
      </c>
      <c r="H3312">
        <v>0</v>
      </c>
    </row>
    <row r="3313" spans="1:8" hidden="1" x14ac:dyDescent="0.25">
      <c r="A3313" s="1" t="s">
        <v>56</v>
      </c>
      <c r="B3313" s="1" t="s">
        <v>32</v>
      </c>
      <c r="C3313">
        <v>2019</v>
      </c>
      <c r="D3313">
        <v>0</v>
      </c>
      <c r="E3313" s="1">
        <v>0</v>
      </c>
      <c r="F3313">
        <v>0</v>
      </c>
      <c r="G3313">
        <v>0</v>
      </c>
      <c r="H3313">
        <v>0</v>
      </c>
    </row>
    <row r="3314" spans="1:8" hidden="1" x14ac:dyDescent="0.25">
      <c r="A3314" s="1" t="s">
        <v>56</v>
      </c>
      <c r="B3314" s="1" t="s">
        <v>33</v>
      </c>
      <c r="C3314">
        <v>2008</v>
      </c>
      <c r="E3314" s="1">
        <v>0</v>
      </c>
    </row>
    <row r="3315" spans="1:8" hidden="1" x14ac:dyDescent="0.25">
      <c r="A3315" s="1" t="s">
        <v>56</v>
      </c>
      <c r="B3315" s="1" t="s">
        <v>33</v>
      </c>
      <c r="C3315">
        <v>2009</v>
      </c>
      <c r="E3315" s="1">
        <v>0</v>
      </c>
    </row>
    <row r="3316" spans="1:8" hidden="1" x14ac:dyDescent="0.25">
      <c r="A3316" s="1" t="s">
        <v>56</v>
      </c>
      <c r="B3316" s="1" t="s">
        <v>33</v>
      </c>
      <c r="C3316">
        <v>2010</v>
      </c>
      <c r="E3316" s="1">
        <v>0</v>
      </c>
    </row>
    <row r="3317" spans="1:8" hidden="1" x14ac:dyDescent="0.25">
      <c r="A3317" s="1" t="s">
        <v>56</v>
      </c>
      <c r="B3317" s="1" t="s">
        <v>33</v>
      </c>
      <c r="C3317">
        <v>2011</v>
      </c>
      <c r="E3317" s="1">
        <v>0</v>
      </c>
    </row>
    <row r="3318" spans="1:8" hidden="1" x14ac:dyDescent="0.25">
      <c r="A3318" s="1" t="s">
        <v>56</v>
      </c>
      <c r="B3318" s="1" t="s">
        <v>33</v>
      </c>
      <c r="C3318">
        <v>2012</v>
      </c>
      <c r="E3318" s="1">
        <v>0</v>
      </c>
    </row>
    <row r="3319" spans="1:8" hidden="1" x14ac:dyDescent="0.25">
      <c r="A3319" s="1" t="s">
        <v>56</v>
      </c>
      <c r="B3319" s="1" t="s">
        <v>33</v>
      </c>
      <c r="C3319">
        <v>2013</v>
      </c>
      <c r="E3319" s="1">
        <v>0</v>
      </c>
    </row>
    <row r="3320" spans="1:8" hidden="1" x14ac:dyDescent="0.25">
      <c r="A3320" s="1" t="s">
        <v>56</v>
      </c>
      <c r="B3320" s="1" t="s">
        <v>33</v>
      </c>
      <c r="C3320">
        <v>2014</v>
      </c>
      <c r="E3320" s="1">
        <v>0</v>
      </c>
    </row>
    <row r="3321" spans="1:8" hidden="1" x14ac:dyDescent="0.25">
      <c r="A3321" s="1" t="s">
        <v>56</v>
      </c>
      <c r="B3321" s="1" t="s">
        <v>33</v>
      </c>
      <c r="C3321">
        <v>2015</v>
      </c>
      <c r="E3321" s="1">
        <v>0</v>
      </c>
    </row>
    <row r="3322" spans="1:8" hidden="1" x14ac:dyDescent="0.25">
      <c r="A3322" s="1" t="s">
        <v>56</v>
      </c>
      <c r="B3322" s="1" t="s">
        <v>33</v>
      </c>
      <c r="C3322">
        <v>2016</v>
      </c>
      <c r="E3322" s="1">
        <v>0</v>
      </c>
    </row>
    <row r="3323" spans="1:8" hidden="1" x14ac:dyDescent="0.25">
      <c r="A3323" s="1" t="s">
        <v>56</v>
      </c>
      <c r="B3323" s="1" t="s">
        <v>33</v>
      </c>
      <c r="C3323">
        <v>2017</v>
      </c>
      <c r="E3323" s="1">
        <v>0</v>
      </c>
    </row>
    <row r="3324" spans="1:8" hidden="1" x14ac:dyDescent="0.25">
      <c r="A3324" s="1" t="s">
        <v>56</v>
      </c>
      <c r="B3324" s="1" t="s">
        <v>33</v>
      </c>
      <c r="C3324">
        <v>2018</v>
      </c>
      <c r="E3324" s="1">
        <v>0</v>
      </c>
    </row>
    <row r="3325" spans="1:8" hidden="1" x14ac:dyDescent="0.25">
      <c r="A3325" s="1" t="s">
        <v>56</v>
      </c>
      <c r="B3325" s="1" t="s">
        <v>33</v>
      </c>
      <c r="C3325">
        <v>2019</v>
      </c>
      <c r="D3325">
        <v>4</v>
      </c>
      <c r="E3325" s="1">
        <v>89.9</v>
      </c>
      <c r="F3325">
        <v>0</v>
      </c>
      <c r="G3325">
        <v>0</v>
      </c>
      <c r="H3325">
        <v>0</v>
      </c>
    </row>
    <row r="3326" spans="1:8" hidden="1" x14ac:dyDescent="0.25">
      <c r="A3326" s="1" t="s">
        <v>56</v>
      </c>
      <c r="B3326" s="1" t="s">
        <v>34</v>
      </c>
      <c r="C3326">
        <v>2008</v>
      </c>
      <c r="D3326">
        <v>2476</v>
      </c>
      <c r="E3326" s="1">
        <v>0</v>
      </c>
      <c r="F3326">
        <v>501</v>
      </c>
      <c r="G3326">
        <v>4.5999999999999996</v>
      </c>
      <c r="H3326">
        <v>1773</v>
      </c>
    </row>
    <row r="3327" spans="1:8" hidden="1" x14ac:dyDescent="0.25">
      <c r="A3327" s="1" t="s">
        <v>56</v>
      </c>
      <c r="B3327" s="1" t="s">
        <v>34</v>
      </c>
      <c r="C3327">
        <v>2009</v>
      </c>
      <c r="D3327">
        <v>2117</v>
      </c>
      <c r="E3327" s="1">
        <v>-17.899999999999999</v>
      </c>
      <c r="F3327">
        <v>439</v>
      </c>
      <c r="G3327">
        <v>4.5999999999999996</v>
      </c>
      <c r="H3327">
        <v>1825</v>
      </c>
    </row>
    <row r="3328" spans="1:8" hidden="1" x14ac:dyDescent="0.25">
      <c r="A3328" s="1" t="s">
        <v>56</v>
      </c>
      <c r="B3328" s="1" t="s">
        <v>34</v>
      </c>
      <c r="C3328">
        <v>2010</v>
      </c>
      <c r="D3328">
        <v>2399</v>
      </c>
      <c r="E3328" s="1">
        <v>12.4</v>
      </c>
      <c r="F3328">
        <v>283</v>
      </c>
      <c r="G3328">
        <v>4.8</v>
      </c>
      <c r="H3328">
        <v>1983</v>
      </c>
    </row>
    <row r="3329" spans="1:8" hidden="1" x14ac:dyDescent="0.25">
      <c r="A3329" s="1" t="s">
        <v>56</v>
      </c>
      <c r="B3329" s="1" t="s">
        <v>34</v>
      </c>
      <c r="C3329">
        <v>2011</v>
      </c>
      <c r="D3329">
        <v>2216</v>
      </c>
      <c r="E3329" s="1">
        <v>-8.3000000000000007</v>
      </c>
      <c r="F3329">
        <v>407</v>
      </c>
      <c r="G3329">
        <v>4.5999999999999996</v>
      </c>
      <c r="H3329">
        <v>1990</v>
      </c>
    </row>
    <row r="3330" spans="1:8" hidden="1" x14ac:dyDescent="0.25">
      <c r="A3330" s="1" t="s">
        <v>56</v>
      </c>
      <c r="B3330" s="1" t="s">
        <v>34</v>
      </c>
      <c r="C3330">
        <v>2012</v>
      </c>
      <c r="D3330">
        <v>2203</v>
      </c>
      <c r="E3330" s="1">
        <v>-4.7</v>
      </c>
      <c r="F3330">
        <v>780</v>
      </c>
      <c r="G3330">
        <v>4.7</v>
      </c>
      <c r="H3330">
        <v>2108</v>
      </c>
    </row>
    <row r="3331" spans="1:8" hidden="1" x14ac:dyDescent="0.25">
      <c r="A3331" s="1" t="s">
        <v>56</v>
      </c>
      <c r="B3331" s="1" t="s">
        <v>34</v>
      </c>
      <c r="C3331">
        <v>2013</v>
      </c>
      <c r="D3331">
        <v>2960</v>
      </c>
      <c r="E3331" s="1">
        <v>30.1</v>
      </c>
      <c r="F3331">
        <v>1469</v>
      </c>
      <c r="G3331">
        <v>4.7</v>
      </c>
      <c r="H3331">
        <v>2269</v>
      </c>
    </row>
    <row r="3332" spans="1:8" hidden="1" x14ac:dyDescent="0.25">
      <c r="A3332" s="1" t="s">
        <v>56</v>
      </c>
      <c r="B3332" s="1" t="s">
        <v>34</v>
      </c>
      <c r="C3332">
        <v>2014</v>
      </c>
      <c r="D3332">
        <v>2548</v>
      </c>
      <c r="E3332" s="1">
        <v>-16.7</v>
      </c>
      <c r="F3332">
        <v>564</v>
      </c>
      <c r="G3332">
        <v>4.5999999999999996</v>
      </c>
      <c r="H3332">
        <v>2185</v>
      </c>
    </row>
    <row r="3333" spans="1:8" hidden="1" x14ac:dyDescent="0.25">
      <c r="A3333" s="1" t="s">
        <v>56</v>
      </c>
      <c r="B3333" s="1" t="s">
        <v>34</v>
      </c>
      <c r="C3333">
        <v>2015</v>
      </c>
      <c r="D3333">
        <v>3269</v>
      </c>
      <c r="E3333" s="1">
        <v>24.7</v>
      </c>
      <c r="F3333">
        <v>279</v>
      </c>
      <c r="G3333">
        <v>4.3</v>
      </c>
      <c r="H3333">
        <v>2072</v>
      </c>
    </row>
    <row r="3334" spans="1:8" hidden="1" x14ac:dyDescent="0.25">
      <c r="A3334" s="1" t="s">
        <v>56</v>
      </c>
      <c r="B3334" s="1" t="s">
        <v>34</v>
      </c>
      <c r="C3334">
        <v>2016</v>
      </c>
      <c r="D3334">
        <v>3356</v>
      </c>
      <c r="E3334" s="1">
        <v>0.6</v>
      </c>
      <c r="F3334">
        <v>1004</v>
      </c>
      <c r="G3334">
        <v>4.5999999999999996</v>
      </c>
      <c r="H3334">
        <v>2344</v>
      </c>
    </row>
    <row r="3335" spans="1:8" hidden="1" x14ac:dyDescent="0.25">
      <c r="A3335" s="1" t="s">
        <v>56</v>
      </c>
      <c r="B3335" s="1" t="s">
        <v>34</v>
      </c>
      <c r="C3335">
        <v>2017</v>
      </c>
      <c r="D3335">
        <v>2887</v>
      </c>
      <c r="E3335" s="1">
        <v>-14</v>
      </c>
      <c r="F3335">
        <v>216</v>
      </c>
      <c r="G3335">
        <v>4.4000000000000004</v>
      </c>
      <c r="H3335">
        <v>2214</v>
      </c>
    </row>
    <row r="3336" spans="1:8" hidden="1" x14ac:dyDescent="0.25">
      <c r="A3336" s="1" t="s">
        <v>56</v>
      </c>
      <c r="B3336" s="1" t="s">
        <v>34</v>
      </c>
      <c r="C3336">
        <v>2018</v>
      </c>
      <c r="D3336">
        <v>3030</v>
      </c>
      <c r="E3336" s="1">
        <v>7.5</v>
      </c>
      <c r="F3336">
        <v>642</v>
      </c>
      <c r="G3336">
        <v>4.4000000000000004</v>
      </c>
      <c r="H3336">
        <v>2393</v>
      </c>
    </row>
    <row r="3337" spans="1:8" hidden="1" x14ac:dyDescent="0.25">
      <c r="A3337" s="1" t="s">
        <v>56</v>
      </c>
      <c r="B3337" s="1" t="s">
        <v>34</v>
      </c>
      <c r="C3337">
        <v>2019</v>
      </c>
      <c r="D3337">
        <v>3108</v>
      </c>
      <c r="E3337" s="1">
        <v>1.4</v>
      </c>
      <c r="F3337">
        <v>572</v>
      </c>
      <c r="G3337">
        <v>4.4000000000000004</v>
      </c>
      <c r="H3337">
        <v>2484</v>
      </c>
    </row>
    <row r="3338" spans="1:8" hidden="1" x14ac:dyDescent="0.25">
      <c r="A3338" s="1" t="s">
        <v>56</v>
      </c>
      <c r="B3338" s="1" t="s">
        <v>35</v>
      </c>
      <c r="C3338">
        <v>2008</v>
      </c>
      <c r="E3338" s="1">
        <v>0</v>
      </c>
    </row>
    <row r="3339" spans="1:8" hidden="1" x14ac:dyDescent="0.25">
      <c r="A3339" s="1" t="s">
        <v>56</v>
      </c>
      <c r="B3339" s="1" t="s">
        <v>35</v>
      </c>
      <c r="C3339">
        <v>2009</v>
      </c>
      <c r="E3339" s="1">
        <v>0</v>
      </c>
    </row>
    <row r="3340" spans="1:8" hidden="1" x14ac:dyDescent="0.25">
      <c r="A3340" s="1" t="s">
        <v>56</v>
      </c>
      <c r="B3340" s="1" t="s">
        <v>35</v>
      </c>
      <c r="C3340">
        <v>2010</v>
      </c>
      <c r="E3340" s="1">
        <v>0</v>
      </c>
    </row>
    <row r="3341" spans="1:8" hidden="1" x14ac:dyDescent="0.25">
      <c r="A3341" s="1" t="s">
        <v>56</v>
      </c>
      <c r="B3341" s="1" t="s">
        <v>35</v>
      </c>
      <c r="C3341">
        <v>2011</v>
      </c>
      <c r="E3341" s="1">
        <v>0</v>
      </c>
    </row>
    <row r="3342" spans="1:8" hidden="1" x14ac:dyDescent="0.25">
      <c r="A3342" s="1" t="s">
        <v>56</v>
      </c>
      <c r="B3342" s="1" t="s">
        <v>35</v>
      </c>
      <c r="C3342">
        <v>2012</v>
      </c>
      <c r="E3342" s="1">
        <v>0</v>
      </c>
    </row>
    <row r="3343" spans="1:8" hidden="1" x14ac:dyDescent="0.25">
      <c r="A3343" s="1" t="s">
        <v>56</v>
      </c>
      <c r="B3343" s="1" t="s">
        <v>35</v>
      </c>
      <c r="C3343">
        <v>2013</v>
      </c>
      <c r="E3343" s="1">
        <v>0</v>
      </c>
    </row>
    <row r="3344" spans="1:8" hidden="1" x14ac:dyDescent="0.25">
      <c r="A3344" s="1" t="s">
        <v>56</v>
      </c>
      <c r="B3344" s="1" t="s">
        <v>35</v>
      </c>
      <c r="C3344">
        <v>2014</v>
      </c>
      <c r="E3344" s="1">
        <v>0</v>
      </c>
    </row>
    <row r="3345" spans="1:8" hidden="1" x14ac:dyDescent="0.25">
      <c r="A3345" s="1" t="s">
        <v>56</v>
      </c>
      <c r="B3345" s="1" t="s">
        <v>35</v>
      </c>
      <c r="C3345">
        <v>2015</v>
      </c>
      <c r="E3345" s="1">
        <v>0</v>
      </c>
    </row>
    <row r="3346" spans="1:8" hidden="1" x14ac:dyDescent="0.25">
      <c r="A3346" s="1" t="s">
        <v>56</v>
      </c>
      <c r="B3346" s="1" t="s">
        <v>35</v>
      </c>
      <c r="C3346">
        <v>2016</v>
      </c>
      <c r="E3346" s="1">
        <v>0</v>
      </c>
    </row>
    <row r="3347" spans="1:8" hidden="1" x14ac:dyDescent="0.25">
      <c r="A3347" s="1" t="s">
        <v>56</v>
      </c>
      <c r="B3347" s="1" t="s">
        <v>35</v>
      </c>
      <c r="C3347">
        <v>2017</v>
      </c>
      <c r="E3347" s="1">
        <v>0</v>
      </c>
    </row>
    <row r="3348" spans="1:8" hidden="1" x14ac:dyDescent="0.25">
      <c r="A3348" s="1" t="s">
        <v>56</v>
      </c>
      <c r="B3348" s="1" t="s">
        <v>35</v>
      </c>
      <c r="C3348">
        <v>2018</v>
      </c>
      <c r="E3348" s="1">
        <v>0</v>
      </c>
    </row>
    <row r="3349" spans="1:8" hidden="1" x14ac:dyDescent="0.25">
      <c r="A3349" s="1" t="s">
        <v>56</v>
      </c>
      <c r="B3349" s="1" t="s">
        <v>35</v>
      </c>
      <c r="C3349">
        <v>2019</v>
      </c>
      <c r="D3349">
        <v>453</v>
      </c>
      <c r="E3349" s="1">
        <v>-4.9000000000000004</v>
      </c>
      <c r="F3349">
        <v>48</v>
      </c>
      <c r="G3349">
        <v>0.8</v>
      </c>
      <c r="H3349">
        <v>385</v>
      </c>
    </row>
    <row r="3350" spans="1:8" hidden="1" x14ac:dyDescent="0.25">
      <c r="A3350" s="1" t="s">
        <v>56</v>
      </c>
      <c r="B3350" s="1" t="s">
        <v>36</v>
      </c>
      <c r="C3350">
        <v>2008</v>
      </c>
      <c r="D3350">
        <v>1397</v>
      </c>
      <c r="E3350" s="1">
        <v>0</v>
      </c>
      <c r="F3350">
        <v>115</v>
      </c>
      <c r="G3350">
        <v>4.3</v>
      </c>
      <c r="H3350">
        <v>991</v>
      </c>
    </row>
    <row r="3351" spans="1:8" hidden="1" x14ac:dyDescent="0.25">
      <c r="A3351" s="1" t="s">
        <v>56</v>
      </c>
      <c r="B3351" s="1" t="s">
        <v>36</v>
      </c>
      <c r="C3351">
        <v>2009</v>
      </c>
      <c r="D3351">
        <v>1344</v>
      </c>
      <c r="E3351" s="1">
        <v>-8.3000000000000007</v>
      </c>
      <c r="F3351">
        <v>144</v>
      </c>
      <c r="G3351">
        <v>4</v>
      </c>
      <c r="H3351">
        <v>985</v>
      </c>
    </row>
    <row r="3352" spans="1:8" hidden="1" x14ac:dyDescent="0.25">
      <c r="A3352" s="1" t="s">
        <v>56</v>
      </c>
      <c r="B3352" s="1" t="s">
        <v>36</v>
      </c>
      <c r="C3352">
        <v>2010</v>
      </c>
      <c r="D3352">
        <v>1375</v>
      </c>
      <c r="E3352" s="1">
        <v>-1.6</v>
      </c>
      <c r="F3352">
        <v>85</v>
      </c>
      <c r="G3352">
        <v>4.0999999999999996</v>
      </c>
      <c r="H3352">
        <v>1032</v>
      </c>
    </row>
    <row r="3353" spans="1:8" hidden="1" x14ac:dyDescent="0.25">
      <c r="A3353" s="1" t="s">
        <v>56</v>
      </c>
      <c r="B3353" s="1" t="s">
        <v>36</v>
      </c>
      <c r="C3353">
        <v>2011</v>
      </c>
      <c r="D3353">
        <v>1515</v>
      </c>
      <c r="E3353" s="1">
        <v>5.5</v>
      </c>
      <c r="F3353">
        <v>69</v>
      </c>
      <c r="G3353">
        <v>4.2</v>
      </c>
      <c r="H3353">
        <v>1082</v>
      </c>
    </row>
    <row r="3354" spans="1:8" hidden="1" x14ac:dyDescent="0.25">
      <c r="A3354" s="1" t="s">
        <v>56</v>
      </c>
      <c r="B3354" s="1" t="s">
        <v>36</v>
      </c>
      <c r="C3354">
        <v>2012</v>
      </c>
      <c r="D3354">
        <v>1594</v>
      </c>
      <c r="E3354" s="1">
        <v>2</v>
      </c>
      <c r="F3354">
        <v>119</v>
      </c>
      <c r="G3354">
        <v>4.4000000000000004</v>
      </c>
      <c r="H3354">
        <v>1136</v>
      </c>
    </row>
    <row r="3355" spans="1:8" hidden="1" x14ac:dyDescent="0.25">
      <c r="A3355" s="1" t="s">
        <v>56</v>
      </c>
      <c r="B3355" s="1" t="s">
        <v>36</v>
      </c>
      <c r="C3355">
        <v>2013</v>
      </c>
      <c r="D3355">
        <v>1682</v>
      </c>
      <c r="E3355" s="1">
        <v>5</v>
      </c>
      <c r="F3355">
        <v>113</v>
      </c>
      <c r="G3355">
        <v>4.5</v>
      </c>
      <c r="H3355">
        <v>1226</v>
      </c>
    </row>
    <row r="3356" spans="1:8" hidden="1" x14ac:dyDescent="0.25">
      <c r="A3356" s="1" t="s">
        <v>56</v>
      </c>
      <c r="B3356" s="1" t="s">
        <v>36</v>
      </c>
      <c r="C3356">
        <v>2014</v>
      </c>
      <c r="D3356">
        <v>1778</v>
      </c>
      <c r="E3356" s="1">
        <v>5.4</v>
      </c>
      <c r="F3356">
        <v>97</v>
      </c>
      <c r="G3356">
        <v>4.4000000000000004</v>
      </c>
      <c r="H3356">
        <v>1288</v>
      </c>
    </row>
    <row r="3357" spans="1:8" hidden="1" x14ac:dyDescent="0.25">
      <c r="A3357" s="1" t="s">
        <v>56</v>
      </c>
      <c r="B3357" s="1" t="s">
        <v>36</v>
      </c>
      <c r="C3357">
        <v>2015</v>
      </c>
      <c r="D3357">
        <v>1908</v>
      </c>
      <c r="E3357" s="1">
        <v>6.8</v>
      </c>
      <c r="F3357">
        <v>115</v>
      </c>
      <c r="G3357">
        <v>4.4000000000000004</v>
      </c>
      <c r="H3357">
        <v>1351</v>
      </c>
    </row>
    <row r="3358" spans="1:8" hidden="1" x14ac:dyDescent="0.25">
      <c r="A3358" s="1" t="s">
        <v>56</v>
      </c>
      <c r="B3358" s="1" t="s">
        <v>36</v>
      </c>
      <c r="C3358">
        <v>2016</v>
      </c>
      <c r="D3358">
        <v>1991</v>
      </c>
      <c r="E3358" s="1">
        <v>1.2</v>
      </c>
      <c r="F3358">
        <v>77</v>
      </c>
      <c r="G3358">
        <v>4.7</v>
      </c>
      <c r="H3358">
        <v>1431</v>
      </c>
    </row>
    <row r="3359" spans="1:8" hidden="1" x14ac:dyDescent="0.25">
      <c r="A3359" s="1" t="s">
        <v>56</v>
      </c>
      <c r="B3359" s="1" t="s">
        <v>36</v>
      </c>
      <c r="C3359">
        <v>2017</v>
      </c>
      <c r="D3359">
        <v>2003</v>
      </c>
      <c r="E3359" s="1">
        <v>-4.5</v>
      </c>
      <c r="F3359">
        <v>184</v>
      </c>
      <c r="G3359">
        <v>4.8</v>
      </c>
      <c r="H3359">
        <v>1465</v>
      </c>
    </row>
    <row r="3360" spans="1:8" hidden="1" x14ac:dyDescent="0.25">
      <c r="A3360" s="1" t="s">
        <v>56</v>
      </c>
      <c r="B3360" s="1" t="s">
        <v>36</v>
      </c>
      <c r="C3360">
        <v>2018</v>
      </c>
      <c r="D3360">
        <v>1970</v>
      </c>
      <c r="E3360" s="1">
        <v>-1.1000000000000001</v>
      </c>
      <c r="F3360">
        <v>135</v>
      </c>
      <c r="G3360">
        <v>4.8</v>
      </c>
      <c r="H3360">
        <v>1515</v>
      </c>
    </row>
    <row r="3361" spans="1:8" hidden="1" x14ac:dyDescent="0.25">
      <c r="A3361" s="1" t="s">
        <v>56</v>
      </c>
      <c r="B3361" s="1" t="s">
        <v>36</v>
      </c>
      <c r="C3361">
        <v>2019</v>
      </c>
      <c r="D3361">
        <v>2011</v>
      </c>
      <c r="E3361" s="1">
        <v>0.4</v>
      </c>
      <c r="F3361">
        <v>247</v>
      </c>
      <c r="G3361">
        <v>4.7</v>
      </c>
      <c r="H3361">
        <v>1560</v>
      </c>
    </row>
    <row r="3362" spans="1:8" hidden="1" x14ac:dyDescent="0.25">
      <c r="A3362" s="1" t="s">
        <v>56</v>
      </c>
      <c r="B3362" s="1" t="s">
        <v>37</v>
      </c>
      <c r="C3362">
        <v>2008</v>
      </c>
      <c r="D3362">
        <v>1466</v>
      </c>
      <c r="E3362" s="1">
        <v>0</v>
      </c>
      <c r="F3362">
        <v>284</v>
      </c>
      <c r="G3362">
        <v>1.8</v>
      </c>
      <c r="H3362">
        <v>850</v>
      </c>
    </row>
    <row r="3363" spans="1:8" hidden="1" x14ac:dyDescent="0.25">
      <c r="A3363" s="1" t="s">
        <v>56</v>
      </c>
      <c r="B3363" s="1" t="s">
        <v>37</v>
      </c>
      <c r="C3363">
        <v>2009</v>
      </c>
      <c r="D3363">
        <v>1445</v>
      </c>
      <c r="E3363" s="1">
        <v>-0.8</v>
      </c>
      <c r="F3363">
        <v>261</v>
      </c>
      <c r="G3363">
        <v>1.7</v>
      </c>
      <c r="H3363">
        <v>879</v>
      </c>
    </row>
    <row r="3364" spans="1:8" hidden="1" x14ac:dyDescent="0.25">
      <c r="A3364" s="1" t="s">
        <v>56</v>
      </c>
      <c r="B3364" s="1" t="s">
        <v>37</v>
      </c>
      <c r="C3364">
        <v>2010</v>
      </c>
      <c r="D3364">
        <v>1572</v>
      </c>
      <c r="E3364" s="1">
        <v>9.1999999999999993</v>
      </c>
      <c r="F3364">
        <v>412</v>
      </c>
      <c r="G3364">
        <v>1.9</v>
      </c>
      <c r="H3364">
        <v>935</v>
      </c>
    </row>
    <row r="3365" spans="1:8" hidden="1" x14ac:dyDescent="0.25">
      <c r="A3365" s="1" t="s">
        <v>56</v>
      </c>
      <c r="B3365" s="1" t="s">
        <v>37</v>
      </c>
      <c r="C3365">
        <v>2011</v>
      </c>
      <c r="D3365">
        <v>1662</v>
      </c>
      <c r="E3365" s="1">
        <v>5.2</v>
      </c>
      <c r="F3365">
        <v>253</v>
      </c>
      <c r="G3365">
        <v>1.9</v>
      </c>
      <c r="H3365">
        <v>908</v>
      </c>
    </row>
    <row r="3366" spans="1:8" hidden="1" x14ac:dyDescent="0.25">
      <c r="A3366" s="1" t="s">
        <v>56</v>
      </c>
      <c r="B3366" s="1" t="s">
        <v>37</v>
      </c>
      <c r="C3366">
        <v>2012</v>
      </c>
      <c r="D3366">
        <v>1722</v>
      </c>
      <c r="E3366" s="1">
        <v>1.9</v>
      </c>
      <c r="F3366">
        <v>286</v>
      </c>
      <c r="G3366">
        <v>1.9</v>
      </c>
      <c r="H3366">
        <v>983</v>
      </c>
    </row>
    <row r="3367" spans="1:8" hidden="1" x14ac:dyDescent="0.25">
      <c r="A3367" s="1" t="s">
        <v>56</v>
      </c>
      <c r="B3367" s="1" t="s">
        <v>37</v>
      </c>
      <c r="C3367">
        <v>2013</v>
      </c>
      <c r="D3367">
        <v>2151</v>
      </c>
      <c r="E3367" s="1">
        <v>24.2</v>
      </c>
      <c r="F3367">
        <v>498</v>
      </c>
      <c r="G3367">
        <v>1.9</v>
      </c>
      <c r="H3367">
        <v>1085</v>
      </c>
    </row>
    <row r="3368" spans="1:8" hidden="1" x14ac:dyDescent="0.25">
      <c r="A3368" s="1" t="s">
        <v>56</v>
      </c>
      <c r="B3368" s="1" t="s">
        <v>37</v>
      </c>
      <c r="C3368">
        <v>2014</v>
      </c>
      <c r="D3368">
        <v>1953</v>
      </c>
      <c r="E3368" s="1">
        <v>-9.6</v>
      </c>
      <c r="F3368">
        <v>450</v>
      </c>
      <c r="G3368">
        <v>1.9</v>
      </c>
      <c r="H3368">
        <v>1048</v>
      </c>
    </row>
    <row r="3369" spans="1:8" hidden="1" x14ac:dyDescent="0.25">
      <c r="A3369" s="1" t="s">
        <v>56</v>
      </c>
      <c r="B3369" s="1" t="s">
        <v>37</v>
      </c>
      <c r="C3369">
        <v>2015</v>
      </c>
      <c r="D3369">
        <v>1708</v>
      </c>
      <c r="E3369" s="1">
        <v>-12.7</v>
      </c>
      <c r="F3369">
        <v>668</v>
      </c>
      <c r="G3369">
        <v>1.8</v>
      </c>
      <c r="H3369">
        <v>1026</v>
      </c>
    </row>
    <row r="3370" spans="1:8" hidden="1" x14ac:dyDescent="0.25">
      <c r="A3370" s="1" t="s">
        <v>56</v>
      </c>
      <c r="B3370" s="1" t="s">
        <v>37</v>
      </c>
      <c r="C3370">
        <v>2016</v>
      </c>
      <c r="D3370">
        <v>1708</v>
      </c>
      <c r="E3370" s="1">
        <v>-0.7</v>
      </c>
      <c r="F3370">
        <v>661</v>
      </c>
      <c r="G3370">
        <v>1.9</v>
      </c>
      <c r="H3370">
        <v>1120</v>
      </c>
    </row>
    <row r="3371" spans="1:8" hidden="1" x14ac:dyDescent="0.25">
      <c r="A3371" s="1" t="s">
        <v>56</v>
      </c>
      <c r="B3371" s="1" t="s">
        <v>37</v>
      </c>
      <c r="C3371">
        <v>2017</v>
      </c>
      <c r="D3371">
        <v>1992</v>
      </c>
      <c r="E3371" s="1">
        <v>15.5</v>
      </c>
      <c r="F3371">
        <v>673</v>
      </c>
      <c r="G3371">
        <v>1.9</v>
      </c>
      <c r="H3371">
        <v>1183</v>
      </c>
    </row>
    <row r="3372" spans="1:8" hidden="1" x14ac:dyDescent="0.25">
      <c r="A3372" s="1" t="s">
        <v>56</v>
      </c>
      <c r="B3372" s="1" t="s">
        <v>37</v>
      </c>
      <c r="C3372">
        <v>2018</v>
      </c>
      <c r="D3372">
        <v>2074</v>
      </c>
      <c r="E3372" s="1">
        <v>3.4</v>
      </c>
      <c r="F3372">
        <v>811</v>
      </c>
      <c r="G3372">
        <v>1.9</v>
      </c>
      <c r="H3372">
        <v>1247</v>
      </c>
    </row>
    <row r="3373" spans="1:8" hidden="1" x14ac:dyDescent="0.25">
      <c r="A3373" s="1" t="s">
        <v>56</v>
      </c>
      <c r="B3373" s="1" t="s">
        <v>37</v>
      </c>
      <c r="C3373">
        <v>2019</v>
      </c>
      <c r="D3373">
        <v>2263</v>
      </c>
      <c r="E3373" s="1">
        <v>4.9000000000000004</v>
      </c>
      <c r="F3373">
        <v>894</v>
      </c>
      <c r="G3373">
        <v>1.9</v>
      </c>
      <c r="H3373">
        <v>1207</v>
      </c>
    </row>
    <row r="3374" spans="1:8" hidden="1" x14ac:dyDescent="0.25">
      <c r="A3374" s="1" t="s">
        <v>56</v>
      </c>
      <c r="B3374" s="1" t="s">
        <v>38</v>
      </c>
      <c r="C3374">
        <v>2008</v>
      </c>
      <c r="D3374">
        <v>3491</v>
      </c>
      <c r="E3374" s="1">
        <v>0</v>
      </c>
      <c r="F3374">
        <v>476</v>
      </c>
      <c r="G3374">
        <v>2.1</v>
      </c>
      <c r="H3374">
        <v>1534</v>
      </c>
    </row>
    <row r="3375" spans="1:8" hidden="1" x14ac:dyDescent="0.25">
      <c r="A3375" s="1" t="s">
        <v>56</v>
      </c>
      <c r="B3375" s="1" t="s">
        <v>38</v>
      </c>
      <c r="C3375">
        <v>2009</v>
      </c>
      <c r="D3375">
        <v>4241</v>
      </c>
      <c r="E3375" s="1">
        <v>5.5</v>
      </c>
      <c r="F3375">
        <v>306</v>
      </c>
      <c r="G3375">
        <v>2.2000000000000002</v>
      </c>
      <c r="H3375">
        <v>1655</v>
      </c>
    </row>
    <row r="3376" spans="1:8" hidden="1" x14ac:dyDescent="0.25">
      <c r="A3376" s="1" t="s">
        <v>56</v>
      </c>
      <c r="B3376" s="1" t="s">
        <v>38</v>
      </c>
      <c r="C3376">
        <v>2010</v>
      </c>
      <c r="D3376">
        <v>2699</v>
      </c>
      <c r="E3376" s="1">
        <v>-37.700000000000003</v>
      </c>
      <c r="F3376">
        <v>133</v>
      </c>
      <c r="G3376">
        <v>1.2</v>
      </c>
      <c r="H3376">
        <v>895</v>
      </c>
    </row>
    <row r="3377" spans="1:8" hidden="1" x14ac:dyDescent="0.25">
      <c r="A3377" s="1" t="s">
        <v>56</v>
      </c>
      <c r="B3377" s="1" t="s">
        <v>38</v>
      </c>
      <c r="C3377">
        <v>2011</v>
      </c>
      <c r="D3377">
        <v>2572</v>
      </c>
      <c r="E3377" s="1">
        <v>-6.8</v>
      </c>
      <c r="F3377">
        <v>186</v>
      </c>
      <c r="G3377">
        <v>1.2</v>
      </c>
      <c r="H3377">
        <v>912</v>
      </c>
    </row>
    <row r="3378" spans="1:8" hidden="1" x14ac:dyDescent="0.25">
      <c r="A3378" s="1" t="s">
        <v>56</v>
      </c>
      <c r="B3378" s="1" t="s">
        <v>38</v>
      </c>
      <c r="C3378">
        <v>2012</v>
      </c>
      <c r="D3378">
        <v>3075</v>
      </c>
      <c r="E3378" s="1">
        <v>-4.3</v>
      </c>
      <c r="F3378">
        <v>170</v>
      </c>
      <c r="G3378">
        <v>1.1000000000000001</v>
      </c>
      <c r="H3378">
        <v>895</v>
      </c>
    </row>
    <row r="3379" spans="1:8" hidden="1" x14ac:dyDescent="0.25">
      <c r="A3379" s="1" t="s">
        <v>56</v>
      </c>
      <c r="B3379" s="1" t="s">
        <v>38</v>
      </c>
      <c r="C3379">
        <v>2013</v>
      </c>
      <c r="D3379">
        <v>3503</v>
      </c>
      <c r="E3379" s="1">
        <v>5.2</v>
      </c>
      <c r="F3379">
        <v>203</v>
      </c>
      <c r="G3379">
        <v>1.1000000000000001</v>
      </c>
      <c r="H3379">
        <v>911</v>
      </c>
    </row>
    <row r="3380" spans="1:8" hidden="1" x14ac:dyDescent="0.25">
      <c r="A3380" s="1" t="s">
        <v>56</v>
      </c>
      <c r="B3380" s="1" t="s">
        <v>38</v>
      </c>
      <c r="C3380">
        <v>2014</v>
      </c>
      <c r="D3380">
        <v>3465</v>
      </c>
      <c r="E3380" s="1">
        <v>0.8</v>
      </c>
      <c r="F3380">
        <v>169</v>
      </c>
      <c r="G3380">
        <v>1.1000000000000001</v>
      </c>
      <c r="H3380">
        <v>925</v>
      </c>
    </row>
    <row r="3381" spans="1:8" hidden="1" x14ac:dyDescent="0.25">
      <c r="A3381" s="1" t="s">
        <v>56</v>
      </c>
      <c r="B3381" s="1" t="s">
        <v>38</v>
      </c>
      <c r="C3381">
        <v>2015</v>
      </c>
      <c r="D3381">
        <v>3310</v>
      </c>
      <c r="E3381" s="1">
        <v>0.6</v>
      </c>
      <c r="F3381">
        <v>82</v>
      </c>
      <c r="G3381">
        <v>1</v>
      </c>
      <c r="H3381">
        <v>889</v>
      </c>
    </row>
    <row r="3382" spans="1:8" hidden="1" x14ac:dyDescent="0.25">
      <c r="A3382" s="1" t="s">
        <v>56</v>
      </c>
      <c r="B3382" s="1" t="s">
        <v>38</v>
      </c>
      <c r="C3382">
        <v>2016</v>
      </c>
      <c r="D3382">
        <v>3462</v>
      </c>
      <c r="E3382" s="1">
        <v>3.8</v>
      </c>
      <c r="F3382">
        <v>92</v>
      </c>
      <c r="G3382">
        <v>0.9</v>
      </c>
      <c r="H3382">
        <v>896</v>
      </c>
    </row>
    <row r="3383" spans="1:8" hidden="1" x14ac:dyDescent="0.25">
      <c r="A3383" s="1" t="s">
        <v>56</v>
      </c>
      <c r="B3383" s="1" t="s">
        <v>38</v>
      </c>
      <c r="C3383">
        <v>2017</v>
      </c>
      <c r="D3383">
        <v>3696</v>
      </c>
      <c r="E3383" s="1">
        <v>2.7</v>
      </c>
      <c r="F3383">
        <v>151</v>
      </c>
      <c r="G3383">
        <v>0.9</v>
      </c>
      <c r="H3383">
        <v>886</v>
      </c>
    </row>
    <row r="3384" spans="1:8" hidden="1" x14ac:dyDescent="0.25">
      <c r="A3384" s="1" t="s">
        <v>56</v>
      </c>
      <c r="B3384" s="1" t="s">
        <v>38</v>
      </c>
      <c r="C3384">
        <v>2018</v>
      </c>
      <c r="D3384">
        <v>3555</v>
      </c>
      <c r="E3384" s="1">
        <v>-0.2</v>
      </c>
      <c r="F3384">
        <v>219</v>
      </c>
      <c r="G3384">
        <v>0.9</v>
      </c>
      <c r="H3384">
        <v>891</v>
      </c>
    </row>
    <row r="3385" spans="1:8" hidden="1" x14ac:dyDescent="0.25">
      <c r="A3385" s="1" t="s">
        <v>56</v>
      </c>
      <c r="B3385" s="1" t="s">
        <v>38</v>
      </c>
      <c r="C3385">
        <v>2019</v>
      </c>
      <c r="D3385">
        <v>3467</v>
      </c>
      <c r="E3385" s="1">
        <v>-3.5</v>
      </c>
      <c r="F3385">
        <v>366</v>
      </c>
      <c r="G3385">
        <v>1.1000000000000001</v>
      </c>
      <c r="H3385">
        <v>949</v>
      </c>
    </row>
    <row r="3386" spans="1:8" hidden="1" x14ac:dyDescent="0.25">
      <c r="A3386" s="1" t="s">
        <v>56</v>
      </c>
      <c r="B3386" s="1" t="s">
        <v>39</v>
      </c>
      <c r="C3386">
        <v>2008</v>
      </c>
      <c r="D3386">
        <v>2111</v>
      </c>
      <c r="E3386" s="1">
        <v>0</v>
      </c>
      <c r="F3386">
        <v>1478</v>
      </c>
      <c r="G3386">
        <v>1.7</v>
      </c>
      <c r="H3386">
        <v>574</v>
      </c>
    </row>
    <row r="3387" spans="1:8" hidden="1" x14ac:dyDescent="0.25">
      <c r="A3387" s="1" t="s">
        <v>56</v>
      </c>
      <c r="B3387" s="1" t="s">
        <v>39</v>
      </c>
      <c r="C3387">
        <v>2009</v>
      </c>
      <c r="D3387">
        <v>2327</v>
      </c>
      <c r="E3387" s="1">
        <v>6.8</v>
      </c>
      <c r="F3387">
        <v>1117</v>
      </c>
      <c r="G3387">
        <v>1.4</v>
      </c>
      <c r="H3387">
        <v>520</v>
      </c>
    </row>
    <row r="3388" spans="1:8" hidden="1" x14ac:dyDescent="0.25">
      <c r="A3388" s="1" t="s">
        <v>56</v>
      </c>
      <c r="B3388" s="1" t="s">
        <v>39</v>
      </c>
      <c r="C3388">
        <v>2010</v>
      </c>
      <c r="D3388">
        <v>2390</v>
      </c>
      <c r="E3388" s="1">
        <v>-1.1000000000000001</v>
      </c>
      <c r="F3388">
        <v>1434</v>
      </c>
      <c r="G3388">
        <v>1.5</v>
      </c>
      <c r="H3388">
        <v>542</v>
      </c>
    </row>
    <row r="3389" spans="1:8" hidden="1" x14ac:dyDescent="0.25">
      <c r="A3389" s="1" t="s">
        <v>56</v>
      </c>
      <c r="B3389" s="1" t="s">
        <v>39</v>
      </c>
      <c r="C3389">
        <v>2011</v>
      </c>
      <c r="D3389">
        <v>2543</v>
      </c>
      <c r="E3389" s="1">
        <v>2.6</v>
      </c>
      <c r="F3389">
        <v>1305</v>
      </c>
      <c r="G3389">
        <v>1.5</v>
      </c>
      <c r="H3389">
        <v>592</v>
      </c>
    </row>
    <row r="3390" spans="1:8" hidden="1" x14ac:dyDescent="0.25">
      <c r="A3390" s="1" t="s">
        <v>56</v>
      </c>
      <c r="B3390" s="1" t="s">
        <v>39</v>
      </c>
      <c r="C3390">
        <v>2012</v>
      </c>
      <c r="D3390">
        <v>3024</v>
      </c>
      <c r="E3390" s="1">
        <v>13.1</v>
      </c>
      <c r="F3390">
        <v>1244</v>
      </c>
      <c r="G3390">
        <v>1.6</v>
      </c>
      <c r="H3390">
        <v>695</v>
      </c>
    </row>
    <row r="3391" spans="1:8" hidden="1" x14ac:dyDescent="0.25">
      <c r="A3391" s="1" t="s">
        <v>56</v>
      </c>
      <c r="B3391" s="1" t="s">
        <v>39</v>
      </c>
      <c r="C3391">
        <v>2013</v>
      </c>
      <c r="D3391">
        <v>2836</v>
      </c>
      <c r="E3391" s="1">
        <v>-8.6</v>
      </c>
      <c r="F3391">
        <v>1253</v>
      </c>
      <c r="G3391">
        <v>1.6</v>
      </c>
      <c r="H3391">
        <v>719</v>
      </c>
    </row>
    <row r="3392" spans="1:8" hidden="1" x14ac:dyDescent="0.25">
      <c r="A3392" s="1" t="s">
        <v>56</v>
      </c>
      <c r="B3392" s="1" t="s">
        <v>39</v>
      </c>
      <c r="C3392">
        <v>2014</v>
      </c>
      <c r="D3392">
        <v>2977</v>
      </c>
      <c r="E3392" s="1">
        <v>2.8</v>
      </c>
      <c r="F3392">
        <v>1664</v>
      </c>
      <c r="G3392">
        <v>1.5</v>
      </c>
      <c r="H3392">
        <v>708</v>
      </c>
    </row>
    <row r="3393" spans="1:8" hidden="1" x14ac:dyDescent="0.25">
      <c r="A3393" s="1" t="s">
        <v>56</v>
      </c>
      <c r="B3393" s="1" t="s">
        <v>39</v>
      </c>
      <c r="C3393">
        <v>2015</v>
      </c>
      <c r="D3393">
        <v>3123</v>
      </c>
      <c r="E3393" s="1">
        <v>2.2999999999999998</v>
      </c>
      <c r="F3393">
        <v>1318</v>
      </c>
      <c r="G3393">
        <v>1.6</v>
      </c>
      <c r="H3393">
        <v>773</v>
      </c>
    </row>
    <row r="3394" spans="1:8" hidden="1" x14ac:dyDescent="0.25">
      <c r="A3394" s="1" t="s">
        <v>56</v>
      </c>
      <c r="B3394" s="1" t="s">
        <v>39</v>
      </c>
      <c r="C3394">
        <v>2016</v>
      </c>
      <c r="D3394">
        <v>3494</v>
      </c>
      <c r="E3394" s="1">
        <v>7.9</v>
      </c>
      <c r="F3394">
        <v>1632</v>
      </c>
      <c r="G3394">
        <v>1.6</v>
      </c>
      <c r="H3394">
        <v>827</v>
      </c>
    </row>
    <row r="3395" spans="1:8" hidden="1" x14ac:dyDescent="0.25">
      <c r="A3395" s="1" t="s">
        <v>56</v>
      </c>
      <c r="B3395" s="1" t="s">
        <v>39</v>
      </c>
      <c r="C3395">
        <v>2017</v>
      </c>
      <c r="D3395">
        <v>3394</v>
      </c>
      <c r="E3395" s="1">
        <v>-4.2</v>
      </c>
      <c r="F3395">
        <v>1805</v>
      </c>
      <c r="G3395">
        <v>1.6</v>
      </c>
      <c r="H3395">
        <v>845</v>
      </c>
    </row>
    <row r="3396" spans="1:8" hidden="1" x14ac:dyDescent="0.25">
      <c r="A3396" s="1" t="s">
        <v>56</v>
      </c>
      <c r="B3396" s="1" t="s">
        <v>39</v>
      </c>
      <c r="C3396">
        <v>2018</v>
      </c>
      <c r="D3396">
        <v>3605</v>
      </c>
      <c r="E3396" s="1">
        <v>4.2</v>
      </c>
      <c r="F3396">
        <v>1531</v>
      </c>
      <c r="G3396">
        <v>1.6</v>
      </c>
      <c r="H3396">
        <v>899</v>
      </c>
    </row>
    <row r="3397" spans="1:8" hidden="1" x14ac:dyDescent="0.25">
      <c r="A3397" s="1" t="s">
        <v>56</v>
      </c>
      <c r="B3397" s="1" t="s">
        <v>39</v>
      </c>
      <c r="C3397">
        <v>2019</v>
      </c>
      <c r="D3397">
        <v>3807</v>
      </c>
      <c r="E3397" s="1">
        <v>3.7</v>
      </c>
      <c r="F3397">
        <v>1365</v>
      </c>
      <c r="G3397">
        <v>1.6</v>
      </c>
      <c r="H3397">
        <v>920</v>
      </c>
    </row>
    <row r="3398" spans="1:8" hidden="1" x14ac:dyDescent="0.25">
      <c r="A3398" s="1" t="s">
        <v>56</v>
      </c>
      <c r="B3398" s="1" t="s">
        <v>40</v>
      </c>
      <c r="C3398">
        <v>2008</v>
      </c>
      <c r="D3398">
        <v>4715</v>
      </c>
      <c r="E3398" s="1">
        <v>0</v>
      </c>
      <c r="F3398">
        <v>5926</v>
      </c>
    </row>
    <row r="3399" spans="1:8" hidden="1" x14ac:dyDescent="0.25">
      <c r="A3399" s="1" t="s">
        <v>56</v>
      </c>
      <c r="B3399" s="1" t="s">
        <v>40</v>
      </c>
      <c r="C3399">
        <v>2009</v>
      </c>
      <c r="D3399">
        <v>4499</v>
      </c>
      <c r="E3399" s="1">
        <v>-5.6</v>
      </c>
      <c r="F3399">
        <v>5541</v>
      </c>
    </row>
    <row r="3400" spans="1:8" hidden="1" x14ac:dyDescent="0.25">
      <c r="A3400" s="1" t="s">
        <v>56</v>
      </c>
      <c r="B3400" s="1" t="s">
        <v>40</v>
      </c>
      <c r="C3400">
        <v>2010</v>
      </c>
      <c r="D3400">
        <v>4850</v>
      </c>
      <c r="E3400" s="1">
        <v>4.5999999999999996</v>
      </c>
      <c r="F3400">
        <v>5837</v>
      </c>
    </row>
    <row r="3401" spans="1:8" hidden="1" x14ac:dyDescent="0.25">
      <c r="A3401" s="1" t="s">
        <v>56</v>
      </c>
      <c r="B3401" s="1" t="s">
        <v>40</v>
      </c>
      <c r="C3401">
        <v>2011</v>
      </c>
      <c r="D3401">
        <v>4981</v>
      </c>
      <c r="E3401" s="1">
        <v>0.1</v>
      </c>
      <c r="F3401">
        <v>6828</v>
      </c>
    </row>
    <row r="3402" spans="1:8" hidden="1" x14ac:dyDescent="0.25">
      <c r="A3402" s="1" t="s">
        <v>56</v>
      </c>
      <c r="B3402" s="1" t="s">
        <v>40</v>
      </c>
      <c r="C3402">
        <v>2012</v>
      </c>
      <c r="D3402">
        <v>4660</v>
      </c>
      <c r="E3402" s="1">
        <v>-4</v>
      </c>
      <c r="F3402">
        <v>8149</v>
      </c>
    </row>
    <row r="3403" spans="1:8" hidden="1" x14ac:dyDescent="0.25">
      <c r="A3403" s="1" t="s">
        <v>56</v>
      </c>
      <c r="B3403" s="1" t="s">
        <v>40</v>
      </c>
      <c r="C3403">
        <v>2013</v>
      </c>
      <c r="D3403">
        <v>4538</v>
      </c>
      <c r="E3403" s="1">
        <v>-3.4</v>
      </c>
      <c r="F3403">
        <v>9157</v>
      </c>
    </row>
    <row r="3404" spans="1:8" hidden="1" x14ac:dyDescent="0.25">
      <c r="A3404" s="1" t="s">
        <v>56</v>
      </c>
      <c r="B3404" s="1" t="s">
        <v>40</v>
      </c>
      <c r="C3404">
        <v>2014</v>
      </c>
      <c r="D3404">
        <v>5183</v>
      </c>
      <c r="E3404" s="1">
        <v>9</v>
      </c>
      <c r="F3404">
        <v>8958</v>
      </c>
    </row>
    <row r="3405" spans="1:8" hidden="1" x14ac:dyDescent="0.25">
      <c r="A3405" s="1" t="s">
        <v>56</v>
      </c>
      <c r="B3405" s="1" t="s">
        <v>40</v>
      </c>
      <c r="C3405">
        <v>2015</v>
      </c>
      <c r="D3405">
        <v>5681</v>
      </c>
      <c r="E3405" s="1">
        <v>4.8</v>
      </c>
      <c r="F3405">
        <v>11274</v>
      </c>
    </row>
    <row r="3406" spans="1:8" hidden="1" x14ac:dyDescent="0.25">
      <c r="A3406" s="1" t="s">
        <v>56</v>
      </c>
      <c r="B3406" s="1" t="s">
        <v>40</v>
      </c>
      <c r="C3406">
        <v>2016</v>
      </c>
      <c r="D3406">
        <v>5851</v>
      </c>
      <c r="E3406" s="1">
        <v>-0.4</v>
      </c>
      <c r="F3406">
        <v>12478</v>
      </c>
    </row>
    <row r="3407" spans="1:8" hidden="1" x14ac:dyDescent="0.25">
      <c r="A3407" s="1" t="s">
        <v>56</v>
      </c>
      <c r="B3407" s="1" t="s">
        <v>40</v>
      </c>
      <c r="C3407">
        <v>2017</v>
      </c>
      <c r="D3407">
        <v>5908</v>
      </c>
      <c r="E3407" s="1">
        <v>0.3</v>
      </c>
      <c r="F3407">
        <v>13193</v>
      </c>
    </row>
    <row r="3408" spans="1:8" hidden="1" x14ac:dyDescent="0.25">
      <c r="A3408" s="1" t="s">
        <v>56</v>
      </c>
      <c r="B3408" s="1" t="s">
        <v>40</v>
      </c>
      <c r="C3408">
        <v>2018</v>
      </c>
      <c r="D3408">
        <v>6628</v>
      </c>
      <c r="E3408" s="1">
        <v>8.3000000000000007</v>
      </c>
      <c r="F3408">
        <v>12146</v>
      </c>
    </row>
    <row r="3409" spans="1:8" hidden="1" x14ac:dyDescent="0.25">
      <c r="A3409" s="1" t="s">
        <v>56</v>
      </c>
      <c r="B3409" s="1" t="s">
        <v>40</v>
      </c>
      <c r="C3409">
        <v>2019</v>
      </c>
      <c r="D3409">
        <v>7049</v>
      </c>
      <c r="E3409" s="1">
        <v>5</v>
      </c>
      <c r="F3409">
        <v>12759</v>
      </c>
      <c r="G3409">
        <v>0</v>
      </c>
      <c r="H3409">
        <v>7049</v>
      </c>
    </row>
    <row r="3410" spans="1:8" hidden="1" x14ac:dyDescent="0.25">
      <c r="A3410" s="1" t="s">
        <v>56</v>
      </c>
      <c r="B3410" s="1" t="s">
        <v>41</v>
      </c>
      <c r="C3410">
        <v>2008</v>
      </c>
      <c r="D3410">
        <v>2659</v>
      </c>
      <c r="E3410" s="1">
        <v>0</v>
      </c>
      <c r="F3410">
        <v>176</v>
      </c>
      <c r="G3410">
        <v>5.2</v>
      </c>
      <c r="H3410">
        <v>2141</v>
      </c>
    </row>
    <row r="3411" spans="1:8" hidden="1" x14ac:dyDescent="0.25">
      <c r="A3411" s="1" t="s">
        <v>56</v>
      </c>
      <c r="B3411" s="1" t="s">
        <v>41</v>
      </c>
      <c r="C3411">
        <v>2009</v>
      </c>
      <c r="D3411">
        <v>3229</v>
      </c>
      <c r="E3411" s="1">
        <v>16.600000000000001</v>
      </c>
      <c r="F3411">
        <v>150</v>
      </c>
      <c r="G3411">
        <v>5.2</v>
      </c>
      <c r="H3411">
        <v>2167</v>
      </c>
    </row>
    <row r="3412" spans="1:8" hidden="1" x14ac:dyDescent="0.25">
      <c r="A3412" s="1" t="s">
        <v>56</v>
      </c>
      <c r="B3412" s="1" t="s">
        <v>41</v>
      </c>
      <c r="C3412">
        <v>2010</v>
      </c>
      <c r="D3412">
        <v>2810</v>
      </c>
      <c r="E3412" s="1">
        <v>-16.2</v>
      </c>
      <c r="F3412">
        <v>-206</v>
      </c>
      <c r="G3412">
        <v>5.6</v>
      </c>
      <c r="H3412">
        <v>2408</v>
      </c>
    </row>
    <row r="3413" spans="1:8" hidden="1" x14ac:dyDescent="0.25">
      <c r="A3413" s="1" t="s">
        <v>56</v>
      </c>
      <c r="B3413" s="1" t="s">
        <v>41</v>
      </c>
      <c r="C3413">
        <v>2011</v>
      </c>
      <c r="D3413">
        <v>3243</v>
      </c>
      <c r="E3413" s="1">
        <v>12.1</v>
      </c>
      <c r="F3413">
        <v>-48</v>
      </c>
      <c r="G3413">
        <v>5.7</v>
      </c>
      <c r="H3413">
        <v>2644</v>
      </c>
    </row>
    <row r="3414" spans="1:8" hidden="1" x14ac:dyDescent="0.25">
      <c r="A3414" s="1" t="s">
        <v>56</v>
      </c>
      <c r="B3414" s="1" t="s">
        <v>41</v>
      </c>
      <c r="C3414">
        <v>2012</v>
      </c>
      <c r="D3414">
        <v>3594</v>
      </c>
      <c r="E3414" s="1">
        <v>6</v>
      </c>
      <c r="F3414">
        <v>191</v>
      </c>
      <c r="G3414">
        <v>5.6</v>
      </c>
      <c r="H3414">
        <v>2770</v>
      </c>
    </row>
    <row r="3415" spans="1:8" hidden="1" x14ac:dyDescent="0.25">
      <c r="A3415" s="1" t="s">
        <v>56</v>
      </c>
      <c r="B3415" s="1" t="s">
        <v>41</v>
      </c>
      <c r="C3415">
        <v>2013</v>
      </c>
      <c r="D3415">
        <v>3318</v>
      </c>
      <c r="E3415" s="1">
        <v>-10.6</v>
      </c>
      <c r="F3415">
        <v>260</v>
      </c>
      <c r="G3415">
        <v>5.5</v>
      </c>
      <c r="H3415">
        <v>2849</v>
      </c>
    </row>
    <row r="3416" spans="1:8" hidden="1" x14ac:dyDescent="0.25">
      <c r="A3416" s="1" t="s">
        <v>56</v>
      </c>
      <c r="B3416" s="1" t="s">
        <v>41</v>
      </c>
      <c r="C3416">
        <v>2014</v>
      </c>
      <c r="D3416">
        <v>3662</v>
      </c>
      <c r="E3416" s="1">
        <v>7.1</v>
      </c>
      <c r="F3416">
        <v>413</v>
      </c>
      <c r="G3416">
        <v>5.5</v>
      </c>
      <c r="H3416">
        <v>2904</v>
      </c>
    </row>
    <row r="3417" spans="1:8" hidden="1" x14ac:dyDescent="0.25">
      <c r="A3417" s="1" t="s">
        <v>56</v>
      </c>
      <c r="B3417" s="1" t="s">
        <v>41</v>
      </c>
      <c r="C3417">
        <v>2015</v>
      </c>
      <c r="D3417">
        <v>3600</v>
      </c>
      <c r="E3417" s="1">
        <v>-3.2</v>
      </c>
      <c r="F3417">
        <v>342</v>
      </c>
      <c r="G3417">
        <v>5.4</v>
      </c>
      <c r="H3417">
        <v>3004</v>
      </c>
    </row>
    <row r="3418" spans="1:8" hidden="1" x14ac:dyDescent="0.25">
      <c r="A3418" s="1" t="s">
        <v>56</v>
      </c>
      <c r="B3418" s="1" t="s">
        <v>41</v>
      </c>
      <c r="C3418">
        <v>2016</v>
      </c>
      <c r="D3418">
        <v>4138</v>
      </c>
      <c r="E3418" s="1">
        <v>13.9</v>
      </c>
      <c r="F3418">
        <v>305</v>
      </c>
      <c r="G3418">
        <v>5.6</v>
      </c>
      <c r="H3418">
        <v>3448</v>
      </c>
    </row>
    <row r="3419" spans="1:8" hidden="1" x14ac:dyDescent="0.25">
      <c r="A3419" s="1" t="s">
        <v>56</v>
      </c>
      <c r="B3419" s="1" t="s">
        <v>41</v>
      </c>
      <c r="C3419">
        <v>2017</v>
      </c>
      <c r="D3419">
        <v>4253</v>
      </c>
      <c r="E3419" s="1">
        <v>0.4</v>
      </c>
      <c r="F3419">
        <v>344</v>
      </c>
      <c r="G3419">
        <v>5</v>
      </c>
      <c r="H3419">
        <v>3117</v>
      </c>
    </row>
    <row r="3420" spans="1:8" hidden="1" x14ac:dyDescent="0.25">
      <c r="A3420" s="1" t="s">
        <v>56</v>
      </c>
      <c r="B3420" s="1" t="s">
        <v>41</v>
      </c>
      <c r="C3420">
        <v>2018</v>
      </c>
      <c r="D3420">
        <v>3881</v>
      </c>
      <c r="E3420" s="1">
        <v>-10.9</v>
      </c>
      <c r="F3420">
        <v>313</v>
      </c>
      <c r="G3420">
        <v>5.2</v>
      </c>
      <c r="H3420">
        <v>3347</v>
      </c>
    </row>
    <row r="3421" spans="1:8" hidden="1" x14ac:dyDescent="0.25">
      <c r="A3421" s="1" t="s">
        <v>56</v>
      </c>
      <c r="B3421" s="1" t="s">
        <v>41</v>
      </c>
      <c r="C3421">
        <v>2019</v>
      </c>
      <c r="D3421">
        <v>4983</v>
      </c>
      <c r="E3421" s="1">
        <v>24.8</v>
      </c>
      <c r="F3421">
        <v>439</v>
      </c>
      <c r="G3421">
        <v>5.4</v>
      </c>
      <c r="H3421">
        <v>3480</v>
      </c>
    </row>
    <row r="3422" spans="1:8" hidden="1" x14ac:dyDescent="0.25">
      <c r="A3422" s="1" t="s">
        <v>56</v>
      </c>
      <c r="B3422" s="1" t="s">
        <v>42</v>
      </c>
      <c r="C3422">
        <v>2008</v>
      </c>
      <c r="D3422">
        <v>2787</v>
      </c>
      <c r="E3422" s="1">
        <v>0</v>
      </c>
      <c r="F3422">
        <v>310</v>
      </c>
      <c r="G3422">
        <v>5.8</v>
      </c>
      <c r="H3422">
        <v>1976</v>
      </c>
    </row>
    <row r="3423" spans="1:8" hidden="1" x14ac:dyDescent="0.25">
      <c r="A3423" s="1" t="s">
        <v>56</v>
      </c>
      <c r="B3423" s="1" t="s">
        <v>42</v>
      </c>
      <c r="C3423">
        <v>2009</v>
      </c>
      <c r="D3423">
        <v>2831</v>
      </c>
      <c r="E3423" s="1">
        <v>-2</v>
      </c>
      <c r="F3423">
        <v>218</v>
      </c>
      <c r="G3423">
        <v>5.6</v>
      </c>
      <c r="H3423">
        <v>2029</v>
      </c>
    </row>
    <row r="3424" spans="1:8" hidden="1" x14ac:dyDescent="0.25">
      <c r="A3424" s="1" t="s">
        <v>56</v>
      </c>
      <c r="B3424" s="1" t="s">
        <v>42</v>
      </c>
      <c r="C3424">
        <v>2010</v>
      </c>
      <c r="D3424">
        <v>2902</v>
      </c>
      <c r="E3424" s="1">
        <v>0.7</v>
      </c>
      <c r="F3424">
        <v>489</v>
      </c>
      <c r="G3424">
        <v>5.5</v>
      </c>
      <c r="H3424">
        <v>2098</v>
      </c>
    </row>
    <row r="3425" spans="1:8" hidden="1" x14ac:dyDescent="0.25">
      <c r="A3425" s="1" t="s">
        <v>56</v>
      </c>
      <c r="B3425" s="1" t="s">
        <v>42</v>
      </c>
      <c r="C3425">
        <v>2011</v>
      </c>
      <c r="D3425">
        <v>2821</v>
      </c>
      <c r="E3425" s="1">
        <v>-6.2</v>
      </c>
      <c r="F3425">
        <v>410</v>
      </c>
      <c r="G3425">
        <v>5.6</v>
      </c>
      <c r="H3425">
        <v>2042</v>
      </c>
    </row>
    <row r="3426" spans="1:8" hidden="1" x14ac:dyDescent="0.25">
      <c r="A3426" s="1" t="s">
        <v>56</v>
      </c>
      <c r="B3426" s="1" t="s">
        <v>42</v>
      </c>
      <c r="C3426">
        <v>2012</v>
      </c>
      <c r="D3426">
        <v>3055</v>
      </c>
      <c r="E3426" s="1">
        <v>6.4</v>
      </c>
      <c r="F3426">
        <v>448</v>
      </c>
      <c r="G3426">
        <v>5.6</v>
      </c>
      <c r="H3426">
        <v>2194</v>
      </c>
    </row>
    <row r="3427" spans="1:8" hidden="1" x14ac:dyDescent="0.25">
      <c r="A3427" s="1" t="s">
        <v>56</v>
      </c>
      <c r="B3427" s="1" t="s">
        <v>42</v>
      </c>
      <c r="C3427">
        <v>2013</v>
      </c>
      <c r="D3427">
        <v>3679</v>
      </c>
      <c r="E3427" s="1">
        <v>17.899999999999999</v>
      </c>
      <c r="F3427">
        <v>463</v>
      </c>
      <c r="G3427">
        <v>6.1</v>
      </c>
      <c r="H3427">
        <v>2619</v>
      </c>
    </row>
    <row r="3428" spans="1:8" hidden="1" x14ac:dyDescent="0.25">
      <c r="A3428" s="1" t="s">
        <v>56</v>
      </c>
      <c r="B3428" s="1" t="s">
        <v>42</v>
      </c>
      <c r="C3428">
        <v>2014</v>
      </c>
      <c r="D3428">
        <v>3691</v>
      </c>
      <c r="E3428" s="1">
        <v>-2.6</v>
      </c>
      <c r="F3428">
        <v>514</v>
      </c>
      <c r="G3428">
        <v>6</v>
      </c>
      <c r="H3428">
        <v>2642</v>
      </c>
    </row>
    <row r="3429" spans="1:8" hidden="1" x14ac:dyDescent="0.25">
      <c r="A3429" s="1" t="s">
        <v>56</v>
      </c>
      <c r="B3429" s="1" t="s">
        <v>42</v>
      </c>
      <c r="C3429">
        <v>2015</v>
      </c>
      <c r="D3429">
        <v>3938</v>
      </c>
      <c r="E3429" s="1">
        <v>4.0999999999999996</v>
      </c>
      <c r="F3429">
        <v>640</v>
      </c>
      <c r="G3429">
        <v>6.1</v>
      </c>
      <c r="H3429">
        <v>2807</v>
      </c>
    </row>
    <row r="3430" spans="1:8" hidden="1" x14ac:dyDescent="0.25">
      <c r="A3430" s="1" t="s">
        <v>56</v>
      </c>
      <c r="B3430" s="1" t="s">
        <v>42</v>
      </c>
      <c r="C3430">
        <v>2016</v>
      </c>
      <c r="D3430">
        <v>4124</v>
      </c>
      <c r="E3430" s="1">
        <v>2</v>
      </c>
      <c r="F3430">
        <v>452</v>
      </c>
      <c r="G3430">
        <v>6.5</v>
      </c>
      <c r="H3430">
        <v>2959</v>
      </c>
    </row>
    <row r="3431" spans="1:8" hidden="1" x14ac:dyDescent="0.25">
      <c r="A3431" s="1" t="s">
        <v>56</v>
      </c>
      <c r="B3431" s="1" t="s">
        <v>42</v>
      </c>
      <c r="C3431">
        <v>2017</v>
      </c>
      <c r="D3431">
        <v>4466</v>
      </c>
      <c r="E3431" s="1">
        <v>7.4</v>
      </c>
      <c r="F3431">
        <v>829</v>
      </c>
      <c r="G3431">
        <v>6.7</v>
      </c>
      <c r="H3431">
        <v>3190</v>
      </c>
    </row>
    <row r="3432" spans="1:8" hidden="1" x14ac:dyDescent="0.25">
      <c r="A3432" s="1" t="s">
        <v>56</v>
      </c>
      <c r="B3432" s="1" t="s">
        <v>42</v>
      </c>
      <c r="C3432">
        <v>2018</v>
      </c>
      <c r="D3432">
        <v>4914</v>
      </c>
      <c r="E3432" s="1">
        <v>7.5</v>
      </c>
      <c r="F3432">
        <v>1013</v>
      </c>
      <c r="G3432">
        <v>7.2</v>
      </c>
      <c r="H3432">
        <v>3523</v>
      </c>
    </row>
    <row r="3433" spans="1:8" hidden="1" x14ac:dyDescent="0.25">
      <c r="A3433" s="1" t="s">
        <v>56</v>
      </c>
      <c r="B3433" s="1" t="s">
        <v>42</v>
      </c>
      <c r="C3433">
        <v>2019</v>
      </c>
      <c r="D3433">
        <v>5165</v>
      </c>
      <c r="E3433" s="1">
        <v>0.8</v>
      </c>
      <c r="F3433">
        <v>801</v>
      </c>
      <c r="G3433">
        <v>7.1</v>
      </c>
      <c r="H3433">
        <v>3743</v>
      </c>
    </row>
    <row r="3434" spans="1:8" hidden="1" x14ac:dyDescent="0.25">
      <c r="A3434" s="1" t="s">
        <v>56</v>
      </c>
      <c r="B3434" s="1" t="s">
        <v>43</v>
      </c>
      <c r="C3434">
        <v>2008</v>
      </c>
      <c r="D3434">
        <v>4927</v>
      </c>
      <c r="E3434" s="1">
        <v>0</v>
      </c>
      <c r="F3434">
        <v>2237</v>
      </c>
      <c r="G3434">
        <v>7.2</v>
      </c>
      <c r="H3434">
        <v>3552</v>
      </c>
    </row>
    <row r="3435" spans="1:8" hidden="1" x14ac:dyDescent="0.25">
      <c r="A3435" s="1" t="s">
        <v>56</v>
      </c>
      <c r="B3435" s="1" t="s">
        <v>43</v>
      </c>
      <c r="C3435">
        <v>2009</v>
      </c>
      <c r="D3435">
        <v>5390</v>
      </c>
      <c r="E3435" s="1">
        <v>5</v>
      </c>
      <c r="F3435">
        <v>2405</v>
      </c>
      <c r="G3435">
        <v>7.5</v>
      </c>
      <c r="H3435">
        <v>3871</v>
      </c>
    </row>
    <row r="3436" spans="1:8" hidden="1" x14ac:dyDescent="0.25">
      <c r="A3436" s="1" t="s">
        <v>56</v>
      </c>
      <c r="B3436" s="1" t="s">
        <v>43</v>
      </c>
      <c r="C3436">
        <v>2010</v>
      </c>
      <c r="D3436">
        <v>6120</v>
      </c>
      <c r="E3436" s="1">
        <v>11.1</v>
      </c>
      <c r="F3436">
        <v>2551</v>
      </c>
      <c r="G3436">
        <v>7.8</v>
      </c>
      <c r="H3436">
        <v>4354</v>
      </c>
    </row>
    <row r="3437" spans="1:8" hidden="1" x14ac:dyDescent="0.25">
      <c r="A3437" s="1" t="s">
        <v>56</v>
      </c>
      <c r="B3437" s="1" t="s">
        <v>43</v>
      </c>
      <c r="C3437">
        <v>2011</v>
      </c>
      <c r="D3437">
        <v>5767</v>
      </c>
      <c r="E3437" s="1">
        <v>-8.3000000000000007</v>
      </c>
      <c r="F3437">
        <v>2320</v>
      </c>
      <c r="G3437">
        <v>7.2</v>
      </c>
      <c r="H3437">
        <v>4080</v>
      </c>
    </row>
    <row r="3438" spans="1:8" hidden="1" x14ac:dyDescent="0.25">
      <c r="A3438" s="1" t="s">
        <v>56</v>
      </c>
      <c r="B3438" s="1" t="s">
        <v>43</v>
      </c>
      <c r="C3438">
        <v>2012</v>
      </c>
      <c r="D3438">
        <v>5683</v>
      </c>
      <c r="E3438" s="1">
        <v>-6</v>
      </c>
      <c r="F3438">
        <v>2142</v>
      </c>
      <c r="G3438">
        <v>6.9</v>
      </c>
      <c r="H3438">
        <v>3998</v>
      </c>
    </row>
    <row r="3439" spans="1:8" hidden="1" x14ac:dyDescent="0.25">
      <c r="A3439" s="1" t="s">
        <v>56</v>
      </c>
      <c r="B3439" s="1" t="s">
        <v>43</v>
      </c>
      <c r="C3439">
        <v>2013</v>
      </c>
      <c r="D3439">
        <v>6031</v>
      </c>
      <c r="E3439" s="1">
        <v>2.5</v>
      </c>
      <c r="F3439">
        <v>2600</v>
      </c>
      <c r="G3439">
        <v>7</v>
      </c>
      <c r="H3439">
        <v>4224</v>
      </c>
    </row>
    <row r="3440" spans="1:8" hidden="1" x14ac:dyDescent="0.25">
      <c r="A3440" s="1" t="s">
        <v>56</v>
      </c>
      <c r="B3440" s="1" t="s">
        <v>43</v>
      </c>
      <c r="C3440">
        <v>2014</v>
      </c>
      <c r="D3440">
        <v>6658</v>
      </c>
      <c r="E3440" s="1">
        <v>9.1999999999999993</v>
      </c>
      <c r="F3440">
        <v>2624</v>
      </c>
      <c r="G3440">
        <v>6.8</v>
      </c>
      <c r="H3440">
        <v>4649</v>
      </c>
    </row>
    <row r="3441" spans="1:8" hidden="1" x14ac:dyDescent="0.25">
      <c r="A3441" s="1" t="s">
        <v>56</v>
      </c>
      <c r="B3441" s="1" t="s">
        <v>43</v>
      </c>
      <c r="C3441">
        <v>2015</v>
      </c>
      <c r="D3441">
        <v>6745</v>
      </c>
      <c r="E3441" s="1">
        <v>0</v>
      </c>
      <c r="F3441">
        <v>2746</v>
      </c>
      <c r="G3441">
        <v>6.8</v>
      </c>
      <c r="H3441">
        <v>4649</v>
      </c>
    </row>
    <row r="3442" spans="1:8" hidden="1" x14ac:dyDescent="0.25">
      <c r="A3442" s="1" t="s">
        <v>56</v>
      </c>
      <c r="B3442" s="1" t="s">
        <v>43</v>
      </c>
      <c r="C3442">
        <v>2016</v>
      </c>
      <c r="D3442">
        <v>6626</v>
      </c>
      <c r="E3442" s="1">
        <v>-3.3</v>
      </c>
      <c r="F3442">
        <v>2644</v>
      </c>
      <c r="G3442">
        <v>6.9</v>
      </c>
      <c r="H3442">
        <v>4586</v>
      </c>
    </row>
    <row r="3443" spans="1:8" hidden="1" x14ac:dyDescent="0.25">
      <c r="A3443" s="1" t="s">
        <v>56</v>
      </c>
      <c r="B3443" s="1" t="s">
        <v>43</v>
      </c>
      <c r="C3443">
        <v>2017</v>
      </c>
      <c r="D3443">
        <v>7138</v>
      </c>
      <c r="E3443" s="1">
        <v>5.3</v>
      </c>
      <c r="F3443">
        <v>3183</v>
      </c>
      <c r="G3443">
        <v>7.2</v>
      </c>
      <c r="H3443">
        <v>4962</v>
      </c>
    </row>
    <row r="3444" spans="1:8" hidden="1" x14ac:dyDescent="0.25">
      <c r="A3444" s="1" t="s">
        <v>56</v>
      </c>
      <c r="B3444" s="1" t="s">
        <v>43</v>
      </c>
      <c r="C3444">
        <v>2018</v>
      </c>
      <c r="D3444">
        <v>7577</v>
      </c>
      <c r="E3444" s="1">
        <v>3.2</v>
      </c>
      <c r="F3444">
        <v>3492</v>
      </c>
      <c r="G3444">
        <v>7.3</v>
      </c>
      <c r="H3444">
        <v>5186</v>
      </c>
    </row>
    <row r="3445" spans="1:8" hidden="1" x14ac:dyDescent="0.25">
      <c r="A3445" s="1" t="s">
        <v>56</v>
      </c>
      <c r="B3445" s="1" t="s">
        <v>43</v>
      </c>
      <c r="C3445">
        <v>2019</v>
      </c>
      <c r="D3445">
        <v>8077</v>
      </c>
      <c r="E3445" s="1">
        <v>3.3</v>
      </c>
      <c r="F3445">
        <v>4489</v>
      </c>
      <c r="G3445">
        <v>7.5</v>
      </c>
      <c r="H3445">
        <v>5385</v>
      </c>
    </row>
    <row r="3446" spans="1:8" hidden="1" x14ac:dyDescent="0.25">
      <c r="A3446" s="1" t="s">
        <v>56</v>
      </c>
      <c r="B3446" s="1" t="s">
        <v>44</v>
      </c>
      <c r="C3446">
        <v>2008</v>
      </c>
      <c r="D3446">
        <v>3856</v>
      </c>
      <c r="E3446" s="1">
        <v>0</v>
      </c>
      <c r="F3446">
        <v>710</v>
      </c>
      <c r="G3446">
        <v>8.1999999999999993</v>
      </c>
      <c r="H3446">
        <v>3394</v>
      </c>
    </row>
    <row r="3447" spans="1:8" hidden="1" x14ac:dyDescent="0.25">
      <c r="A3447" s="1" t="s">
        <v>56</v>
      </c>
      <c r="B3447" s="1" t="s">
        <v>44</v>
      </c>
      <c r="C3447">
        <v>2009</v>
      </c>
      <c r="D3447">
        <v>4170</v>
      </c>
      <c r="E3447" s="1">
        <v>1.6</v>
      </c>
      <c r="F3447">
        <v>913</v>
      </c>
      <c r="G3447">
        <v>8.4</v>
      </c>
      <c r="H3447">
        <v>3679</v>
      </c>
    </row>
    <row r="3448" spans="1:8" hidden="1" x14ac:dyDescent="0.25">
      <c r="A3448" s="1" t="s">
        <v>56</v>
      </c>
      <c r="B3448" s="1" t="s">
        <v>44</v>
      </c>
      <c r="C3448">
        <v>2010</v>
      </c>
      <c r="D3448">
        <v>4435</v>
      </c>
      <c r="E3448" s="1">
        <v>3.1</v>
      </c>
      <c r="F3448">
        <v>993</v>
      </c>
      <c r="G3448">
        <v>8.5</v>
      </c>
      <c r="H3448">
        <v>3854</v>
      </c>
    </row>
    <row r="3449" spans="1:8" hidden="1" x14ac:dyDescent="0.25">
      <c r="A3449" s="1" t="s">
        <v>56</v>
      </c>
      <c r="B3449" s="1" t="s">
        <v>44</v>
      </c>
      <c r="C3449">
        <v>2011</v>
      </c>
      <c r="D3449">
        <v>4607</v>
      </c>
      <c r="E3449" s="1">
        <v>0.8</v>
      </c>
      <c r="F3449">
        <v>748</v>
      </c>
      <c r="G3449">
        <v>8.5</v>
      </c>
      <c r="H3449">
        <v>3976</v>
      </c>
    </row>
    <row r="3450" spans="1:8" hidden="1" x14ac:dyDescent="0.25">
      <c r="A3450" s="1" t="s">
        <v>56</v>
      </c>
      <c r="B3450" s="1" t="s">
        <v>44</v>
      </c>
      <c r="C3450">
        <v>2012</v>
      </c>
      <c r="D3450">
        <v>4779</v>
      </c>
      <c r="E3450" s="1">
        <v>-1</v>
      </c>
      <c r="F3450">
        <v>657</v>
      </c>
      <c r="G3450">
        <v>8.5</v>
      </c>
      <c r="H3450">
        <v>4155</v>
      </c>
    </row>
    <row r="3451" spans="1:8" hidden="1" x14ac:dyDescent="0.25">
      <c r="A3451" s="1" t="s">
        <v>56</v>
      </c>
      <c r="B3451" s="1" t="s">
        <v>44</v>
      </c>
      <c r="C3451">
        <v>2013</v>
      </c>
      <c r="D3451">
        <v>5016</v>
      </c>
      <c r="E3451" s="1">
        <v>0.8</v>
      </c>
      <c r="F3451">
        <v>1034</v>
      </c>
      <c r="G3451">
        <v>8.3000000000000007</v>
      </c>
      <c r="H3451">
        <v>4369</v>
      </c>
    </row>
    <row r="3452" spans="1:8" hidden="1" x14ac:dyDescent="0.25">
      <c r="A3452" s="1" t="s">
        <v>56</v>
      </c>
      <c r="B3452" s="1" t="s">
        <v>44</v>
      </c>
      <c r="C3452">
        <v>2014</v>
      </c>
      <c r="D3452">
        <v>5106</v>
      </c>
      <c r="E3452" s="1">
        <v>-1.6</v>
      </c>
      <c r="F3452">
        <v>1171</v>
      </c>
      <c r="G3452">
        <v>8.5</v>
      </c>
      <c r="H3452">
        <v>4419</v>
      </c>
    </row>
    <row r="3453" spans="1:8" hidden="1" x14ac:dyDescent="0.25">
      <c r="A3453" s="1" t="s">
        <v>56</v>
      </c>
      <c r="B3453" s="1" t="s">
        <v>44</v>
      </c>
      <c r="C3453">
        <v>2015</v>
      </c>
      <c r="D3453">
        <v>5755</v>
      </c>
      <c r="E3453" s="1">
        <v>8.3000000000000007</v>
      </c>
      <c r="F3453">
        <v>1008</v>
      </c>
      <c r="G3453">
        <v>8.6</v>
      </c>
      <c r="H3453">
        <v>4759</v>
      </c>
    </row>
    <row r="3454" spans="1:8" hidden="1" x14ac:dyDescent="0.25">
      <c r="A3454" s="1" t="s">
        <v>56</v>
      </c>
      <c r="B3454" s="1" t="s">
        <v>44</v>
      </c>
      <c r="C3454">
        <v>2016</v>
      </c>
      <c r="D3454">
        <v>5795</v>
      </c>
      <c r="E3454" s="1">
        <v>-0.1</v>
      </c>
      <c r="F3454">
        <v>946</v>
      </c>
      <c r="G3454">
        <v>8.8000000000000007</v>
      </c>
      <c r="H3454">
        <v>4945</v>
      </c>
    </row>
    <row r="3455" spans="1:8" hidden="1" x14ac:dyDescent="0.25">
      <c r="A3455" s="1" t="s">
        <v>56</v>
      </c>
      <c r="B3455" s="1" t="s">
        <v>44</v>
      </c>
      <c r="C3455">
        <v>2017</v>
      </c>
      <c r="D3455">
        <v>6018</v>
      </c>
      <c r="E3455" s="1">
        <v>-0.4</v>
      </c>
      <c r="F3455">
        <v>1058</v>
      </c>
      <c r="G3455">
        <v>9</v>
      </c>
      <c r="H3455">
        <v>5121</v>
      </c>
    </row>
    <row r="3456" spans="1:8" hidden="1" x14ac:dyDescent="0.25">
      <c r="A3456" s="1" t="s">
        <v>56</v>
      </c>
      <c r="B3456" s="1" t="s">
        <v>44</v>
      </c>
      <c r="C3456">
        <v>2018</v>
      </c>
      <c r="D3456">
        <v>6403</v>
      </c>
      <c r="E3456" s="1">
        <v>1.6</v>
      </c>
      <c r="F3456">
        <v>1532</v>
      </c>
      <c r="G3456">
        <v>9.1999999999999993</v>
      </c>
      <c r="H3456">
        <v>5345</v>
      </c>
    </row>
    <row r="3457" spans="1:8" hidden="1" x14ac:dyDescent="0.25">
      <c r="A3457" s="1" t="s">
        <v>56</v>
      </c>
      <c r="B3457" s="1" t="s">
        <v>44</v>
      </c>
      <c r="C3457">
        <v>2019</v>
      </c>
      <c r="D3457">
        <v>6748</v>
      </c>
      <c r="E3457" s="1">
        <v>0.5</v>
      </c>
      <c r="F3457">
        <v>1492</v>
      </c>
      <c r="G3457">
        <v>9.3000000000000007</v>
      </c>
      <c r="H3457">
        <v>5620</v>
      </c>
    </row>
    <row r="3458" spans="1:8" hidden="1" x14ac:dyDescent="0.25">
      <c r="A3458" s="1" t="s">
        <v>56</v>
      </c>
      <c r="B3458" s="1" t="s">
        <v>45</v>
      </c>
      <c r="C3458">
        <v>2008</v>
      </c>
      <c r="D3458">
        <v>9960</v>
      </c>
      <c r="E3458" s="1">
        <v>0</v>
      </c>
      <c r="F3458">
        <v>806</v>
      </c>
      <c r="G3458">
        <v>25.7</v>
      </c>
      <c r="H3458">
        <v>8843</v>
      </c>
    </row>
    <row r="3459" spans="1:8" hidden="1" x14ac:dyDescent="0.25">
      <c r="A3459" s="1" t="s">
        <v>56</v>
      </c>
      <c r="B3459" s="1" t="s">
        <v>45</v>
      </c>
      <c r="C3459">
        <v>2009</v>
      </c>
      <c r="D3459">
        <v>10650</v>
      </c>
      <c r="E3459" s="1">
        <v>0.8</v>
      </c>
      <c r="F3459">
        <v>778</v>
      </c>
      <c r="G3459">
        <v>26.3</v>
      </c>
      <c r="H3459">
        <v>9515</v>
      </c>
    </row>
    <row r="3460" spans="1:8" hidden="1" x14ac:dyDescent="0.25">
      <c r="A3460" s="1" t="s">
        <v>56</v>
      </c>
      <c r="B3460" s="1" t="s">
        <v>45</v>
      </c>
      <c r="C3460">
        <v>2010</v>
      </c>
      <c r="D3460">
        <v>11143</v>
      </c>
      <c r="E3460" s="1">
        <v>0.8</v>
      </c>
      <c r="F3460">
        <v>695</v>
      </c>
      <c r="G3460">
        <v>26.7</v>
      </c>
      <c r="H3460">
        <v>9926</v>
      </c>
    </row>
    <row r="3461" spans="1:8" hidden="1" x14ac:dyDescent="0.25">
      <c r="A3461" s="1" t="s">
        <v>56</v>
      </c>
      <c r="B3461" s="1" t="s">
        <v>45</v>
      </c>
      <c r="C3461">
        <v>2011</v>
      </c>
      <c r="D3461">
        <v>11960</v>
      </c>
      <c r="E3461" s="1">
        <v>1</v>
      </c>
      <c r="F3461">
        <v>770</v>
      </c>
      <c r="G3461">
        <v>27.4</v>
      </c>
      <c r="H3461">
        <v>10646</v>
      </c>
    </row>
    <row r="3462" spans="1:8" hidden="1" x14ac:dyDescent="0.25">
      <c r="A3462" s="1" t="s">
        <v>56</v>
      </c>
      <c r="B3462" s="1" t="s">
        <v>45</v>
      </c>
      <c r="C3462">
        <v>2012</v>
      </c>
      <c r="D3462">
        <v>12912</v>
      </c>
      <c r="E3462" s="1">
        <v>3.9</v>
      </c>
      <c r="F3462">
        <v>906</v>
      </c>
      <c r="G3462">
        <v>27.9</v>
      </c>
      <c r="H3462">
        <v>11503</v>
      </c>
    </row>
    <row r="3463" spans="1:8" hidden="1" x14ac:dyDescent="0.25">
      <c r="A3463" s="1" t="s">
        <v>56</v>
      </c>
      <c r="B3463" s="1" t="s">
        <v>45</v>
      </c>
      <c r="C3463">
        <v>2013</v>
      </c>
      <c r="D3463">
        <v>13632</v>
      </c>
      <c r="E3463" s="1">
        <v>0.2</v>
      </c>
      <c r="F3463">
        <v>1045</v>
      </c>
      <c r="G3463">
        <v>28.4</v>
      </c>
      <c r="H3463">
        <v>12188</v>
      </c>
    </row>
    <row r="3464" spans="1:8" hidden="1" x14ac:dyDescent="0.25">
      <c r="A3464" s="1" t="s">
        <v>56</v>
      </c>
      <c r="B3464" s="1" t="s">
        <v>45</v>
      </c>
      <c r="C3464">
        <v>2014</v>
      </c>
      <c r="D3464">
        <v>14501</v>
      </c>
      <c r="E3464" s="1">
        <v>1.2</v>
      </c>
      <c r="F3464">
        <v>1188</v>
      </c>
      <c r="G3464">
        <v>28.4</v>
      </c>
      <c r="H3464">
        <v>12946</v>
      </c>
    </row>
    <row r="3465" spans="1:8" hidden="1" x14ac:dyDescent="0.25">
      <c r="A3465" s="1" t="s">
        <v>56</v>
      </c>
      <c r="B3465" s="1" t="s">
        <v>45</v>
      </c>
      <c r="C3465">
        <v>2015</v>
      </c>
      <c r="D3465">
        <v>15127</v>
      </c>
      <c r="E3465" s="1">
        <v>1.3</v>
      </c>
      <c r="F3465">
        <v>1404</v>
      </c>
      <c r="G3465">
        <v>28.1</v>
      </c>
      <c r="H3465">
        <v>13352</v>
      </c>
    </row>
    <row r="3466" spans="1:8" hidden="1" x14ac:dyDescent="0.25">
      <c r="A3466" s="1" t="s">
        <v>56</v>
      </c>
      <c r="B3466" s="1" t="s">
        <v>45</v>
      </c>
      <c r="C3466">
        <v>2016</v>
      </c>
      <c r="D3466">
        <v>15575</v>
      </c>
      <c r="E3466" s="1">
        <v>0.1</v>
      </c>
      <c r="F3466">
        <v>1469</v>
      </c>
      <c r="G3466">
        <v>29.2</v>
      </c>
      <c r="H3466">
        <v>13715</v>
      </c>
    </row>
    <row r="3467" spans="1:8" hidden="1" x14ac:dyDescent="0.25">
      <c r="A3467" s="1" t="s">
        <v>56</v>
      </c>
      <c r="B3467" s="1" t="s">
        <v>45</v>
      </c>
      <c r="C3467">
        <v>2017</v>
      </c>
      <c r="D3467">
        <v>16702</v>
      </c>
      <c r="E3467" s="1">
        <v>4</v>
      </c>
      <c r="F3467">
        <v>1401</v>
      </c>
      <c r="G3467">
        <v>29.3</v>
      </c>
      <c r="H3467">
        <v>14734</v>
      </c>
    </row>
    <row r="3468" spans="1:8" hidden="1" x14ac:dyDescent="0.25">
      <c r="A3468" s="1" t="s">
        <v>56</v>
      </c>
      <c r="B3468" s="1" t="s">
        <v>45</v>
      </c>
      <c r="C3468">
        <v>2018</v>
      </c>
      <c r="D3468">
        <v>16888</v>
      </c>
      <c r="E3468" s="1">
        <v>-3.4</v>
      </c>
      <c r="F3468">
        <v>1320</v>
      </c>
      <c r="G3468">
        <v>29.3</v>
      </c>
      <c r="H3468">
        <v>14976</v>
      </c>
    </row>
    <row r="3469" spans="1:8" hidden="1" x14ac:dyDescent="0.25">
      <c r="A3469" s="1" t="s">
        <v>56</v>
      </c>
      <c r="B3469" s="1" t="s">
        <v>45</v>
      </c>
      <c r="C3469">
        <v>2019</v>
      </c>
      <c r="D3469">
        <v>17722</v>
      </c>
      <c r="E3469" s="1">
        <v>0.6</v>
      </c>
      <c r="F3469">
        <v>1530</v>
      </c>
      <c r="G3469">
        <v>29.6</v>
      </c>
      <c r="H3469">
        <v>15753</v>
      </c>
    </row>
    <row r="3470" spans="1:8" hidden="1" x14ac:dyDescent="0.25">
      <c r="A3470" s="1" t="s">
        <v>56</v>
      </c>
      <c r="B3470" s="1" t="s">
        <v>46</v>
      </c>
      <c r="C3470">
        <v>2008</v>
      </c>
      <c r="D3470">
        <v>1815</v>
      </c>
      <c r="E3470" s="1">
        <v>0</v>
      </c>
      <c r="F3470">
        <v>323</v>
      </c>
      <c r="G3470">
        <v>4.4000000000000004</v>
      </c>
      <c r="H3470">
        <v>1124</v>
      </c>
    </row>
    <row r="3471" spans="1:8" hidden="1" x14ac:dyDescent="0.25">
      <c r="A3471" s="1" t="s">
        <v>56</v>
      </c>
      <c r="B3471" s="1" t="s">
        <v>46</v>
      </c>
      <c r="C3471">
        <v>2009</v>
      </c>
      <c r="D3471">
        <v>1770</v>
      </c>
      <c r="E3471" s="1">
        <v>-9.3000000000000007</v>
      </c>
      <c r="F3471">
        <v>305</v>
      </c>
      <c r="G3471">
        <v>4.4000000000000004</v>
      </c>
      <c r="H3471">
        <v>1137</v>
      </c>
    </row>
    <row r="3472" spans="1:8" hidden="1" x14ac:dyDescent="0.25">
      <c r="A3472" s="1" t="s">
        <v>56</v>
      </c>
      <c r="B3472" s="1" t="s">
        <v>46</v>
      </c>
      <c r="C3472">
        <v>2010</v>
      </c>
      <c r="D3472">
        <v>1756</v>
      </c>
      <c r="E3472" s="1">
        <v>-6.3</v>
      </c>
      <c r="F3472">
        <v>267</v>
      </c>
      <c r="G3472">
        <v>4.0999999999999996</v>
      </c>
      <c r="H3472">
        <v>1102</v>
      </c>
    </row>
    <row r="3473" spans="1:8" hidden="1" x14ac:dyDescent="0.25">
      <c r="A3473" s="1" t="s">
        <v>56</v>
      </c>
      <c r="B3473" s="1" t="s">
        <v>46</v>
      </c>
      <c r="C3473">
        <v>2011</v>
      </c>
      <c r="D3473">
        <v>1871</v>
      </c>
      <c r="E3473" s="1">
        <v>4.4000000000000004</v>
      </c>
      <c r="F3473">
        <v>286</v>
      </c>
      <c r="G3473">
        <v>4.4000000000000004</v>
      </c>
      <c r="H3473">
        <v>1289</v>
      </c>
    </row>
    <row r="3474" spans="1:8" hidden="1" x14ac:dyDescent="0.25">
      <c r="A3474" s="1" t="s">
        <v>56</v>
      </c>
      <c r="B3474" s="1" t="s">
        <v>46</v>
      </c>
      <c r="C3474">
        <v>2012</v>
      </c>
      <c r="D3474">
        <v>1988</v>
      </c>
      <c r="E3474" s="1">
        <v>3.5</v>
      </c>
      <c r="F3474">
        <v>276</v>
      </c>
      <c r="G3474">
        <v>4.3</v>
      </c>
      <c r="H3474">
        <v>1224</v>
      </c>
    </row>
    <row r="3475" spans="1:8" hidden="1" x14ac:dyDescent="0.25">
      <c r="A3475" s="1" t="s">
        <v>56</v>
      </c>
      <c r="B3475" s="1" t="s">
        <v>46</v>
      </c>
      <c r="C3475">
        <v>2013</v>
      </c>
      <c r="D3475">
        <v>2019</v>
      </c>
      <c r="E3475" s="1">
        <v>0.6</v>
      </c>
      <c r="F3475">
        <v>287</v>
      </c>
      <c r="G3475">
        <v>3.9</v>
      </c>
      <c r="H3475">
        <v>1274</v>
      </c>
    </row>
    <row r="3476" spans="1:8" hidden="1" x14ac:dyDescent="0.25">
      <c r="A3476" s="1" t="s">
        <v>56</v>
      </c>
      <c r="B3476" s="1" t="s">
        <v>46</v>
      </c>
      <c r="C3476">
        <v>2014</v>
      </c>
      <c r="D3476">
        <v>2183</v>
      </c>
      <c r="E3476" s="1">
        <v>5.8</v>
      </c>
      <c r="F3476">
        <v>350</v>
      </c>
      <c r="G3476">
        <v>4.2</v>
      </c>
      <c r="H3476">
        <v>1306</v>
      </c>
    </row>
    <row r="3477" spans="1:8" hidden="1" x14ac:dyDescent="0.25">
      <c r="A3477" s="1" t="s">
        <v>56</v>
      </c>
      <c r="B3477" s="1" t="s">
        <v>46</v>
      </c>
      <c r="C3477">
        <v>2015</v>
      </c>
      <c r="D3477">
        <v>2426</v>
      </c>
      <c r="E3477" s="1">
        <v>6.6</v>
      </c>
      <c r="F3477">
        <v>318</v>
      </c>
      <c r="G3477">
        <v>4.3</v>
      </c>
      <c r="H3477">
        <v>1461</v>
      </c>
    </row>
    <row r="3478" spans="1:8" hidden="1" x14ac:dyDescent="0.25">
      <c r="A3478" s="1" t="s">
        <v>56</v>
      </c>
      <c r="B3478" s="1" t="s">
        <v>46</v>
      </c>
      <c r="C3478">
        <v>2016</v>
      </c>
      <c r="D3478">
        <v>2498</v>
      </c>
      <c r="E3478" s="1">
        <v>-1.8</v>
      </c>
      <c r="F3478">
        <v>286</v>
      </c>
      <c r="G3478">
        <v>4.7</v>
      </c>
      <c r="H3478">
        <v>1480</v>
      </c>
    </row>
    <row r="3479" spans="1:8" hidden="1" x14ac:dyDescent="0.25">
      <c r="A3479" s="1" t="s">
        <v>56</v>
      </c>
      <c r="B3479" s="1" t="s">
        <v>46</v>
      </c>
      <c r="C3479">
        <v>2017</v>
      </c>
      <c r="D3479">
        <v>2660</v>
      </c>
      <c r="E3479" s="1">
        <v>1.5</v>
      </c>
      <c r="F3479">
        <v>428</v>
      </c>
      <c r="G3479">
        <v>4.8</v>
      </c>
      <c r="H3479">
        <v>1606</v>
      </c>
    </row>
    <row r="3480" spans="1:8" hidden="1" x14ac:dyDescent="0.25">
      <c r="A3480" s="1" t="s">
        <v>56</v>
      </c>
      <c r="B3480" s="1" t="s">
        <v>46</v>
      </c>
      <c r="C3480">
        <v>2018</v>
      </c>
      <c r="D3480">
        <v>2635</v>
      </c>
      <c r="E3480" s="1">
        <v>-2.5</v>
      </c>
      <c r="F3480">
        <v>378</v>
      </c>
      <c r="G3480">
        <v>4.9000000000000004</v>
      </c>
      <c r="H3480">
        <v>1646</v>
      </c>
    </row>
    <row r="3481" spans="1:8" hidden="1" x14ac:dyDescent="0.25">
      <c r="A3481" s="1" t="s">
        <v>56</v>
      </c>
      <c r="B3481" s="1" t="s">
        <v>46</v>
      </c>
      <c r="C3481">
        <v>2019</v>
      </c>
      <c r="D3481">
        <v>2921</v>
      </c>
      <c r="E3481" s="1">
        <v>5.3</v>
      </c>
      <c r="F3481">
        <v>758</v>
      </c>
      <c r="G3481">
        <v>5.0999999999999996</v>
      </c>
      <c r="H3481">
        <v>1701</v>
      </c>
    </row>
    <row r="3482" spans="1:8" hidden="1" x14ac:dyDescent="0.25">
      <c r="A3482" s="1" t="s">
        <v>56</v>
      </c>
      <c r="B3482" s="1" t="s">
        <v>47</v>
      </c>
      <c r="C3482">
        <v>2008</v>
      </c>
      <c r="D3482">
        <v>0</v>
      </c>
      <c r="E3482" s="1">
        <v>0</v>
      </c>
      <c r="F3482">
        <v>0</v>
      </c>
      <c r="G3482">
        <v>0</v>
      </c>
      <c r="H3482">
        <v>0</v>
      </c>
    </row>
    <row r="3483" spans="1:8" hidden="1" x14ac:dyDescent="0.25">
      <c r="A3483" s="1" t="s">
        <v>56</v>
      </c>
      <c r="B3483" s="1" t="s">
        <v>47</v>
      </c>
      <c r="C3483">
        <v>2009</v>
      </c>
      <c r="D3483">
        <v>0</v>
      </c>
      <c r="E3483" s="1">
        <v>0</v>
      </c>
      <c r="F3483">
        <v>0</v>
      </c>
      <c r="G3483">
        <v>0</v>
      </c>
      <c r="H3483">
        <v>0</v>
      </c>
    </row>
    <row r="3484" spans="1:8" hidden="1" x14ac:dyDescent="0.25">
      <c r="A3484" s="1" t="s">
        <v>56</v>
      </c>
      <c r="B3484" s="1" t="s">
        <v>47</v>
      </c>
      <c r="C3484">
        <v>2010</v>
      </c>
      <c r="D3484">
        <v>0</v>
      </c>
      <c r="E3484" s="1">
        <v>0</v>
      </c>
      <c r="F3484">
        <v>0</v>
      </c>
      <c r="G3484">
        <v>0</v>
      </c>
      <c r="H3484">
        <v>0</v>
      </c>
    </row>
    <row r="3485" spans="1:8" hidden="1" x14ac:dyDescent="0.25">
      <c r="A3485" s="1" t="s">
        <v>56</v>
      </c>
      <c r="B3485" s="1" t="s">
        <v>47</v>
      </c>
      <c r="C3485">
        <v>2011</v>
      </c>
      <c r="D3485">
        <v>0</v>
      </c>
      <c r="E3485" s="1">
        <v>0</v>
      </c>
      <c r="F3485">
        <v>0</v>
      </c>
      <c r="G3485">
        <v>0</v>
      </c>
      <c r="H3485">
        <v>0</v>
      </c>
    </row>
    <row r="3486" spans="1:8" hidden="1" x14ac:dyDescent="0.25">
      <c r="A3486" s="1" t="s">
        <v>56</v>
      </c>
      <c r="B3486" s="1" t="s">
        <v>47</v>
      </c>
      <c r="C3486">
        <v>2012</v>
      </c>
      <c r="D3486">
        <v>0</v>
      </c>
      <c r="E3486" s="1">
        <v>0</v>
      </c>
      <c r="F3486">
        <v>0</v>
      </c>
      <c r="G3486">
        <v>0</v>
      </c>
      <c r="H3486">
        <v>0</v>
      </c>
    </row>
    <row r="3487" spans="1:8" hidden="1" x14ac:dyDescent="0.25">
      <c r="A3487" s="1" t="s">
        <v>56</v>
      </c>
      <c r="B3487" s="1" t="s">
        <v>47</v>
      </c>
      <c r="C3487">
        <v>2013</v>
      </c>
      <c r="D3487">
        <v>0</v>
      </c>
      <c r="E3487" s="1">
        <v>0</v>
      </c>
      <c r="F3487">
        <v>0</v>
      </c>
      <c r="G3487">
        <v>0</v>
      </c>
      <c r="H3487">
        <v>0</v>
      </c>
    </row>
    <row r="3488" spans="1:8" hidden="1" x14ac:dyDescent="0.25">
      <c r="A3488" s="1" t="s">
        <v>56</v>
      </c>
      <c r="B3488" s="1" t="s">
        <v>47</v>
      </c>
      <c r="C3488">
        <v>2014</v>
      </c>
      <c r="D3488">
        <v>0</v>
      </c>
      <c r="E3488" s="1">
        <v>0</v>
      </c>
      <c r="F3488">
        <v>0</v>
      </c>
      <c r="G3488">
        <v>0</v>
      </c>
      <c r="H3488">
        <v>0</v>
      </c>
    </row>
    <row r="3489" spans="1:8" hidden="1" x14ac:dyDescent="0.25">
      <c r="A3489" s="1" t="s">
        <v>56</v>
      </c>
      <c r="B3489" s="1" t="s">
        <v>47</v>
      </c>
      <c r="C3489">
        <v>2015</v>
      </c>
      <c r="D3489">
        <v>0</v>
      </c>
      <c r="E3489" s="1">
        <v>0</v>
      </c>
      <c r="F3489">
        <v>0</v>
      </c>
      <c r="G3489">
        <v>0</v>
      </c>
      <c r="H3489">
        <v>0</v>
      </c>
    </row>
    <row r="3490" spans="1:8" hidden="1" x14ac:dyDescent="0.25">
      <c r="A3490" s="1" t="s">
        <v>56</v>
      </c>
      <c r="B3490" s="1" t="s">
        <v>47</v>
      </c>
      <c r="C3490">
        <v>2016</v>
      </c>
      <c r="D3490">
        <v>0</v>
      </c>
      <c r="E3490" s="1">
        <v>0</v>
      </c>
      <c r="F3490">
        <v>0</v>
      </c>
      <c r="G3490">
        <v>0</v>
      </c>
      <c r="H3490">
        <v>0</v>
      </c>
    </row>
    <row r="3491" spans="1:8" hidden="1" x14ac:dyDescent="0.25">
      <c r="A3491" s="1" t="s">
        <v>56</v>
      </c>
      <c r="B3491" s="1" t="s">
        <v>47</v>
      </c>
      <c r="C3491">
        <v>2017</v>
      </c>
      <c r="D3491">
        <v>0</v>
      </c>
      <c r="E3491" s="1">
        <v>0</v>
      </c>
      <c r="F3491">
        <v>0</v>
      </c>
      <c r="G3491">
        <v>0</v>
      </c>
      <c r="H3491">
        <v>0</v>
      </c>
    </row>
    <row r="3492" spans="1:8" hidden="1" x14ac:dyDescent="0.25">
      <c r="A3492" s="1" t="s">
        <v>56</v>
      </c>
      <c r="B3492" s="1" t="s">
        <v>47</v>
      </c>
      <c r="C3492">
        <v>2018</v>
      </c>
      <c r="D3492">
        <v>0</v>
      </c>
      <c r="E3492" s="1">
        <v>0</v>
      </c>
      <c r="F3492">
        <v>0</v>
      </c>
      <c r="G3492">
        <v>0</v>
      </c>
      <c r="H3492">
        <v>0</v>
      </c>
    </row>
    <row r="3493" spans="1:8" hidden="1" x14ac:dyDescent="0.25">
      <c r="A3493" s="1" t="s">
        <v>56</v>
      </c>
      <c r="B3493" s="1" t="s">
        <v>47</v>
      </c>
      <c r="C3493">
        <v>2019</v>
      </c>
      <c r="D3493">
        <v>0</v>
      </c>
      <c r="E3493" s="1">
        <v>0</v>
      </c>
      <c r="F3493">
        <v>0</v>
      </c>
      <c r="G3493">
        <v>0</v>
      </c>
      <c r="H3493">
        <v>0</v>
      </c>
    </row>
    <row r="3494" spans="1:8" hidden="1" x14ac:dyDescent="0.25">
      <c r="A3494" s="1" t="s">
        <v>56</v>
      </c>
      <c r="B3494" s="1" t="s">
        <v>48</v>
      </c>
      <c r="C3494">
        <v>2008</v>
      </c>
      <c r="D3494">
        <v>16486</v>
      </c>
      <c r="E3494" s="1">
        <v>0</v>
      </c>
      <c r="F3494">
        <v>3833</v>
      </c>
      <c r="G3494">
        <v>34.1</v>
      </c>
      <c r="H3494">
        <v>13958</v>
      </c>
    </row>
    <row r="3495" spans="1:8" hidden="1" x14ac:dyDescent="0.25">
      <c r="A3495" s="1" t="s">
        <v>56</v>
      </c>
      <c r="B3495" s="1" t="s">
        <v>48</v>
      </c>
      <c r="C3495">
        <v>2009</v>
      </c>
      <c r="D3495">
        <v>17796</v>
      </c>
      <c r="E3495" s="1">
        <v>2.2999999999999998</v>
      </c>
      <c r="F3495">
        <v>4315</v>
      </c>
      <c r="G3495">
        <v>34.799999999999997</v>
      </c>
      <c r="H3495">
        <v>15015</v>
      </c>
    </row>
    <row r="3496" spans="1:8" hidden="1" x14ac:dyDescent="0.25">
      <c r="A3496" s="1" t="s">
        <v>56</v>
      </c>
      <c r="B3496" s="1" t="s">
        <v>48</v>
      </c>
      <c r="C3496">
        <v>2010</v>
      </c>
      <c r="D3496">
        <v>19069</v>
      </c>
      <c r="E3496" s="1">
        <v>3.5</v>
      </c>
      <c r="F3496">
        <v>4444</v>
      </c>
      <c r="G3496">
        <v>35.5</v>
      </c>
      <c r="H3496">
        <v>15982</v>
      </c>
    </row>
    <row r="3497" spans="1:8" hidden="1" x14ac:dyDescent="0.25">
      <c r="A3497" s="1" t="s">
        <v>56</v>
      </c>
      <c r="B3497" s="1" t="s">
        <v>48</v>
      </c>
      <c r="C3497">
        <v>2011</v>
      </c>
      <c r="D3497">
        <v>19517</v>
      </c>
      <c r="E3497" s="1">
        <v>-2.4</v>
      </c>
      <c r="F3497">
        <v>3990</v>
      </c>
      <c r="G3497">
        <v>35.1</v>
      </c>
      <c r="H3497">
        <v>16343</v>
      </c>
    </row>
    <row r="3498" spans="1:8" hidden="1" x14ac:dyDescent="0.25">
      <c r="A3498" s="1" t="s">
        <v>56</v>
      </c>
      <c r="B3498" s="1" t="s">
        <v>48</v>
      </c>
      <c r="C3498">
        <v>2012</v>
      </c>
      <c r="D3498">
        <v>20516</v>
      </c>
      <c r="E3498" s="1">
        <v>0.9</v>
      </c>
      <c r="F3498">
        <v>3851</v>
      </c>
      <c r="G3498">
        <v>35.5</v>
      </c>
      <c r="H3498">
        <v>17227</v>
      </c>
    </row>
    <row r="3499" spans="1:8" hidden="1" x14ac:dyDescent="0.25">
      <c r="A3499" s="1" t="s">
        <v>56</v>
      </c>
      <c r="B3499" s="1" t="s">
        <v>48</v>
      </c>
      <c r="C3499">
        <v>2013</v>
      </c>
      <c r="D3499">
        <v>21759</v>
      </c>
      <c r="E3499" s="1">
        <v>1</v>
      </c>
      <c r="F3499">
        <v>4785</v>
      </c>
      <c r="G3499">
        <v>36.299999999999997</v>
      </c>
      <c r="H3499">
        <v>18297</v>
      </c>
    </row>
    <row r="3500" spans="1:8" hidden="1" x14ac:dyDescent="0.25">
      <c r="A3500" s="1" t="s">
        <v>56</v>
      </c>
      <c r="B3500" s="1" t="s">
        <v>48</v>
      </c>
      <c r="C3500">
        <v>2014</v>
      </c>
      <c r="D3500">
        <v>23109</v>
      </c>
      <c r="E3500" s="1">
        <v>2.4</v>
      </c>
      <c r="F3500">
        <v>5201</v>
      </c>
      <c r="G3500">
        <v>36.299999999999997</v>
      </c>
      <c r="H3500">
        <v>19352</v>
      </c>
    </row>
    <row r="3501" spans="1:8" hidden="1" x14ac:dyDescent="0.25">
      <c r="A3501" s="1" t="s">
        <v>56</v>
      </c>
      <c r="B3501" s="1" t="s">
        <v>48</v>
      </c>
      <c r="C3501">
        <v>2015</v>
      </c>
      <c r="D3501">
        <v>24274</v>
      </c>
      <c r="E3501" s="1">
        <v>2</v>
      </c>
      <c r="F3501">
        <v>5426</v>
      </c>
      <c r="G3501">
        <v>35.9</v>
      </c>
      <c r="H3501">
        <v>20199</v>
      </c>
    </row>
    <row r="3502" spans="1:8" hidden="1" x14ac:dyDescent="0.25">
      <c r="A3502" s="1" t="s">
        <v>56</v>
      </c>
      <c r="B3502" s="1" t="s">
        <v>48</v>
      </c>
      <c r="C3502">
        <v>2016</v>
      </c>
      <c r="D3502">
        <v>24459</v>
      </c>
      <c r="E3502" s="1">
        <v>-1.3</v>
      </c>
      <c r="F3502">
        <v>5378</v>
      </c>
      <c r="G3502">
        <v>36.9</v>
      </c>
      <c r="H3502">
        <v>20411</v>
      </c>
    </row>
    <row r="3503" spans="1:8" hidden="1" x14ac:dyDescent="0.25">
      <c r="A3503" s="1" t="s">
        <v>56</v>
      </c>
      <c r="B3503" s="1" t="s">
        <v>48</v>
      </c>
      <c r="C3503">
        <v>2017</v>
      </c>
      <c r="D3503">
        <v>26279</v>
      </c>
      <c r="E3503" s="1">
        <v>4.2</v>
      </c>
      <c r="F3503">
        <v>6066</v>
      </c>
      <c r="G3503">
        <v>37.5</v>
      </c>
      <c r="H3503">
        <v>21923</v>
      </c>
    </row>
    <row r="3504" spans="1:8" hidden="1" x14ac:dyDescent="0.25">
      <c r="A3504" s="1" t="s">
        <v>56</v>
      </c>
      <c r="B3504" s="1" t="s">
        <v>48</v>
      </c>
      <c r="C3504">
        <v>2018</v>
      </c>
      <c r="D3504">
        <v>27077</v>
      </c>
      <c r="E3504" s="1">
        <v>-1.3</v>
      </c>
      <c r="F3504">
        <v>6678</v>
      </c>
      <c r="G3504">
        <v>37.799999999999997</v>
      </c>
      <c r="H3504">
        <v>22464</v>
      </c>
    </row>
    <row r="3505" spans="1:8" hidden="1" x14ac:dyDescent="0.25">
      <c r="A3505" s="1" t="s">
        <v>56</v>
      </c>
      <c r="B3505" s="1" t="s">
        <v>48</v>
      </c>
      <c r="C3505">
        <v>2019</v>
      </c>
      <c r="D3505">
        <v>28493</v>
      </c>
      <c r="E3505" s="1">
        <v>1</v>
      </c>
      <c r="F3505">
        <v>7978</v>
      </c>
      <c r="G3505">
        <v>38.200000000000003</v>
      </c>
      <c r="H3505">
        <v>23446</v>
      </c>
    </row>
    <row r="3506" spans="1:8" hidden="1" x14ac:dyDescent="0.25">
      <c r="A3506" s="1" t="s">
        <v>56</v>
      </c>
      <c r="B3506" s="1" t="s">
        <v>49</v>
      </c>
      <c r="C3506">
        <v>2008</v>
      </c>
      <c r="D3506">
        <v>6250</v>
      </c>
      <c r="E3506" s="1">
        <v>0</v>
      </c>
      <c r="F3506">
        <v>2035</v>
      </c>
      <c r="G3506">
        <v>9.6999999999999993</v>
      </c>
      <c r="H3506">
        <v>4919</v>
      </c>
    </row>
    <row r="3507" spans="1:8" hidden="1" x14ac:dyDescent="0.25">
      <c r="A3507" s="1" t="s">
        <v>56</v>
      </c>
      <c r="B3507" s="1" t="s">
        <v>49</v>
      </c>
      <c r="C3507">
        <v>2009</v>
      </c>
      <c r="D3507">
        <v>6666</v>
      </c>
      <c r="E3507" s="1">
        <v>2.1</v>
      </c>
      <c r="F3507">
        <v>2240</v>
      </c>
      <c r="G3507">
        <v>9.8000000000000007</v>
      </c>
      <c r="H3507">
        <v>5205</v>
      </c>
    </row>
    <row r="3508" spans="1:8" hidden="1" x14ac:dyDescent="0.25">
      <c r="A3508" s="1" t="s">
        <v>56</v>
      </c>
      <c r="B3508" s="1" t="s">
        <v>49</v>
      </c>
      <c r="C3508">
        <v>2010</v>
      </c>
      <c r="D3508">
        <v>7119</v>
      </c>
      <c r="E3508" s="1">
        <v>1.9</v>
      </c>
      <c r="F3508">
        <v>2094</v>
      </c>
      <c r="G3508">
        <v>10.199999999999999</v>
      </c>
      <c r="H3508">
        <v>5683</v>
      </c>
    </row>
    <row r="3509" spans="1:8" hidden="1" x14ac:dyDescent="0.25">
      <c r="A3509" s="1" t="s">
        <v>56</v>
      </c>
      <c r="B3509" s="1" t="s">
        <v>49</v>
      </c>
      <c r="C3509">
        <v>2011</v>
      </c>
      <c r="D3509">
        <v>6839</v>
      </c>
      <c r="E3509" s="1">
        <v>-9.6</v>
      </c>
      <c r="F3509">
        <v>1866</v>
      </c>
      <c r="G3509">
        <v>9.5</v>
      </c>
      <c r="H3509">
        <v>5494</v>
      </c>
    </row>
    <row r="3510" spans="1:8" hidden="1" x14ac:dyDescent="0.25">
      <c r="A3510" s="1" t="s">
        <v>56</v>
      </c>
      <c r="B3510" s="1" t="s">
        <v>49</v>
      </c>
      <c r="C3510">
        <v>2012</v>
      </c>
      <c r="D3510">
        <v>6949</v>
      </c>
      <c r="E3510" s="1">
        <v>-1.3</v>
      </c>
      <c r="F3510">
        <v>1670</v>
      </c>
      <c r="G3510">
        <v>9.4</v>
      </c>
      <c r="H3510">
        <v>5628</v>
      </c>
    </row>
    <row r="3511" spans="1:8" hidden="1" x14ac:dyDescent="0.25">
      <c r="A3511" s="1" t="s">
        <v>56</v>
      </c>
      <c r="B3511" s="1" t="s">
        <v>49</v>
      </c>
      <c r="C3511">
        <v>2013</v>
      </c>
      <c r="D3511">
        <v>7528</v>
      </c>
      <c r="E3511" s="1">
        <v>4.0999999999999996</v>
      </c>
      <c r="F3511">
        <v>2235</v>
      </c>
      <c r="G3511">
        <v>9.6999999999999993</v>
      </c>
      <c r="H3511">
        <v>6036</v>
      </c>
    </row>
    <row r="3512" spans="1:8" hidden="1" x14ac:dyDescent="0.25">
      <c r="A3512" s="1" t="s">
        <v>56</v>
      </c>
      <c r="B3512" s="1" t="s">
        <v>49</v>
      </c>
      <c r="C3512">
        <v>2014</v>
      </c>
      <c r="D3512">
        <v>8155</v>
      </c>
      <c r="E3512" s="1">
        <v>4</v>
      </c>
      <c r="F3512">
        <v>2563</v>
      </c>
      <c r="G3512">
        <v>10.1</v>
      </c>
      <c r="H3512">
        <v>6532</v>
      </c>
    </row>
    <row r="3513" spans="1:8" hidden="1" x14ac:dyDescent="0.25">
      <c r="A3513" s="1" t="s">
        <v>56</v>
      </c>
      <c r="B3513" s="1" t="s">
        <v>49</v>
      </c>
      <c r="C3513">
        <v>2015</v>
      </c>
      <c r="D3513">
        <v>8727</v>
      </c>
      <c r="E3513" s="1">
        <v>4.3</v>
      </c>
      <c r="F3513">
        <v>2470</v>
      </c>
      <c r="G3513">
        <v>10.3</v>
      </c>
      <c r="H3513">
        <v>6990</v>
      </c>
    </row>
    <row r="3514" spans="1:8" hidden="1" x14ac:dyDescent="0.25">
      <c r="A3514" s="1" t="s">
        <v>56</v>
      </c>
      <c r="B3514" s="1" t="s">
        <v>49</v>
      </c>
      <c r="C3514">
        <v>2016</v>
      </c>
      <c r="D3514">
        <v>8205</v>
      </c>
      <c r="E3514" s="1">
        <v>-7.5</v>
      </c>
      <c r="F3514">
        <v>2183</v>
      </c>
      <c r="G3514">
        <v>10.3</v>
      </c>
      <c r="H3514">
        <v>6584</v>
      </c>
    </row>
    <row r="3515" spans="1:8" hidden="1" x14ac:dyDescent="0.25">
      <c r="A3515" s="1" t="s">
        <v>56</v>
      </c>
      <c r="B3515" s="1" t="s">
        <v>49</v>
      </c>
      <c r="C3515">
        <v>2017</v>
      </c>
      <c r="D3515">
        <v>9465</v>
      </c>
      <c r="E3515" s="1">
        <v>13</v>
      </c>
      <c r="F3515">
        <v>2910</v>
      </c>
      <c r="G3515">
        <v>10.7</v>
      </c>
      <c r="H3515">
        <v>7536</v>
      </c>
    </row>
    <row r="3516" spans="1:8" hidden="1" x14ac:dyDescent="0.25">
      <c r="A3516" s="1" t="s">
        <v>56</v>
      </c>
      <c r="B3516" s="1" t="s">
        <v>49</v>
      </c>
      <c r="C3516">
        <v>2018</v>
      </c>
      <c r="D3516">
        <v>9272</v>
      </c>
      <c r="E3516" s="1">
        <v>-5.7</v>
      </c>
      <c r="F3516">
        <v>3272</v>
      </c>
      <c r="G3516">
        <v>10.4</v>
      </c>
      <c r="H3516">
        <v>7270</v>
      </c>
    </row>
    <row r="3517" spans="1:8" hidden="1" x14ac:dyDescent="0.25">
      <c r="A3517" s="1" t="s">
        <v>56</v>
      </c>
      <c r="B3517" s="1" t="s">
        <v>49</v>
      </c>
      <c r="C3517">
        <v>2019</v>
      </c>
      <c r="D3517">
        <v>9774</v>
      </c>
      <c r="E3517" s="1">
        <v>1.3</v>
      </c>
      <c r="F3517">
        <v>3982</v>
      </c>
      <c r="G3517">
        <v>10.6</v>
      </c>
      <c r="H3517">
        <v>7496</v>
      </c>
    </row>
    <row r="3518" spans="1:8" hidden="1" x14ac:dyDescent="0.25">
      <c r="A3518" s="1" t="s">
        <v>56</v>
      </c>
      <c r="B3518" s="1" t="s">
        <v>50</v>
      </c>
      <c r="C3518">
        <v>2008</v>
      </c>
      <c r="D3518">
        <v>10236</v>
      </c>
      <c r="E3518" s="1">
        <v>0</v>
      </c>
      <c r="F3518">
        <v>1798</v>
      </c>
      <c r="G3518">
        <v>24.5</v>
      </c>
      <c r="H3518">
        <v>9039</v>
      </c>
    </row>
    <row r="3519" spans="1:8" hidden="1" x14ac:dyDescent="0.25">
      <c r="A3519" s="1" t="s">
        <v>56</v>
      </c>
      <c r="B3519" s="1" t="s">
        <v>50</v>
      </c>
      <c r="C3519">
        <v>2009</v>
      </c>
      <c r="D3519">
        <v>11130</v>
      </c>
      <c r="E3519" s="1">
        <v>2.5</v>
      </c>
      <c r="F3519">
        <v>2075</v>
      </c>
      <c r="G3519">
        <v>25</v>
      </c>
      <c r="H3519">
        <v>9810</v>
      </c>
    </row>
    <row r="3520" spans="1:8" hidden="1" x14ac:dyDescent="0.25">
      <c r="A3520" s="1" t="s">
        <v>56</v>
      </c>
      <c r="B3520" s="1" t="s">
        <v>50</v>
      </c>
      <c r="C3520">
        <v>2010</v>
      </c>
      <c r="D3520">
        <v>11950</v>
      </c>
      <c r="E3520" s="1">
        <v>4.5</v>
      </c>
      <c r="F3520">
        <v>2350</v>
      </c>
      <c r="G3520">
        <v>25.3</v>
      </c>
      <c r="H3520">
        <v>10299</v>
      </c>
    </row>
    <row r="3521" spans="1:8" hidden="1" x14ac:dyDescent="0.25">
      <c r="A3521" s="1" t="s">
        <v>56</v>
      </c>
      <c r="B3521" s="1" t="s">
        <v>50</v>
      </c>
      <c r="C3521">
        <v>2011</v>
      </c>
      <c r="D3521">
        <v>12678</v>
      </c>
      <c r="E3521" s="1">
        <v>1.9</v>
      </c>
      <c r="F3521">
        <v>2124</v>
      </c>
      <c r="G3521">
        <v>25.6</v>
      </c>
      <c r="H3521">
        <v>10849</v>
      </c>
    </row>
    <row r="3522" spans="1:8" hidden="1" x14ac:dyDescent="0.25">
      <c r="A3522" s="1" t="s">
        <v>56</v>
      </c>
      <c r="B3522" s="1" t="s">
        <v>50</v>
      </c>
      <c r="C3522">
        <v>2012</v>
      </c>
      <c r="D3522">
        <v>13567</v>
      </c>
      <c r="E3522" s="1">
        <v>2.1</v>
      </c>
      <c r="F3522">
        <v>2181</v>
      </c>
      <c r="G3522">
        <v>26.1</v>
      </c>
      <c r="H3522">
        <v>11599</v>
      </c>
    </row>
    <row r="3523" spans="1:8" hidden="1" x14ac:dyDescent="0.25">
      <c r="A3523" s="1" t="s">
        <v>56</v>
      </c>
      <c r="B3523" s="1" t="s">
        <v>50</v>
      </c>
      <c r="C3523">
        <v>2013</v>
      </c>
      <c r="D3523">
        <v>14231</v>
      </c>
      <c r="E3523" s="1">
        <v>-0.5</v>
      </c>
      <c r="F3523">
        <v>2550</v>
      </c>
      <c r="G3523">
        <v>26.6</v>
      </c>
      <c r="H3523">
        <v>12261</v>
      </c>
    </row>
    <row r="3524" spans="1:8" hidden="1" x14ac:dyDescent="0.25">
      <c r="A3524" s="1" t="s">
        <v>56</v>
      </c>
      <c r="B3524" s="1" t="s">
        <v>50</v>
      </c>
      <c r="C3524">
        <v>2014</v>
      </c>
      <c r="D3524">
        <v>14954</v>
      </c>
      <c r="E3524" s="1">
        <v>1.6</v>
      </c>
      <c r="F3524">
        <v>2638</v>
      </c>
      <c r="G3524">
        <v>26.2</v>
      </c>
      <c r="H3524">
        <v>12820</v>
      </c>
    </row>
    <row r="3525" spans="1:8" hidden="1" x14ac:dyDescent="0.25">
      <c r="A3525" s="1" t="s">
        <v>56</v>
      </c>
      <c r="B3525" s="1" t="s">
        <v>50</v>
      </c>
      <c r="C3525">
        <v>2015</v>
      </c>
      <c r="D3525">
        <v>15547</v>
      </c>
      <c r="E3525" s="1">
        <v>0.7</v>
      </c>
      <c r="F3525">
        <v>2956</v>
      </c>
      <c r="G3525">
        <v>25.6</v>
      </c>
      <c r="H3525">
        <v>13209</v>
      </c>
    </row>
    <row r="3526" spans="1:8" hidden="1" x14ac:dyDescent="0.25">
      <c r="A3526" s="1" t="s">
        <v>56</v>
      </c>
      <c r="B3526" s="1" t="s">
        <v>50</v>
      </c>
      <c r="C3526">
        <v>2016</v>
      </c>
      <c r="D3526">
        <v>16254</v>
      </c>
      <c r="E3526" s="1">
        <v>2.1</v>
      </c>
      <c r="F3526">
        <v>3195</v>
      </c>
      <c r="G3526">
        <v>26.6</v>
      </c>
      <c r="H3526">
        <v>13827</v>
      </c>
    </row>
    <row r="3527" spans="1:8" hidden="1" x14ac:dyDescent="0.25">
      <c r="A3527" s="1" t="s">
        <v>56</v>
      </c>
      <c r="B3527" s="1" t="s">
        <v>50</v>
      </c>
      <c r="C3527">
        <v>2017</v>
      </c>
      <c r="D3527">
        <v>16814</v>
      </c>
      <c r="E3527" s="1">
        <v>-0.2</v>
      </c>
      <c r="F3527">
        <v>3156</v>
      </c>
      <c r="G3527">
        <v>26.9</v>
      </c>
      <c r="H3527">
        <v>14387</v>
      </c>
    </row>
    <row r="3528" spans="1:8" hidden="1" x14ac:dyDescent="0.25">
      <c r="A3528" s="1" t="s">
        <v>56</v>
      </c>
      <c r="B3528" s="1" t="s">
        <v>50</v>
      </c>
      <c r="C3528">
        <v>2018</v>
      </c>
      <c r="D3528">
        <v>17805</v>
      </c>
      <c r="E3528" s="1">
        <v>1.2</v>
      </c>
      <c r="F3528">
        <v>3406</v>
      </c>
      <c r="G3528">
        <v>27.4</v>
      </c>
      <c r="H3528">
        <v>15194</v>
      </c>
    </row>
    <row r="3529" spans="1:8" hidden="1" x14ac:dyDescent="0.25">
      <c r="A3529" s="1" t="s">
        <v>56</v>
      </c>
      <c r="B3529" s="1" t="s">
        <v>50</v>
      </c>
      <c r="C3529">
        <v>2019</v>
      </c>
      <c r="D3529">
        <v>18719</v>
      </c>
      <c r="E3529" s="1">
        <v>0.9</v>
      </c>
      <c r="F3529">
        <v>3996</v>
      </c>
      <c r="G3529">
        <v>27.6</v>
      </c>
      <c r="H3529">
        <v>15950</v>
      </c>
    </row>
    <row r="3530" spans="1:8" hidden="1" x14ac:dyDescent="0.25">
      <c r="A3530" s="1" t="s">
        <v>57</v>
      </c>
      <c r="B3530" s="1" t="s">
        <v>9</v>
      </c>
      <c r="C3530">
        <v>2008</v>
      </c>
      <c r="D3530">
        <v>64607</v>
      </c>
      <c r="E3530" s="1">
        <v>0</v>
      </c>
      <c r="F3530">
        <v>19015</v>
      </c>
      <c r="G3530">
        <v>104.9</v>
      </c>
      <c r="H3530">
        <v>41466</v>
      </c>
    </row>
    <row r="3531" spans="1:8" hidden="1" x14ac:dyDescent="0.25">
      <c r="A3531" s="1" t="s">
        <v>57</v>
      </c>
      <c r="B3531" s="1" t="s">
        <v>9</v>
      </c>
      <c r="C3531">
        <v>2009</v>
      </c>
      <c r="D3531">
        <v>64742</v>
      </c>
      <c r="E3531" s="1">
        <v>-1.1000000000000001</v>
      </c>
      <c r="F3531">
        <v>14832</v>
      </c>
      <c r="G3531">
        <v>103.2</v>
      </c>
      <c r="H3531">
        <v>41762</v>
      </c>
    </row>
    <row r="3532" spans="1:8" hidden="1" x14ac:dyDescent="0.25">
      <c r="A3532" s="1" t="s">
        <v>57</v>
      </c>
      <c r="B3532" s="1" t="s">
        <v>9</v>
      </c>
      <c r="C3532">
        <v>2010</v>
      </c>
      <c r="D3532">
        <v>65427</v>
      </c>
      <c r="E3532" s="1">
        <v>-1.9</v>
      </c>
      <c r="F3532">
        <v>14218</v>
      </c>
      <c r="G3532">
        <v>104.4</v>
      </c>
      <c r="H3532">
        <v>43305</v>
      </c>
    </row>
    <row r="3533" spans="1:8" hidden="1" x14ac:dyDescent="0.25">
      <c r="A3533" s="1" t="s">
        <v>57</v>
      </c>
      <c r="B3533" s="1" t="s">
        <v>9</v>
      </c>
      <c r="C3533">
        <v>2011</v>
      </c>
      <c r="D3533">
        <v>67564</v>
      </c>
      <c r="E3533" s="1">
        <v>1.5</v>
      </c>
      <c r="F3533">
        <v>13856</v>
      </c>
      <c r="G3533">
        <v>106.2</v>
      </c>
      <c r="H3533">
        <v>46024</v>
      </c>
    </row>
    <row r="3534" spans="1:8" hidden="1" x14ac:dyDescent="0.25">
      <c r="A3534" s="1" t="s">
        <v>57</v>
      </c>
      <c r="B3534" s="1" t="s">
        <v>9</v>
      </c>
      <c r="C3534">
        <v>2012</v>
      </c>
      <c r="D3534">
        <v>72793</v>
      </c>
      <c r="E3534" s="1">
        <v>4</v>
      </c>
      <c r="F3534">
        <v>14448</v>
      </c>
      <c r="G3534">
        <v>108.2</v>
      </c>
      <c r="H3534">
        <v>49014</v>
      </c>
    </row>
    <row r="3535" spans="1:8" hidden="1" x14ac:dyDescent="0.25">
      <c r="A3535" s="1" t="s">
        <v>57</v>
      </c>
      <c r="B3535" s="1" t="s">
        <v>9</v>
      </c>
      <c r="C3535">
        <v>2013</v>
      </c>
      <c r="D3535">
        <v>74917</v>
      </c>
      <c r="E3535" s="1">
        <v>0.7</v>
      </c>
      <c r="F3535">
        <v>16570</v>
      </c>
      <c r="G3535">
        <v>105.6</v>
      </c>
      <c r="H3535">
        <v>50452</v>
      </c>
    </row>
    <row r="3536" spans="1:8" hidden="1" x14ac:dyDescent="0.25">
      <c r="A3536" s="1" t="s">
        <v>57</v>
      </c>
      <c r="B3536" s="1" t="s">
        <v>9</v>
      </c>
      <c r="C3536">
        <v>2014</v>
      </c>
      <c r="D3536">
        <v>76720</v>
      </c>
      <c r="E3536" s="1">
        <v>-0.5</v>
      </c>
      <c r="F3536">
        <v>17210</v>
      </c>
      <c r="G3536">
        <v>108.1</v>
      </c>
      <c r="H3536">
        <v>52324</v>
      </c>
    </row>
    <row r="3537" spans="1:8" hidden="1" x14ac:dyDescent="0.25">
      <c r="A3537" s="1" t="s">
        <v>57</v>
      </c>
      <c r="B3537" s="1" t="s">
        <v>9</v>
      </c>
      <c r="C3537">
        <v>2015</v>
      </c>
      <c r="D3537">
        <v>82666</v>
      </c>
      <c r="E3537" s="1">
        <v>4.7</v>
      </c>
      <c r="F3537">
        <v>18398</v>
      </c>
      <c r="G3537">
        <v>109.7</v>
      </c>
      <c r="H3537">
        <v>54238</v>
      </c>
    </row>
    <row r="3538" spans="1:8" hidden="1" x14ac:dyDescent="0.25">
      <c r="A3538" s="1" t="s">
        <v>57</v>
      </c>
      <c r="B3538" s="1" t="s">
        <v>9</v>
      </c>
      <c r="C3538">
        <v>2016</v>
      </c>
      <c r="D3538">
        <v>86107</v>
      </c>
      <c r="E3538" s="1">
        <v>2.2999999999999998</v>
      </c>
      <c r="F3538">
        <v>20136</v>
      </c>
      <c r="G3538">
        <v>110.3</v>
      </c>
      <c r="H3538">
        <v>56465</v>
      </c>
    </row>
    <row r="3539" spans="1:8" hidden="1" x14ac:dyDescent="0.25">
      <c r="A3539" s="1" t="s">
        <v>57</v>
      </c>
      <c r="B3539" s="1" t="s">
        <v>9</v>
      </c>
      <c r="C3539">
        <v>2017</v>
      </c>
      <c r="D3539">
        <v>88664</v>
      </c>
      <c r="E3539" s="1">
        <v>0.6</v>
      </c>
      <c r="F3539">
        <v>22353</v>
      </c>
      <c r="G3539">
        <v>111.6</v>
      </c>
      <c r="H3539">
        <v>58137</v>
      </c>
    </row>
    <row r="3540" spans="1:8" hidden="1" x14ac:dyDescent="0.25">
      <c r="A3540" s="1" t="s">
        <v>57</v>
      </c>
      <c r="B3540" s="1" t="s">
        <v>9</v>
      </c>
      <c r="C3540">
        <v>2018</v>
      </c>
      <c r="D3540">
        <v>93288</v>
      </c>
      <c r="E3540" s="1">
        <v>2</v>
      </c>
      <c r="F3540">
        <v>24815</v>
      </c>
      <c r="G3540">
        <v>111.8</v>
      </c>
      <c r="H3540">
        <v>61340</v>
      </c>
    </row>
    <row r="3541" spans="1:8" hidden="1" x14ac:dyDescent="0.25">
      <c r="A3541" s="1" t="s">
        <v>57</v>
      </c>
      <c r="B3541" s="1" t="s">
        <v>9</v>
      </c>
      <c r="C3541">
        <v>2019</v>
      </c>
      <c r="D3541">
        <v>95889</v>
      </c>
      <c r="E3541" s="1">
        <v>1.4</v>
      </c>
      <c r="F3541">
        <v>25482</v>
      </c>
      <c r="G3541">
        <v>114</v>
      </c>
      <c r="H3541">
        <v>64689</v>
      </c>
    </row>
    <row r="3542" spans="1:8" hidden="1" x14ac:dyDescent="0.25">
      <c r="A3542" s="1" t="s">
        <v>57</v>
      </c>
      <c r="B3542" s="1" t="s">
        <v>10</v>
      </c>
      <c r="C3542">
        <v>2008</v>
      </c>
      <c r="D3542">
        <v>653</v>
      </c>
      <c r="E3542" s="1">
        <v>0</v>
      </c>
      <c r="F3542">
        <v>418</v>
      </c>
      <c r="G3542">
        <v>2</v>
      </c>
      <c r="H3542">
        <v>256</v>
      </c>
    </row>
    <row r="3543" spans="1:8" hidden="1" x14ac:dyDescent="0.25">
      <c r="A3543" s="1" t="s">
        <v>57</v>
      </c>
      <c r="B3543" s="1" t="s">
        <v>10</v>
      </c>
      <c r="C3543">
        <v>2009</v>
      </c>
      <c r="D3543">
        <v>619</v>
      </c>
      <c r="E3543" s="1">
        <v>-4.5999999999999996</v>
      </c>
      <c r="F3543">
        <v>479</v>
      </c>
      <c r="G3543">
        <v>2</v>
      </c>
      <c r="H3543">
        <v>252</v>
      </c>
    </row>
    <row r="3544" spans="1:8" hidden="1" x14ac:dyDescent="0.25">
      <c r="A3544" s="1" t="s">
        <v>57</v>
      </c>
      <c r="B3544" s="1" t="s">
        <v>10</v>
      </c>
      <c r="C3544">
        <v>2010</v>
      </c>
      <c r="D3544">
        <v>684</v>
      </c>
      <c r="E3544" s="1">
        <v>4.3</v>
      </c>
      <c r="F3544">
        <v>518</v>
      </c>
      <c r="G3544">
        <v>1.9</v>
      </c>
      <c r="H3544">
        <v>267</v>
      </c>
    </row>
    <row r="3545" spans="1:8" hidden="1" x14ac:dyDescent="0.25">
      <c r="A3545" s="1" t="s">
        <v>57</v>
      </c>
      <c r="B3545" s="1" t="s">
        <v>10</v>
      </c>
      <c r="C3545">
        <v>2011</v>
      </c>
      <c r="D3545">
        <v>637</v>
      </c>
      <c r="E3545" s="1">
        <v>-8.8000000000000007</v>
      </c>
      <c r="F3545">
        <v>347</v>
      </c>
      <c r="G3545">
        <v>1.9</v>
      </c>
      <c r="H3545">
        <v>278</v>
      </c>
    </row>
    <row r="3546" spans="1:8" hidden="1" x14ac:dyDescent="0.25">
      <c r="A3546" s="1" t="s">
        <v>57</v>
      </c>
      <c r="B3546" s="1" t="s">
        <v>10</v>
      </c>
      <c r="C3546">
        <v>2012</v>
      </c>
      <c r="D3546">
        <v>614</v>
      </c>
      <c r="E3546" s="1">
        <v>-4.2</v>
      </c>
      <c r="F3546">
        <v>185</v>
      </c>
      <c r="G3546">
        <v>1.8</v>
      </c>
      <c r="H3546">
        <v>194</v>
      </c>
    </row>
    <row r="3547" spans="1:8" hidden="1" x14ac:dyDescent="0.25">
      <c r="A3547" s="1" t="s">
        <v>57</v>
      </c>
      <c r="B3547" s="1" t="s">
        <v>10</v>
      </c>
      <c r="C3547">
        <v>2013</v>
      </c>
      <c r="D3547">
        <v>556</v>
      </c>
      <c r="E3547" s="1">
        <v>-8.6</v>
      </c>
      <c r="F3547">
        <v>492</v>
      </c>
      <c r="G3547">
        <v>1.7</v>
      </c>
      <c r="H3547">
        <v>199</v>
      </c>
    </row>
    <row r="3548" spans="1:8" hidden="1" x14ac:dyDescent="0.25">
      <c r="A3548" s="1" t="s">
        <v>57</v>
      </c>
      <c r="B3548" s="1" t="s">
        <v>10</v>
      </c>
      <c r="C3548">
        <v>2014</v>
      </c>
      <c r="D3548">
        <v>702</v>
      </c>
      <c r="E3548" s="1">
        <v>17.8</v>
      </c>
      <c r="F3548">
        <v>210</v>
      </c>
      <c r="G3548">
        <v>1.7</v>
      </c>
      <c r="H3548">
        <v>212</v>
      </c>
    </row>
    <row r="3549" spans="1:8" hidden="1" x14ac:dyDescent="0.25">
      <c r="A3549" s="1" t="s">
        <v>57</v>
      </c>
      <c r="B3549" s="1" t="s">
        <v>10</v>
      </c>
      <c r="C3549">
        <v>2015</v>
      </c>
      <c r="D3549">
        <v>863</v>
      </c>
      <c r="E3549" s="1">
        <v>15.3</v>
      </c>
      <c r="F3549">
        <v>495</v>
      </c>
      <c r="G3549">
        <v>1.9</v>
      </c>
      <c r="H3549">
        <v>253</v>
      </c>
    </row>
    <row r="3550" spans="1:8" hidden="1" x14ac:dyDescent="0.25">
      <c r="A3550" s="1" t="s">
        <v>57</v>
      </c>
      <c r="B3550" s="1" t="s">
        <v>10</v>
      </c>
      <c r="C3550">
        <v>2016</v>
      </c>
      <c r="D3550">
        <v>796</v>
      </c>
      <c r="E3550" s="1">
        <v>-9.9</v>
      </c>
      <c r="F3550">
        <v>442</v>
      </c>
      <c r="G3550">
        <v>1.9</v>
      </c>
      <c r="H3550">
        <v>257</v>
      </c>
    </row>
    <row r="3551" spans="1:8" hidden="1" x14ac:dyDescent="0.25">
      <c r="A3551" s="1" t="s">
        <v>57</v>
      </c>
      <c r="B3551" s="1" t="s">
        <v>10</v>
      </c>
      <c r="C3551">
        <v>2017</v>
      </c>
      <c r="D3551">
        <v>786</v>
      </c>
      <c r="E3551" s="1">
        <v>0.7</v>
      </c>
      <c r="F3551">
        <v>418</v>
      </c>
      <c r="G3551">
        <v>2</v>
      </c>
      <c r="H3551">
        <v>273</v>
      </c>
    </row>
    <row r="3552" spans="1:8" hidden="1" x14ac:dyDescent="0.25">
      <c r="A3552" s="1" t="s">
        <v>57</v>
      </c>
      <c r="B3552" s="1" t="s">
        <v>10</v>
      </c>
      <c r="C3552">
        <v>2018</v>
      </c>
      <c r="D3552">
        <v>645</v>
      </c>
      <c r="E3552" s="1">
        <v>-23.5</v>
      </c>
      <c r="F3552">
        <v>304</v>
      </c>
      <c r="G3552">
        <v>2</v>
      </c>
      <c r="H3552">
        <v>295</v>
      </c>
    </row>
    <row r="3553" spans="1:8" hidden="1" x14ac:dyDescent="0.25">
      <c r="A3553" s="1" t="s">
        <v>57</v>
      </c>
      <c r="B3553" s="1" t="s">
        <v>10</v>
      </c>
      <c r="C3553">
        <v>2019</v>
      </c>
      <c r="D3553">
        <v>844</v>
      </c>
      <c r="E3553" s="1">
        <v>34.700000000000003</v>
      </c>
      <c r="F3553">
        <v>607</v>
      </c>
      <c r="G3553">
        <v>1.9</v>
      </c>
      <c r="H3553">
        <v>304</v>
      </c>
    </row>
    <row r="3554" spans="1:8" hidden="1" x14ac:dyDescent="0.25">
      <c r="A3554" s="1" t="s">
        <v>57</v>
      </c>
      <c r="B3554" s="1" t="s">
        <v>11</v>
      </c>
      <c r="C3554">
        <v>2008</v>
      </c>
      <c r="E3554" s="1">
        <v>0</v>
      </c>
    </row>
    <row r="3555" spans="1:8" hidden="1" x14ac:dyDescent="0.25">
      <c r="A3555" s="1" t="s">
        <v>57</v>
      </c>
      <c r="B3555" s="1" t="s">
        <v>11</v>
      </c>
      <c r="C3555">
        <v>2009</v>
      </c>
      <c r="E3555" s="1">
        <v>0</v>
      </c>
    </row>
    <row r="3556" spans="1:8" hidden="1" x14ac:dyDescent="0.25">
      <c r="A3556" s="1" t="s">
        <v>57</v>
      </c>
      <c r="B3556" s="1" t="s">
        <v>11</v>
      </c>
      <c r="C3556">
        <v>2010</v>
      </c>
      <c r="E3556" s="1">
        <v>0</v>
      </c>
    </row>
    <row r="3557" spans="1:8" hidden="1" x14ac:dyDescent="0.25">
      <c r="A3557" s="1" t="s">
        <v>57</v>
      </c>
      <c r="B3557" s="1" t="s">
        <v>11</v>
      </c>
      <c r="C3557">
        <v>2011</v>
      </c>
      <c r="E3557" s="1">
        <v>0</v>
      </c>
    </row>
    <row r="3558" spans="1:8" hidden="1" x14ac:dyDescent="0.25">
      <c r="A3558" s="1" t="s">
        <v>57</v>
      </c>
      <c r="B3558" s="1" t="s">
        <v>11</v>
      </c>
      <c r="C3558">
        <v>2012</v>
      </c>
      <c r="E3558" s="1">
        <v>0</v>
      </c>
    </row>
    <row r="3559" spans="1:8" hidden="1" x14ac:dyDescent="0.25">
      <c r="A3559" s="1" t="s">
        <v>57</v>
      </c>
      <c r="B3559" s="1" t="s">
        <v>11</v>
      </c>
      <c r="C3559">
        <v>2013</v>
      </c>
      <c r="E3559" s="1">
        <v>0</v>
      </c>
    </row>
    <row r="3560" spans="1:8" hidden="1" x14ac:dyDescent="0.25">
      <c r="A3560" s="1" t="s">
        <v>57</v>
      </c>
      <c r="B3560" s="1" t="s">
        <v>11</v>
      </c>
      <c r="C3560">
        <v>2014</v>
      </c>
      <c r="E3560" s="1">
        <v>0</v>
      </c>
    </row>
    <row r="3561" spans="1:8" hidden="1" x14ac:dyDescent="0.25">
      <c r="A3561" s="1" t="s">
        <v>57</v>
      </c>
      <c r="B3561" s="1" t="s">
        <v>11</v>
      </c>
      <c r="C3561">
        <v>2015</v>
      </c>
      <c r="E3561" s="1">
        <v>0</v>
      </c>
    </row>
    <row r="3562" spans="1:8" hidden="1" x14ac:dyDescent="0.25">
      <c r="A3562" s="1" t="s">
        <v>57</v>
      </c>
      <c r="B3562" s="1" t="s">
        <v>11</v>
      </c>
      <c r="C3562">
        <v>2016</v>
      </c>
      <c r="E3562" s="1">
        <v>0</v>
      </c>
    </row>
    <row r="3563" spans="1:8" hidden="1" x14ac:dyDescent="0.25">
      <c r="A3563" s="1" t="s">
        <v>57</v>
      </c>
      <c r="B3563" s="1" t="s">
        <v>11</v>
      </c>
      <c r="C3563">
        <v>2017</v>
      </c>
      <c r="E3563" s="1">
        <v>0</v>
      </c>
    </row>
    <row r="3564" spans="1:8" hidden="1" x14ac:dyDescent="0.25">
      <c r="A3564" s="1" t="s">
        <v>57</v>
      </c>
      <c r="B3564" s="1" t="s">
        <v>11</v>
      </c>
      <c r="C3564">
        <v>2018</v>
      </c>
      <c r="E3564" s="1">
        <v>0</v>
      </c>
    </row>
    <row r="3565" spans="1:8" hidden="1" x14ac:dyDescent="0.25">
      <c r="A3565" s="1" t="s">
        <v>57</v>
      </c>
      <c r="B3565" s="1" t="s">
        <v>11</v>
      </c>
      <c r="C3565">
        <v>2019</v>
      </c>
      <c r="E3565" s="1">
        <v>0</v>
      </c>
    </row>
    <row r="3566" spans="1:8" hidden="1" x14ac:dyDescent="0.25">
      <c r="A3566" s="1" t="s">
        <v>57</v>
      </c>
      <c r="B3566" s="1" t="s">
        <v>12</v>
      </c>
      <c r="C3566">
        <v>2008</v>
      </c>
      <c r="D3566">
        <v>282</v>
      </c>
      <c r="E3566" s="1">
        <v>0</v>
      </c>
      <c r="F3566">
        <v>59</v>
      </c>
      <c r="G3566">
        <v>0.6</v>
      </c>
      <c r="H3566">
        <v>287</v>
      </c>
    </row>
    <row r="3567" spans="1:8" hidden="1" x14ac:dyDescent="0.25">
      <c r="A3567" s="1" t="s">
        <v>57</v>
      </c>
      <c r="B3567" s="1" t="s">
        <v>12</v>
      </c>
      <c r="C3567">
        <v>2009</v>
      </c>
      <c r="D3567">
        <v>364</v>
      </c>
      <c r="E3567" s="1">
        <v>13.7</v>
      </c>
      <c r="F3567">
        <v>26</v>
      </c>
      <c r="G3567">
        <v>0.3</v>
      </c>
      <c r="H3567">
        <v>160</v>
      </c>
    </row>
    <row r="3568" spans="1:8" hidden="1" x14ac:dyDescent="0.25">
      <c r="A3568" s="1" t="s">
        <v>57</v>
      </c>
      <c r="B3568" s="1" t="s">
        <v>12</v>
      </c>
      <c r="C3568">
        <v>2010</v>
      </c>
      <c r="D3568">
        <v>310</v>
      </c>
      <c r="E3568" s="1">
        <v>-13.3</v>
      </c>
      <c r="F3568">
        <v>29</v>
      </c>
      <c r="G3568">
        <v>0.3</v>
      </c>
      <c r="H3568">
        <v>149</v>
      </c>
    </row>
    <row r="3569" spans="1:8" hidden="1" x14ac:dyDescent="0.25">
      <c r="A3569" s="1" t="s">
        <v>57</v>
      </c>
      <c r="B3569" s="1" t="s">
        <v>12</v>
      </c>
      <c r="C3569">
        <v>2011</v>
      </c>
      <c r="D3569">
        <v>312</v>
      </c>
      <c r="E3569" s="1">
        <v>-0.6</v>
      </c>
      <c r="F3569">
        <v>27</v>
      </c>
      <c r="G3569">
        <v>0.3</v>
      </c>
      <c r="H3569">
        <v>167</v>
      </c>
    </row>
    <row r="3570" spans="1:8" hidden="1" x14ac:dyDescent="0.25">
      <c r="A3570" s="1" t="s">
        <v>57</v>
      </c>
      <c r="B3570" s="1" t="s">
        <v>12</v>
      </c>
      <c r="C3570">
        <v>2012</v>
      </c>
      <c r="D3570">
        <v>339</v>
      </c>
      <c r="E3570" s="1">
        <v>8.4</v>
      </c>
      <c r="F3570">
        <v>148</v>
      </c>
      <c r="G3570">
        <v>0.3</v>
      </c>
      <c r="H3570">
        <v>165</v>
      </c>
    </row>
    <row r="3571" spans="1:8" hidden="1" x14ac:dyDescent="0.25">
      <c r="A3571" s="1" t="s">
        <v>57</v>
      </c>
      <c r="B3571" s="1" t="s">
        <v>12</v>
      </c>
      <c r="C3571">
        <v>2013</v>
      </c>
      <c r="D3571">
        <v>413</v>
      </c>
      <c r="E3571" s="1">
        <v>14.8</v>
      </c>
      <c r="F3571">
        <v>56</v>
      </c>
      <c r="G3571">
        <v>0.3</v>
      </c>
      <c r="H3571">
        <v>173</v>
      </c>
    </row>
    <row r="3572" spans="1:8" hidden="1" x14ac:dyDescent="0.25">
      <c r="A3572" s="1" t="s">
        <v>57</v>
      </c>
      <c r="B3572" s="1" t="s">
        <v>12</v>
      </c>
      <c r="C3572">
        <v>2014</v>
      </c>
      <c r="D3572">
        <v>406</v>
      </c>
      <c r="E3572" s="1">
        <v>-4.8</v>
      </c>
      <c r="F3572">
        <v>59</v>
      </c>
      <c r="G3572">
        <v>0.3</v>
      </c>
      <c r="H3572">
        <v>184</v>
      </c>
    </row>
    <row r="3573" spans="1:8" hidden="1" x14ac:dyDescent="0.25">
      <c r="A3573" s="1" t="s">
        <v>57</v>
      </c>
      <c r="B3573" s="1" t="s">
        <v>12</v>
      </c>
      <c r="C3573">
        <v>2015</v>
      </c>
      <c r="D3573">
        <v>438</v>
      </c>
      <c r="E3573" s="1">
        <v>-1.4</v>
      </c>
      <c r="F3573">
        <v>56</v>
      </c>
      <c r="G3573">
        <v>0.3</v>
      </c>
      <c r="H3573">
        <v>178</v>
      </c>
    </row>
    <row r="3574" spans="1:8" hidden="1" x14ac:dyDescent="0.25">
      <c r="A3574" s="1" t="s">
        <v>57</v>
      </c>
      <c r="B3574" s="1" t="s">
        <v>12</v>
      </c>
      <c r="C3574">
        <v>2016</v>
      </c>
      <c r="D3574">
        <v>365</v>
      </c>
      <c r="E3574" s="1">
        <v>-14.9</v>
      </c>
      <c r="F3574">
        <v>36</v>
      </c>
      <c r="G3574">
        <v>0.3</v>
      </c>
      <c r="H3574">
        <v>175</v>
      </c>
    </row>
    <row r="3575" spans="1:8" hidden="1" x14ac:dyDescent="0.25">
      <c r="A3575" s="1" t="s">
        <v>57</v>
      </c>
      <c r="B3575" s="1" t="s">
        <v>12</v>
      </c>
      <c r="C3575">
        <v>2017</v>
      </c>
      <c r="D3575">
        <v>386</v>
      </c>
      <c r="E3575" s="1">
        <v>-6.7</v>
      </c>
      <c r="F3575">
        <v>68</v>
      </c>
      <c r="G3575">
        <v>0.2</v>
      </c>
      <c r="H3575">
        <v>183</v>
      </c>
    </row>
    <row r="3576" spans="1:8" hidden="1" x14ac:dyDescent="0.25">
      <c r="A3576" s="1" t="s">
        <v>57</v>
      </c>
      <c r="B3576" s="1" t="s">
        <v>12</v>
      </c>
      <c r="C3576">
        <v>2018</v>
      </c>
      <c r="D3576">
        <v>364</v>
      </c>
      <c r="E3576" s="1">
        <v>-14</v>
      </c>
      <c r="F3576">
        <v>144</v>
      </c>
      <c r="G3576">
        <v>0.3</v>
      </c>
      <c r="H3576">
        <v>183</v>
      </c>
    </row>
    <row r="3577" spans="1:8" hidden="1" x14ac:dyDescent="0.25">
      <c r="A3577" s="1" t="s">
        <v>57</v>
      </c>
      <c r="B3577" s="1" t="s">
        <v>12</v>
      </c>
      <c r="C3577">
        <v>2019</v>
      </c>
      <c r="D3577">
        <v>405</v>
      </c>
      <c r="E3577" s="1">
        <v>10.8</v>
      </c>
      <c r="F3577">
        <v>73</v>
      </c>
      <c r="G3577">
        <v>0.3</v>
      </c>
      <c r="H3577">
        <v>184</v>
      </c>
    </row>
    <row r="3578" spans="1:8" hidden="1" x14ac:dyDescent="0.25">
      <c r="A3578" s="1" t="s">
        <v>57</v>
      </c>
      <c r="B3578" s="1" t="s">
        <v>13</v>
      </c>
      <c r="C3578">
        <v>2008</v>
      </c>
      <c r="D3578">
        <v>28</v>
      </c>
      <c r="E3578" s="1">
        <v>0</v>
      </c>
      <c r="F3578">
        <v>0</v>
      </c>
      <c r="G3578">
        <v>0</v>
      </c>
      <c r="H3578">
        <v>26</v>
      </c>
    </row>
    <row r="3579" spans="1:8" hidden="1" x14ac:dyDescent="0.25">
      <c r="A3579" s="1" t="s">
        <v>57</v>
      </c>
      <c r="B3579" s="1" t="s">
        <v>13</v>
      </c>
      <c r="C3579">
        <v>2009</v>
      </c>
      <c r="D3579">
        <v>33</v>
      </c>
      <c r="E3579" s="1">
        <v>-7.4</v>
      </c>
      <c r="F3579">
        <v>0</v>
      </c>
      <c r="G3579">
        <v>0</v>
      </c>
      <c r="H3579">
        <v>31</v>
      </c>
    </row>
    <row r="3580" spans="1:8" hidden="1" x14ac:dyDescent="0.25">
      <c r="A3580" s="1" t="s">
        <v>57</v>
      </c>
      <c r="B3580" s="1" t="s">
        <v>13</v>
      </c>
      <c r="C3580">
        <v>2010</v>
      </c>
      <c r="D3580">
        <v>27</v>
      </c>
      <c r="E3580" s="1">
        <v>-20</v>
      </c>
      <c r="F3580">
        <v>0</v>
      </c>
      <c r="G3580">
        <v>0</v>
      </c>
      <c r="H3580">
        <v>21</v>
      </c>
    </row>
    <row r="3581" spans="1:8" hidden="1" x14ac:dyDescent="0.25">
      <c r="A3581" s="1" t="s">
        <v>57</v>
      </c>
      <c r="B3581" s="1" t="s">
        <v>13</v>
      </c>
      <c r="C3581">
        <v>2011</v>
      </c>
      <c r="D3581">
        <v>3</v>
      </c>
      <c r="E3581" s="1">
        <v>-89.7</v>
      </c>
      <c r="F3581">
        <v>0</v>
      </c>
      <c r="G3581">
        <v>0</v>
      </c>
      <c r="H3581">
        <v>2</v>
      </c>
    </row>
    <row r="3582" spans="1:8" hidden="1" x14ac:dyDescent="0.25">
      <c r="A3582" s="1" t="s">
        <v>57</v>
      </c>
      <c r="B3582" s="1" t="s">
        <v>13</v>
      </c>
      <c r="C3582">
        <v>2012</v>
      </c>
      <c r="D3582">
        <v>5</v>
      </c>
      <c r="E3582" s="1">
        <v>75.5</v>
      </c>
      <c r="F3582">
        <v>0</v>
      </c>
      <c r="G3582">
        <v>0</v>
      </c>
      <c r="H3582">
        <v>3</v>
      </c>
    </row>
    <row r="3583" spans="1:8" hidden="1" x14ac:dyDescent="0.25">
      <c r="A3583" s="1" t="s">
        <v>57</v>
      </c>
      <c r="B3583" s="1" t="s">
        <v>13</v>
      </c>
      <c r="C3583">
        <v>2013</v>
      </c>
      <c r="D3583">
        <v>9</v>
      </c>
      <c r="E3583" s="1">
        <v>67.900000000000006</v>
      </c>
      <c r="F3583">
        <v>0</v>
      </c>
      <c r="G3583">
        <v>0</v>
      </c>
      <c r="H3583">
        <v>6</v>
      </c>
    </row>
    <row r="3584" spans="1:8" hidden="1" x14ac:dyDescent="0.25">
      <c r="A3584" s="1" t="s">
        <v>57</v>
      </c>
      <c r="B3584" s="1" t="s">
        <v>13</v>
      </c>
      <c r="C3584">
        <v>2014</v>
      </c>
      <c r="D3584">
        <v>13</v>
      </c>
      <c r="E3584" s="1">
        <v>31.1</v>
      </c>
      <c r="F3584">
        <v>0</v>
      </c>
      <c r="G3584">
        <v>0</v>
      </c>
      <c r="H3584">
        <v>7</v>
      </c>
    </row>
    <row r="3585" spans="1:8" hidden="1" x14ac:dyDescent="0.25">
      <c r="A3585" s="1" t="s">
        <v>57</v>
      </c>
      <c r="B3585" s="1" t="s">
        <v>13</v>
      </c>
      <c r="C3585">
        <v>2015</v>
      </c>
      <c r="D3585">
        <v>1</v>
      </c>
      <c r="E3585" s="1">
        <v>-92.2</v>
      </c>
      <c r="F3585">
        <v>0</v>
      </c>
      <c r="G3585">
        <v>0</v>
      </c>
      <c r="H3585">
        <v>0</v>
      </c>
    </row>
    <row r="3586" spans="1:8" hidden="1" x14ac:dyDescent="0.25">
      <c r="A3586" s="1" t="s">
        <v>57</v>
      </c>
      <c r="B3586" s="1" t="s">
        <v>13</v>
      </c>
      <c r="C3586">
        <v>2016</v>
      </c>
      <c r="D3586">
        <v>5</v>
      </c>
      <c r="E3586" s="1">
        <v>575.29999999999995</v>
      </c>
      <c r="F3586">
        <v>0</v>
      </c>
      <c r="G3586">
        <v>0</v>
      </c>
      <c r="H3586">
        <v>2</v>
      </c>
    </row>
    <row r="3587" spans="1:8" hidden="1" x14ac:dyDescent="0.25">
      <c r="A3587" s="1" t="s">
        <v>57</v>
      </c>
      <c r="B3587" s="1" t="s">
        <v>13</v>
      </c>
      <c r="C3587">
        <v>2017</v>
      </c>
      <c r="D3587">
        <v>1</v>
      </c>
      <c r="E3587" s="1">
        <v>-72</v>
      </c>
      <c r="F3587">
        <v>0</v>
      </c>
      <c r="G3587">
        <v>0</v>
      </c>
      <c r="H3587">
        <v>1</v>
      </c>
    </row>
    <row r="3588" spans="1:8" hidden="1" x14ac:dyDescent="0.25">
      <c r="A3588" s="1" t="s">
        <v>57</v>
      </c>
      <c r="B3588" s="1" t="s">
        <v>13</v>
      </c>
      <c r="C3588">
        <v>2018</v>
      </c>
      <c r="D3588">
        <v>238</v>
      </c>
      <c r="E3588" s="1">
        <v>23869.7</v>
      </c>
      <c r="F3588">
        <v>0</v>
      </c>
      <c r="G3588">
        <v>0.2</v>
      </c>
      <c r="H3588">
        <v>177</v>
      </c>
    </row>
    <row r="3589" spans="1:8" hidden="1" x14ac:dyDescent="0.25">
      <c r="A3589" s="1" t="s">
        <v>57</v>
      </c>
      <c r="B3589" s="1" t="s">
        <v>13</v>
      </c>
      <c r="C3589">
        <v>2019</v>
      </c>
      <c r="E3589" s="1">
        <v>0</v>
      </c>
    </row>
    <row r="3590" spans="1:8" hidden="1" x14ac:dyDescent="0.25">
      <c r="A3590" s="1" t="s">
        <v>57</v>
      </c>
      <c r="B3590" s="1" t="s">
        <v>14</v>
      </c>
      <c r="C3590">
        <v>2008</v>
      </c>
      <c r="D3590">
        <v>0</v>
      </c>
      <c r="E3590" s="1">
        <v>0</v>
      </c>
      <c r="F3590">
        <v>0</v>
      </c>
      <c r="G3590">
        <v>0</v>
      </c>
      <c r="H3590">
        <v>0</v>
      </c>
    </row>
    <row r="3591" spans="1:8" hidden="1" x14ac:dyDescent="0.25">
      <c r="A3591" s="1" t="s">
        <v>57</v>
      </c>
      <c r="B3591" s="1" t="s">
        <v>14</v>
      </c>
      <c r="C3591">
        <v>2009</v>
      </c>
      <c r="D3591">
        <v>0</v>
      </c>
      <c r="E3591" s="1">
        <v>0</v>
      </c>
      <c r="F3591">
        <v>0</v>
      </c>
      <c r="G3591">
        <v>0</v>
      </c>
      <c r="H3591">
        <v>0</v>
      </c>
    </row>
    <row r="3592" spans="1:8" hidden="1" x14ac:dyDescent="0.25">
      <c r="A3592" s="1" t="s">
        <v>57</v>
      </c>
      <c r="B3592" s="1" t="s">
        <v>14</v>
      </c>
      <c r="C3592">
        <v>2010</v>
      </c>
      <c r="D3592">
        <v>0</v>
      </c>
      <c r="E3592" s="1">
        <v>0</v>
      </c>
      <c r="F3592">
        <v>0</v>
      </c>
      <c r="G3592">
        <v>0</v>
      </c>
      <c r="H3592">
        <v>0</v>
      </c>
    </row>
    <row r="3593" spans="1:8" hidden="1" x14ac:dyDescent="0.25">
      <c r="A3593" s="1" t="s">
        <v>57</v>
      </c>
      <c r="B3593" s="1" t="s">
        <v>14</v>
      </c>
      <c r="C3593">
        <v>2011</v>
      </c>
      <c r="D3593">
        <v>0</v>
      </c>
      <c r="E3593" s="1">
        <v>0</v>
      </c>
      <c r="F3593">
        <v>0</v>
      </c>
      <c r="G3593">
        <v>0</v>
      </c>
      <c r="H3593">
        <v>0</v>
      </c>
    </row>
    <row r="3594" spans="1:8" hidden="1" x14ac:dyDescent="0.25">
      <c r="A3594" s="1" t="s">
        <v>57</v>
      </c>
      <c r="B3594" s="1" t="s">
        <v>14</v>
      </c>
      <c r="C3594">
        <v>2012</v>
      </c>
      <c r="D3594">
        <v>0</v>
      </c>
      <c r="E3594" s="1">
        <v>0</v>
      </c>
      <c r="F3594">
        <v>0</v>
      </c>
      <c r="G3594">
        <v>0</v>
      </c>
      <c r="H3594">
        <v>0</v>
      </c>
    </row>
    <row r="3595" spans="1:8" hidden="1" x14ac:dyDescent="0.25">
      <c r="A3595" s="1" t="s">
        <v>57</v>
      </c>
      <c r="B3595" s="1" t="s">
        <v>14</v>
      </c>
      <c r="C3595">
        <v>2013</v>
      </c>
      <c r="D3595">
        <v>0</v>
      </c>
      <c r="E3595" s="1">
        <v>0</v>
      </c>
      <c r="F3595">
        <v>0</v>
      </c>
      <c r="G3595">
        <v>0</v>
      </c>
      <c r="H3595">
        <v>0</v>
      </c>
    </row>
    <row r="3596" spans="1:8" hidden="1" x14ac:dyDescent="0.25">
      <c r="A3596" s="1" t="s">
        <v>57</v>
      </c>
      <c r="B3596" s="1" t="s">
        <v>14</v>
      </c>
      <c r="C3596">
        <v>2014</v>
      </c>
      <c r="D3596">
        <v>0</v>
      </c>
      <c r="E3596" s="1">
        <v>0</v>
      </c>
      <c r="F3596">
        <v>0</v>
      </c>
      <c r="G3596">
        <v>0</v>
      </c>
      <c r="H3596">
        <v>0</v>
      </c>
    </row>
    <row r="3597" spans="1:8" hidden="1" x14ac:dyDescent="0.25">
      <c r="A3597" s="1" t="s">
        <v>57</v>
      </c>
      <c r="B3597" s="1" t="s">
        <v>14</v>
      </c>
      <c r="C3597">
        <v>2015</v>
      </c>
      <c r="D3597">
        <v>0</v>
      </c>
      <c r="E3597" s="1">
        <v>0</v>
      </c>
      <c r="F3597">
        <v>0</v>
      </c>
      <c r="G3597">
        <v>0</v>
      </c>
      <c r="H3597">
        <v>0</v>
      </c>
    </row>
    <row r="3598" spans="1:8" hidden="1" x14ac:dyDescent="0.25">
      <c r="A3598" s="1" t="s">
        <v>57</v>
      </c>
      <c r="B3598" s="1" t="s">
        <v>14</v>
      </c>
      <c r="C3598">
        <v>2016</v>
      </c>
      <c r="D3598">
        <v>0</v>
      </c>
      <c r="E3598" s="1">
        <v>0</v>
      </c>
      <c r="F3598">
        <v>0</v>
      </c>
      <c r="G3598">
        <v>0</v>
      </c>
      <c r="H3598">
        <v>0</v>
      </c>
    </row>
    <row r="3599" spans="1:8" hidden="1" x14ac:dyDescent="0.25">
      <c r="A3599" s="1" t="s">
        <v>57</v>
      </c>
      <c r="B3599" s="1" t="s">
        <v>14</v>
      </c>
      <c r="C3599">
        <v>2017</v>
      </c>
      <c r="D3599">
        <v>0</v>
      </c>
      <c r="E3599" s="1">
        <v>0</v>
      </c>
      <c r="F3599">
        <v>0</v>
      </c>
      <c r="G3599">
        <v>0</v>
      </c>
      <c r="H3599">
        <v>0</v>
      </c>
    </row>
    <row r="3600" spans="1:8" hidden="1" x14ac:dyDescent="0.25">
      <c r="A3600" s="1" t="s">
        <v>57</v>
      </c>
      <c r="B3600" s="1" t="s">
        <v>14</v>
      </c>
      <c r="C3600">
        <v>2018</v>
      </c>
      <c r="D3600">
        <v>0</v>
      </c>
      <c r="E3600" s="1">
        <v>0</v>
      </c>
      <c r="F3600">
        <v>0</v>
      </c>
      <c r="G3600">
        <v>0</v>
      </c>
      <c r="H3600">
        <v>0</v>
      </c>
    </row>
    <row r="3601" spans="1:8" hidden="1" x14ac:dyDescent="0.25">
      <c r="A3601" s="1" t="s">
        <v>57</v>
      </c>
      <c r="B3601" s="1" t="s">
        <v>14</v>
      </c>
      <c r="C3601">
        <v>2019</v>
      </c>
      <c r="E3601" s="1">
        <v>0</v>
      </c>
    </row>
    <row r="3602" spans="1:8" hidden="1" x14ac:dyDescent="0.25">
      <c r="A3602" s="1" t="s">
        <v>57</v>
      </c>
      <c r="B3602" s="1" t="s">
        <v>15</v>
      </c>
      <c r="C3602">
        <v>2008</v>
      </c>
      <c r="D3602">
        <v>28</v>
      </c>
      <c r="E3602" s="1">
        <v>0</v>
      </c>
      <c r="F3602">
        <v>0</v>
      </c>
      <c r="G3602">
        <v>0</v>
      </c>
      <c r="H3602">
        <v>26</v>
      </c>
    </row>
    <row r="3603" spans="1:8" hidden="1" x14ac:dyDescent="0.25">
      <c r="A3603" s="1" t="s">
        <v>57</v>
      </c>
      <c r="B3603" s="1" t="s">
        <v>15</v>
      </c>
      <c r="C3603">
        <v>2009</v>
      </c>
      <c r="D3603">
        <v>33</v>
      </c>
      <c r="E3603" s="1">
        <v>-7.4</v>
      </c>
      <c r="F3603">
        <v>0</v>
      </c>
      <c r="G3603">
        <v>0</v>
      </c>
      <c r="H3603">
        <v>31</v>
      </c>
    </row>
    <row r="3604" spans="1:8" hidden="1" x14ac:dyDescent="0.25">
      <c r="A3604" s="1" t="s">
        <v>57</v>
      </c>
      <c r="B3604" s="1" t="s">
        <v>15</v>
      </c>
      <c r="C3604">
        <v>2010</v>
      </c>
      <c r="D3604">
        <v>27</v>
      </c>
      <c r="E3604" s="1">
        <v>-20</v>
      </c>
      <c r="F3604">
        <v>0</v>
      </c>
      <c r="G3604">
        <v>0</v>
      </c>
      <c r="H3604">
        <v>21</v>
      </c>
    </row>
    <row r="3605" spans="1:8" hidden="1" x14ac:dyDescent="0.25">
      <c r="A3605" s="1" t="s">
        <v>57</v>
      </c>
      <c r="B3605" s="1" t="s">
        <v>15</v>
      </c>
      <c r="C3605">
        <v>2011</v>
      </c>
      <c r="D3605">
        <v>3</v>
      </c>
      <c r="E3605" s="1">
        <v>-89.7</v>
      </c>
      <c r="F3605">
        <v>0</v>
      </c>
      <c r="G3605">
        <v>0</v>
      </c>
      <c r="H3605">
        <v>2</v>
      </c>
    </row>
    <row r="3606" spans="1:8" hidden="1" x14ac:dyDescent="0.25">
      <c r="A3606" s="1" t="s">
        <v>57</v>
      </c>
      <c r="B3606" s="1" t="s">
        <v>15</v>
      </c>
      <c r="C3606">
        <v>2012</v>
      </c>
      <c r="D3606">
        <v>5</v>
      </c>
      <c r="E3606" s="1">
        <v>75.5</v>
      </c>
      <c r="F3606">
        <v>0</v>
      </c>
      <c r="G3606">
        <v>0</v>
      </c>
      <c r="H3606">
        <v>3</v>
      </c>
    </row>
    <row r="3607" spans="1:8" hidden="1" x14ac:dyDescent="0.25">
      <c r="A3607" s="1" t="s">
        <v>57</v>
      </c>
      <c r="B3607" s="1" t="s">
        <v>15</v>
      </c>
      <c r="C3607">
        <v>2013</v>
      </c>
      <c r="D3607">
        <v>9</v>
      </c>
      <c r="E3607" s="1">
        <v>67.900000000000006</v>
      </c>
      <c r="F3607">
        <v>0</v>
      </c>
      <c r="G3607">
        <v>0</v>
      </c>
      <c r="H3607">
        <v>6</v>
      </c>
    </row>
    <row r="3608" spans="1:8" hidden="1" x14ac:dyDescent="0.25">
      <c r="A3608" s="1" t="s">
        <v>57</v>
      </c>
      <c r="B3608" s="1" t="s">
        <v>15</v>
      </c>
      <c r="C3608">
        <v>2014</v>
      </c>
      <c r="D3608">
        <v>13</v>
      </c>
      <c r="E3608" s="1">
        <v>31.1</v>
      </c>
      <c r="F3608">
        <v>0</v>
      </c>
      <c r="G3608">
        <v>0</v>
      </c>
      <c r="H3608">
        <v>7</v>
      </c>
    </row>
    <row r="3609" spans="1:8" hidden="1" x14ac:dyDescent="0.25">
      <c r="A3609" s="1" t="s">
        <v>57</v>
      </c>
      <c r="B3609" s="1" t="s">
        <v>15</v>
      </c>
      <c r="C3609">
        <v>2015</v>
      </c>
      <c r="D3609">
        <v>1</v>
      </c>
      <c r="E3609" s="1">
        <v>-92.2</v>
      </c>
      <c r="F3609">
        <v>0</v>
      </c>
      <c r="G3609">
        <v>0</v>
      </c>
      <c r="H3609">
        <v>0</v>
      </c>
    </row>
    <row r="3610" spans="1:8" hidden="1" x14ac:dyDescent="0.25">
      <c r="A3610" s="1" t="s">
        <v>57</v>
      </c>
      <c r="B3610" s="1" t="s">
        <v>15</v>
      </c>
      <c r="C3610">
        <v>2016</v>
      </c>
      <c r="D3610">
        <v>5</v>
      </c>
      <c r="E3610" s="1">
        <v>575.29999999999995</v>
      </c>
      <c r="F3610">
        <v>0</v>
      </c>
      <c r="G3610">
        <v>0</v>
      </c>
      <c r="H3610">
        <v>2</v>
      </c>
    </row>
    <row r="3611" spans="1:8" hidden="1" x14ac:dyDescent="0.25">
      <c r="A3611" s="1" t="s">
        <v>57</v>
      </c>
      <c r="B3611" s="1" t="s">
        <v>15</v>
      </c>
      <c r="C3611">
        <v>2017</v>
      </c>
      <c r="D3611">
        <v>1</v>
      </c>
      <c r="E3611" s="1">
        <v>-72</v>
      </c>
      <c r="F3611">
        <v>0</v>
      </c>
      <c r="G3611">
        <v>0</v>
      </c>
      <c r="H3611">
        <v>1</v>
      </c>
    </row>
    <row r="3612" spans="1:8" hidden="1" x14ac:dyDescent="0.25">
      <c r="A3612" s="1" t="s">
        <v>57</v>
      </c>
      <c r="B3612" s="1" t="s">
        <v>15</v>
      </c>
      <c r="C3612">
        <v>2018</v>
      </c>
      <c r="D3612">
        <v>238</v>
      </c>
      <c r="E3612" s="1">
        <v>23869.7</v>
      </c>
      <c r="F3612">
        <v>0</v>
      </c>
      <c r="G3612">
        <v>0.2</v>
      </c>
      <c r="H3612">
        <v>177</v>
      </c>
    </row>
    <row r="3613" spans="1:8" hidden="1" x14ac:dyDescent="0.25">
      <c r="A3613" s="1" t="s">
        <v>57</v>
      </c>
      <c r="B3613" s="1" t="s">
        <v>15</v>
      </c>
      <c r="C3613">
        <v>2019</v>
      </c>
      <c r="E3613" s="1">
        <v>0</v>
      </c>
    </row>
    <row r="3614" spans="1:8" hidden="1" x14ac:dyDescent="0.25">
      <c r="A3614" s="1" t="s">
        <v>57</v>
      </c>
      <c r="B3614" s="1" t="s">
        <v>16</v>
      </c>
      <c r="C3614">
        <v>2008</v>
      </c>
      <c r="D3614">
        <v>13600</v>
      </c>
      <c r="E3614" s="1">
        <v>0</v>
      </c>
      <c r="F3614">
        <v>5853</v>
      </c>
      <c r="G3614">
        <v>14.1</v>
      </c>
      <c r="H3614">
        <v>7624</v>
      </c>
    </row>
    <row r="3615" spans="1:8" hidden="1" x14ac:dyDescent="0.25">
      <c r="A3615" s="1" t="s">
        <v>57</v>
      </c>
      <c r="B3615" s="1" t="s">
        <v>16</v>
      </c>
      <c r="C3615">
        <v>2009</v>
      </c>
      <c r="D3615">
        <v>12181</v>
      </c>
      <c r="E3615" s="1">
        <v>-0.6</v>
      </c>
      <c r="F3615">
        <v>2986</v>
      </c>
      <c r="G3615">
        <v>13.7</v>
      </c>
      <c r="H3615">
        <v>7418</v>
      </c>
    </row>
    <row r="3616" spans="1:8" hidden="1" x14ac:dyDescent="0.25">
      <c r="A3616" s="1" t="s">
        <v>57</v>
      </c>
      <c r="B3616" s="1" t="s">
        <v>16</v>
      </c>
      <c r="C3616">
        <v>2010</v>
      </c>
      <c r="D3616">
        <v>11818</v>
      </c>
      <c r="E3616" s="1">
        <v>-5.5</v>
      </c>
      <c r="F3616">
        <v>2005</v>
      </c>
      <c r="G3616">
        <v>12.8</v>
      </c>
      <c r="H3616">
        <v>6743</v>
      </c>
    </row>
    <row r="3617" spans="1:8" hidden="1" x14ac:dyDescent="0.25">
      <c r="A3617" s="1" t="s">
        <v>57</v>
      </c>
      <c r="B3617" s="1" t="s">
        <v>16</v>
      </c>
      <c r="C3617">
        <v>2011</v>
      </c>
      <c r="D3617">
        <v>11417</v>
      </c>
      <c r="E3617" s="1">
        <v>0.8</v>
      </c>
      <c r="F3617">
        <v>1232</v>
      </c>
      <c r="G3617">
        <v>12.9</v>
      </c>
      <c r="H3617">
        <v>7351</v>
      </c>
    </row>
    <row r="3618" spans="1:8" hidden="1" x14ac:dyDescent="0.25">
      <c r="A3618" s="1" t="s">
        <v>57</v>
      </c>
      <c r="B3618" s="1" t="s">
        <v>16</v>
      </c>
      <c r="C3618">
        <v>2012</v>
      </c>
      <c r="D3618">
        <v>12144</v>
      </c>
      <c r="E3618" s="1">
        <v>2.9</v>
      </c>
      <c r="F3618">
        <v>1488</v>
      </c>
      <c r="G3618">
        <v>13</v>
      </c>
      <c r="H3618">
        <v>7563</v>
      </c>
    </row>
    <row r="3619" spans="1:8" hidden="1" x14ac:dyDescent="0.25">
      <c r="A3619" s="1" t="s">
        <v>57</v>
      </c>
      <c r="B3619" s="1" t="s">
        <v>16</v>
      </c>
      <c r="C3619">
        <v>2013</v>
      </c>
      <c r="D3619">
        <v>12017</v>
      </c>
      <c r="E3619" s="1">
        <v>0.2</v>
      </c>
      <c r="F3619">
        <v>1572</v>
      </c>
      <c r="G3619">
        <v>12.9</v>
      </c>
      <c r="H3619">
        <v>8022</v>
      </c>
    </row>
    <row r="3620" spans="1:8" hidden="1" x14ac:dyDescent="0.25">
      <c r="A3620" s="1" t="s">
        <v>57</v>
      </c>
      <c r="B3620" s="1" t="s">
        <v>16</v>
      </c>
      <c r="C3620">
        <v>2014</v>
      </c>
      <c r="D3620">
        <v>10930</v>
      </c>
      <c r="E3620" s="1">
        <v>-10.7</v>
      </c>
      <c r="F3620">
        <v>1024</v>
      </c>
      <c r="G3620">
        <v>12.9</v>
      </c>
      <c r="H3620">
        <v>8261</v>
      </c>
    </row>
    <row r="3621" spans="1:8" hidden="1" x14ac:dyDescent="0.25">
      <c r="A3621" s="1" t="s">
        <v>57</v>
      </c>
      <c r="B3621" s="1" t="s">
        <v>16</v>
      </c>
      <c r="C3621">
        <v>2015</v>
      </c>
      <c r="D3621">
        <v>12035</v>
      </c>
      <c r="E3621" s="1">
        <v>3.1</v>
      </c>
      <c r="F3621">
        <v>1339</v>
      </c>
      <c r="G3621">
        <v>12.6</v>
      </c>
      <c r="H3621">
        <v>8154</v>
      </c>
    </row>
    <row r="3622" spans="1:8" hidden="1" x14ac:dyDescent="0.25">
      <c r="A3622" s="1" t="s">
        <v>57</v>
      </c>
      <c r="B3622" s="1" t="s">
        <v>16</v>
      </c>
      <c r="C3622">
        <v>2016</v>
      </c>
      <c r="D3622">
        <v>12382</v>
      </c>
      <c r="E3622" s="1">
        <v>2.2000000000000002</v>
      </c>
      <c r="F3622">
        <v>1496</v>
      </c>
      <c r="G3622">
        <v>11.9</v>
      </c>
      <c r="H3622">
        <v>7929</v>
      </c>
    </row>
    <row r="3623" spans="1:8" hidden="1" x14ac:dyDescent="0.25">
      <c r="A3623" s="1" t="s">
        <v>57</v>
      </c>
      <c r="B3623" s="1" t="s">
        <v>16</v>
      </c>
      <c r="C3623">
        <v>2017</v>
      </c>
      <c r="D3623">
        <v>13205</v>
      </c>
      <c r="E3623" s="1">
        <v>4.2</v>
      </c>
      <c r="F3623">
        <v>1594</v>
      </c>
      <c r="G3623">
        <v>11.5</v>
      </c>
      <c r="H3623">
        <v>7996</v>
      </c>
    </row>
    <row r="3624" spans="1:8" hidden="1" x14ac:dyDescent="0.25">
      <c r="A3624" s="1" t="s">
        <v>57</v>
      </c>
      <c r="B3624" s="1" t="s">
        <v>16</v>
      </c>
      <c r="C3624">
        <v>2018</v>
      </c>
      <c r="D3624">
        <v>13146</v>
      </c>
      <c r="E3624" s="1">
        <v>-3.6</v>
      </c>
      <c r="F3624">
        <v>2434</v>
      </c>
      <c r="G3624">
        <v>11.4</v>
      </c>
      <c r="H3624">
        <v>8141</v>
      </c>
    </row>
    <row r="3625" spans="1:8" hidden="1" x14ac:dyDescent="0.25">
      <c r="A3625" s="1" t="s">
        <v>57</v>
      </c>
      <c r="B3625" s="1" t="s">
        <v>16</v>
      </c>
      <c r="C3625">
        <v>2019</v>
      </c>
      <c r="D3625">
        <v>12213</v>
      </c>
      <c r="E3625" s="1">
        <v>-0.3</v>
      </c>
      <c r="F3625">
        <v>3036</v>
      </c>
      <c r="G3625">
        <v>11.7</v>
      </c>
      <c r="H3625">
        <v>8806</v>
      </c>
    </row>
    <row r="3626" spans="1:8" hidden="1" x14ac:dyDescent="0.25">
      <c r="A3626" s="1" t="s">
        <v>57</v>
      </c>
      <c r="B3626" s="1" t="s">
        <v>17</v>
      </c>
      <c r="C3626">
        <v>2008</v>
      </c>
      <c r="D3626">
        <v>2362</v>
      </c>
      <c r="E3626" s="1">
        <v>0</v>
      </c>
      <c r="F3626">
        <v>575</v>
      </c>
      <c r="G3626">
        <v>2.6</v>
      </c>
      <c r="H3626">
        <v>1163</v>
      </c>
    </row>
    <row r="3627" spans="1:8" hidden="1" x14ac:dyDescent="0.25">
      <c r="A3627" s="1" t="s">
        <v>57</v>
      </c>
      <c r="B3627" s="1" t="s">
        <v>17</v>
      </c>
      <c r="C3627">
        <v>2009</v>
      </c>
      <c r="D3627">
        <v>2223</v>
      </c>
      <c r="E3627" s="1">
        <v>1.7</v>
      </c>
      <c r="F3627">
        <v>168</v>
      </c>
      <c r="G3627">
        <v>2.7</v>
      </c>
      <c r="H3627">
        <v>1238</v>
      </c>
    </row>
    <row r="3628" spans="1:8" hidden="1" x14ac:dyDescent="0.25">
      <c r="A3628" s="1" t="s">
        <v>57</v>
      </c>
      <c r="B3628" s="1" t="s">
        <v>17</v>
      </c>
      <c r="C3628">
        <v>2010</v>
      </c>
      <c r="D3628">
        <v>1530</v>
      </c>
      <c r="E3628" s="1">
        <v>-34.5</v>
      </c>
      <c r="F3628">
        <v>155</v>
      </c>
      <c r="G3628">
        <v>2.8</v>
      </c>
      <c r="H3628">
        <v>1143</v>
      </c>
    </row>
    <row r="3629" spans="1:8" hidden="1" x14ac:dyDescent="0.25">
      <c r="A3629" s="1" t="s">
        <v>57</v>
      </c>
      <c r="B3629" s="1" t="s">
        <v>17</v>
      </c>
      <c r="C3629">
        <v>2011</v>
      </c>
      <c r="D3629">
        <v>1613</v>
      </c>
      <c r="E3629" s="1">
        <v>5.4</v>
      </c>
      <c r="F3629">
        <v>197</v>
      </c>
      <c r="G3629">
        <v>2.7</v>
      </c>
      <c r="H3629">
        <v>1276</v>
      </c>
    </row>
    <row r="3630" spans="1:8" hidden="1" x14ac:dyDescent="0.25">
      <c r="A3630" s="1" t="s">
        <v>57</v>
      </c>
      <c r="B3630" s="1" t="s">
        <v>17</v>
      </c>
      <c r="C3630">
        <v>2012</v>
      </c>
      <c r="D3630">
        <v>1820</v>
      </c>
      <c r="E3630" s="1">
        <v>14.7</v>
      </c>
      <c r="F3630">
        <v>200</v>
      </c>
      <c r="G3630">
        <v>2.7</v>
      </c>
      <c r="H3630">
        <v>1201</v>
      </c>
    </row>
    <row r="3631" spans="1:8" hidden="1" x14ac:dyDescent="0.25">
      <c r="A3631" s="1" t="s">
        <v>57</v>
      </c>
      <c r="B3631" s="1" t="s">
        <v>17</v>
      </c>
      <c r="C3631">
        <v>2013</v>
      </c>
      <c r="D3631">
        <v>1724</v>
      </c>
      <c r="E3631" s="1">
        <v>-5.6</v>
      </c>
      <c r="F3631">
        <v>180</v>
      </c>
      <c r="G3631">
        <v>2.7</v>
      </c>
      <c r="H3631">
        <v>1292</v>
      </c>
    </row>
    <row r="3632" spans="1:8" hidden="1" x14ac:dyDescent="0.25">
      <c r="A3632" s="1" t="s">
        <v>57</v>
      </c>
      <c r="B3632" s="1" t="s">
        <v>17</v>
      </c>
      <c r="C3632">
        <v>2014</v>
      </c>
      <c r="D3632">
        <v>1702</v>
      </c>
      <c r="E3632" s="1">
        <v>-6.4</v>
      </c>
      <c r="F3632">
        <v>190</v>
      </c>
      <c r="G3632">
        <v>2.7</v>
      </c>
      <c r="H3632">
        <v>1327</v>
      </c>
    </row>
    <row r="3633" spans="1:8" hidden="1" x14ac:dyDescent="0.25">
      <c r="A3633" s="1" t="s">
        <v>57</v>
      </c>
      <c r="B3633" s="1" t="s">
        <v>17</v>
      </c>
      <c r="C3633">
        <v>2015</v>
      </c>
      <c r="D3633">
        <v>1695</v>
      </c>
      <c r="E3633" s="1">
        <v>-3.6</v>
      </c>
      <c r="F3633">
        <v>264</v>
      </c>
      <c r="G3633">
        <v>2.8</v>
      </c>
      <c r="H3633">
        <v>1336</v>
      </c>
    </row>
    <row r="3634" spans="1:8" hidden="1" x14ac:dyDescent="0.25">
      <c r="A3634" s="1" t="s">
        <v>57</v>
      </c>
      <c r="B3634" s="1" t="s">
        <v>17</v>
      </c>
      <c r="C3634">
        <v>2016</v>
      </c>
      <c r="D3634">
        <v>2223</v>
      </c>
      <c r="E3634" s="1">
        <v>30.3</v>
      </c>
      <c r="F3634">
        <v>267</v>
      </c>
      <c r="G3634">
        <v>2.7</v>
      </c>
      <c r="H3634">
        <v>1386</v>
      </c>
    </row>
    <row r="3635" spans="1:8" hidden="1" x14ac:dyDescent="0.25">
      <c r="A3635" s="1" t="s">
        <v>57</v>
      </c>
      <c r="B3635" s="1" t="s">
        <v>17</v>
      </c>
      <c r="C3635">
        <v>2017</v>
      </c>
      <c r="D3635">
        <v>2177</v>
      </c>
      <c r="E3635" s="1">
        <v>-4.7</v>
      </c>
      <c r="F3635">
        <v>297</v>
      </c>
      <c r="G3635">
        <v>2.6</v>
      </c>
      <c r="H3635">
        <v>1449</v>
      </c>
    </row>
    <row r="3636" spans="1:8" hidden="1" x14ac:dyDescent="0.25">
      <c r="A3636" s="1" t="s">
        <v>57</v>
      </c>
      <c r="B3636" s="1" t="s">
        <v>17</v>
      </c>
      <c r="C3636">
        <v>2018</v>
      </c>
      <c r="D3636">
        <v>2268</v>
      </c>
      <c r="E3636" s="1">
        <v>3.9</v>
      </c>
      <c r="F3636">
        <v>247</v>
      </c>
      <c r="G3636">
        <v>2.6</v>
      </c>
      <c r="H3636">
        <v>1530</v>
      </c>
    </row>
    <row r="3637" spans="1:8" hidden="1" x14ac:dyDescent="0.25">
      <c r="A3637" s="1" t="s">
        <v>57</v>
      </c>
      <c r="B3637" s="1" t="s">
        <v>17</v>
      </c>
      <c r="C3637">
        <v>2019</v>
      </c>
      <c r="D3637">
        <v>2261</v>
      </c>
      <c r="E3637" s="1">
        <v>-3.4</v>
      </c>
      <c r="F3637">
        <v>295</v>
      </c>
      <c r="G3637">
        <v>2.6</v>
      </c>
      <c r="H3637">
        <v>1577</v>
      </c>
    </row>
    <row r="3638" spans="1:8" hidden="1" x14ac:dyDescent="0.25">
      <c r="A3638" s="1" t="s">
        <v>57</v>
      </c>
      <c r="B3638" s="1" t="s">
        <v>18</v>
      </c>
      <c r="C3638">
        <v>2008</v>
      </c>
      <c r="D3638">
        <v>72</v>
      </c>
      <c r="E3638" s="1">
        <v>0</v>
      </c>
      <c r="F3638">
        <v>4</v>
      </c>
      <c r="G3638">
        <v>0.2</v>
      </c>
      <c r="H3638">
        <v>52</v>
      </c>
    </row>
    <row r="3639" spans="1:8" hidden="1" x14ac:dyDescent="0.25">
      <c r="A3639" s="1" t="s">
        <v>57</v>
      </c>
      <c r="B3639" s="1" t="s">
        <v>18</v>
      </c>
      <c r="C3639">
        <v>2009</v>
      </c>
      <c r="D3639">
        <v>37</v>
      </c>
      <c r="E3639" s="1">
        <v>-53.2</v>
      </c>
      <c r="F3639">
        <v>-1</v>
      </c>
      <c r="G3639">
        <v>0.1</v>
      </c>
      <c r="H3639">
        <v>45</v>
      </c>
    </row>
    <row r="3640" spans="1:8" hidden="1" x14ac:dyDescent="0.25">
      <c r="A3640" s="1" t="s">
        <v>57</v>
      </c>
      <c r="B3640" s="1" t="s">
        <v>18</v>
      </c>
      <c r="C3640">
        <v>2010</v>
      </c>
      <c r="D3640">
        <v>61</v>
      </c>
      <c r="E3640" s="1">
        <v>69.5</v>
      </c>
      <c r="F3640">
        <v>4</v>
      </c>
      <c r="G3640">
        <v>0.1</v>
      </c>
      <c r="H3640">
        <v>40</v>
      </c>
    </row>
    <row r="3641" spans="1:8" hidden="1" x14ac:dyDescent="0.25">
      <c r="A3641" s="1" t="s">
        <v>57</v>
      </c>
      <c r="B3641" s="1" t="s">
        <v>18</v>
      </c>
      <c r="C3641">
        <v>2011</v>
      </c>
      <c r="D3641">
        <v>67</v>
      </c>
      <c r="E3641" s="1">
        <v>22.9</v>
      </c>
      <c r="F3641">
        <v>2</v>
      </c>
      <c r="G3641">
        <v>0.1</v>
      </c>
      <c r="H3641">
        <v>43</v>
      </c>
    </row>
    <row r="3642" spans="1:8" hidden="1" x14ac:dyDescent="0.25">
      <c r="A3642" s="1" t="s">
        <v>57</v>
      </c>
      <c r="B3642" s="1" t="s">
        <v>18</v>
      </c>
      <c r="C3642">
        <v>2012</v>
      </c>
      <c r="D3642">
        <v>66</v>
      </c>
      <c r="E3642" s="1">
        <v>-1.3</v>
      </c>
      <c r="F3642">
        <v>1</v>
      </c>
      <c r="G3642">
        <v>0.1</v>
      </c>
      <c r="H3642">
        <v>48</v>
      </c>
    </row>
    <row r="3643" spans="1:8" hidden="1" x14ac:dyDescent="0.25">
      <c r="A3643" s="1" t="s">
        <v>57</v>
      </c>
      <c r="B3643" s="1" t="s">
        <v>18</v>
      </c>
      <c r="C3643">
        <v>2013</v>
      </c>
      <c r="D3643">
        <v>70</v>
      </c>
      <c r="E3643" s="1">
        <v>5.3</v>
      </c>
      <c r="F3643">
        <v>1</v>
      </c>
      <c r="G3643">
        <v>0.1</v>
      </c>
      <c r="H3643">
        <v>45</v>
      </c>
    </row>
    <row r="3644" spans="1:8" hidden="1" x14ac:dyDescent="0.25">
      <c r="A3644" s="1" t="s">
        <v>57</v>
      </c>
      <c r="B3644" s="1" t="s">
        <v>18</v>
      </c>
      <c r="C3644">
        <v>2014</v>
      </c>
      <c r="D3644">
        <v>47</v>
      </c>
      <c r="E3644" s="1">
        <v>-34.700000000000003</v>
      </c>
      <c r="F3644">
        <v>1</v>
      </c>
      <c r="G3644">
        <v>0.1</v>
      </c>
      <c r="H3644">
        <v>36</v>
      </c>
    </row>
    <row r="3645" spans="1:8" hidden="1" x14ac:dyDescent="0.25">
      <c r="A3645" s="1" t="s">
        <v>57</v>
      </c>
      <c r="B3645" s="1" t="s">
        <v>18</v>
      </c>
      <c r="C3645">
        <v>2015</v>
      </c>
      <c r="D3645">
        <v>46</v>
      </c>
      <c r="E3645" s="1">
        <v>-9.4</v>
      </c>
      <c r="F3645">
        <v>0</v>
      </c>
      <c r="G3645">
        <v>0.1</v>
      </c>
      <c r="H3645">
        <v>31</v>
      </c>
    </row>
    <row r="3646" spans="1:8" hidden="1" x14ac:dyDescent="0.25">
      <c r="A3646" s="1" t="s">
        <v>57</v>
      </c>
      <c r="B3646" s="1" t="s">
        <v>18</v>
      </c>
      <c r="C3646">
        <v>2016</v>
      </c>
      <c r="D3646">
        <v>39</v>
      </c>
      <c r="E3646" s="1">
        <v>-19.3</v>
      </c>
      <c r="F3646">
        <v>0</v>
      </c>
      <c r="G3646">
        <v>0.1</v>
      </c>
      <c r="H3646">
        <v>29</v>
      </c>
    </row>
    <row r="3647" spans="1:8" hidden="1" x14ac:dyDescent="0.25">
      <c r="A3647" s="1" t="s">
        <v>57</v>
      </c>
      <c r="B3647" s="1" t="s">
        <v>18</v>
      </c>
      <c r="C3647">
        <v>2017</v>
      </c>
      <c r="D3647">
        <v>34</v>
      </c>
      <c r="E3647" s="1">
        <v>-12.5</v>
      </c>
      <c r="F3647">
        <v>2</v>
      </c>
      <c r="G3647">
        <v>0.1</v>
      </c>
      <c r="H3647">
        <v>26</v>
      </c>
    </row>
    <row r="3648" spans="1:8" hidden="1" x14ac:dyDescent="0.25">
      <c r="A3648" s="1" t="s">
        <v>57</v>
      </c>
      <c r="B3648" s="1" t="s">
        <v>18</v>
      </c>
      <c r="C3648">
        <v>2018</v>
      </c>
      <c r="D3648">
        <v>45</v>
      </c>
      <c r="E3648" s="1">
        <v>24.1</v>
      </c>
      <c r="F3648">
        <v>3</v>
      </c>
      <c r="G3648">
        <v>0.1</v>
      </c>
      <c r="H3648">
        <v>39</v>
      </c>
    </row>
    <row r="3649" spans="1:8" hidden="1" x14ac:dyDescent="0.25">
      <c r="A3649" s="1" t="s">
        <v>57</v>
      </c>
      <c r="B3649" s="1" t="s">
        <v>18</v>
      </c>
      <c r="C3649">
        <v>2019</v>
      </c>
      <c r="D3649">
        <v>36</v>
      </c>
      <c r="E3649" s="1">
        <v>-21.7</v>
      </c>
      <c r="F3649">
        <v>0</v>
      </c>
      <c r="G3649">
        <v>0.1</v>
      </c>
      <c r="H3649">
        <v>37</v>
      </c>
    </row>
    <row r="3650" spans="1:8" hidden="1" x14ac:dyDescent="0.25">
      <c r="A3650" s="1" t="s">
        <v>57</v>
      </c>
      <c r="B3650" s="1" t="s">
        <v>19</v>
      </c>
      <c r="C3650">
        <v>2008</v>
      </c>
      <c r="D3650">
        <v>567</v>
      </c>
      <c r="E3650" s="1">
        <v>0</v>
      </c>
      <c r="F3650">
        <v>71</v>
      </c>
      <c r="G3650">
        <v>0.9</v>
      </c>
      <c r="H3650">
        <v>395</v>
      </c>
    </row>
    <row r="3651" spans="1:8" hidden="1" x14ac:dyDescent="0.25">
      <c r="A3651" s="1" t="s">
        <v>57</v>
      </c>
      <c r="B3651" s="1" t="s">
        <v>19</v>
      </c>
      <c r="C3651">
        <v>2009</v>
      </c>
      <c r="D3651">
        <v>485</v>
      </c>
      <c r="E3651" s="1">
        <v>-15.4</v>
      </c>
      <c r="F3651">
        <v>24</v>
      </c>
      <c r="G3651">
        <v>0.8</v>
      </c>
      <c r="H3651">
        <v>354</v>
      </c>
    </row>
    <row r="3652" spans="1:8" hidden="1" x14ac:dyDescent="0.25">
      <c r="A3652" s="1" t="s">
        <v>57</v>
      </c>
      <c r="B3652" s="1" t="s">
        <v>19</v>
      </c>
      <c r="C3652">
        <v>2010</v>
      </c>
      <c r="D3652">
        <v>527</v>
      </c>
      <c r="E3652" s="1">
        <v>9.6</v>
      </c>
      <c r="F3652">
        <v>12</v>
      </c>
      <c r="G3652">
        <v>0.8</v>
      </c>
      <c r="H3652">
        <v>364</v>
      </c>
    </row>
    <row r="3653" spans="1:8" hidden="1" x14ac:dyDescent="0.25">
      <c r="A3653" s="1" t="s">
        <v>57</v>
      </c>
      <c r="B3653" s="1" t="s">
        <v>19</v>
      </c>
      <c r="C3653">
        <v>2011</v>
      </c>
      <c r="D3653">
        <v>605</v>
      </c>
      <c r="E3653" s="1">
        <v>15.6</v>
      </c>
      <c r="F3653">
        <v>50</v>
      </c>
      <c r="G3653">
        <v>0.8</v>
      </c>
      <c r="H3653">
        <v>381</v>
      </c>
    </row>
    <row r="3654" spans="1:8" hidden="1" x14ac:dyDescent="0.25">
      <c r="A3654" s="1" t="s">
        <v>57</v>
      </c>
      <c r="B3654" s="1" t="s">
        <v>19</v>
      </c>
      <c r="C3654">
        <v>2012</v>
      </c>
      <c r="D3654">
        <v>580</v>
      </c>
      <c r="E3654" s="1">
        <v>-7.5</v>
      </c>
      <c r="F3654">
        <v>5</v>
      </c>
      <c r="G3654">
        <v>0.8</v>
      </c>
      <c r="H3654">
        <v>399</v>
      </c>
    </row>
    <row r="3655" spans="1:8" hidden="1" x14ac:dyDescent="0.25">
      <c r="A3655" s="1" t="s">
        <v>57</v>
      </c>
      <c r="B3655" s="1" t="s">
        <v>19</v>
      </c>
      <c r="C3655">
        <v>2013</v>
      </c>
      <c r="D3655">
        <v>522</v>
      </c>
      <c r="E3655" s="1">
        <v>-11.8</v>
      </c>
      <c r="F3655">
        <v>48</v>
      </c>
      <c r="G3655">
        <v>0.8</v>
      </c>
      <c r="H3655">
        <v>399</v>
      </c>
    </row>
    <row r="3656" spans="1:8" hidden="1" x14ac:dyDescent="0.25">
      <c r="A3656" s="1" t="s">
        <v>57</v>
      </c>
      <c r="B3656" s="1" t="s">
        <v>19</v>
      </c>
      <c r="C3656">
        <v>2014</v>
      </c>
      <c r="D3656">
        <v>502</v>
      </c>
      <c r="E3656" s="1">
        <v>-7.4</v>
      </c>
      <c r="F3656">
        <v>69</v>
      </c>
      <c r="G3656">
        <v>0.8</v>
      </c>
      <c r="H3656">
        <v>410</v>
      </c>
    </row>
    <row r="3657" spans="1:8" hidden="1" x14ac:dyDescent="0.25">
      <c r="A3657" s="1" t="s">
        <v>57</v>
      </c>
      <c r="B3657" s="1" t="s">
        <v>19</v>
      </c>
      <c r="C3657">
        <v>2015</v>
      </c>
      <c r="D3657">
        <v>564</v>
      </c>
      <c r="E3657" s="1">
        <v>11.3</v>
      </c>
      <c r="F3657">
        <v>16</v>
      </c>
      <c r="G3657">
        <v>0.7</v>
      </c>
      <c r="H3657">
        <v>366</v>
      </c>
    </row>
    <row r="3658" spans="1:8" hidden="1" x14ac:dyDescent="0.25">
      <c r="A3658" s="1" t="s">
        <v>57</v>
      </c>
      <c r="B3658" s="1" t="s">
        <v>19</v>
      </c>
      <c r="C3658">
        <v>2016</v>
      </c>
      <c r="D3658">
        <v>582</v>
      </c>
      <c r="E3658" s="1">
        <v>5</v>
      </c>
      <c r="F3658">
        <v>41</v>
      </c>
      <c r="G3658">
        <v>0.7</v>
      </c>
      <c r="H3658">
        <v>381</v>
      </c>
    </row>
    <row r="3659" spans="1:8" hidden="1" x14ac:dyDescent="0.25">
      <c r="A3659" s="1" t="s">
        <v>57</v>
      </c>
      <c r="B3659" s="1" t="s">
        <v>19</v>
      </c>
      <c r="C3659">
        <v>2017</v>
      </c>
      <c r="D3659">
        <v>523</v>
      </c>
      <c r="E3659" s="1">
        <v>-12.1</v>
      </c>
      <c r="F3659">
        <v>69</v>
      </c>
      <c r="G3659">
        <v>0.8</v>
      </c>
      <c r="H3659">
        <v>425</v>
      </c>
    </row>
    <row r="3660" spans="1:8" hidden="1" x14ac:dyDescent="0.25">
      <c r="A3660" s="1" t="s">
        <v>57</v>
      </c>
      <c r="B3660" s="1" t="s">
        <v>19</v>
      </c>
      <c r="C3660">
        <v>2018</v>
      </c>
      <c r="D3660">
        <v>582</v>
      </c>
      <c r="E3660" s="1">
        <v>9.6999999999999993</v>
      </c>
      <c r="F3660">
        <v>51</v>
      </c>
      <c r="G3660">
        <v>0.7</v>
      </c>
      <c r="H3660">
        <v>452</v>
      </c>
    </row>
    <row r="3661" spans="1:8" hidden="1" x14ac:dyDescent="0.25">
      <c r="A3661" s="1" t="s">
        <v>57</v>
      </c>
      <c r="B3661" s="1" t="s">
        <v>19</v>
      </c>
      <c r="C3661">
        <v>2019</v>
      </c>
      <c r="D3661">
        <v>637</v>
      </c>
      <c r="E3661" s="1">
        <v>12.3</v>
      </c>
      <c r="F3661">
        <v>72</v>
      </c>
      <c r="G3661">
        <v>0.7</v>
      </c>
      <c r="H3661">
        <v>439</v>
      </c>
    </row>
    <row r="3662" spans="1:8" hidden="1" x14ac:dyDescent="0.25">
      <c r="A3662" s="1" t="s">
        <v>57</v>
      </c>
      <c r="B3662" s="1" t="s">
        <v>20</v>
      </c>
      <c r="C3662">
        <v>2008</v>
      </c>
      <c r="D3662">
        <v>264</v>
      </c>
      <c r="E3662" s="1">
        <v>0</v>
      </c>
      <c r="F3662">
        <v>21</v>
      </c>
      <c r="G3662">
        <v>0.4</v>
      </c>
      <c r="H3662">
        <v>206</v>
      </c>
    </row>
    <row r="3663" spans="1:8" hidden="1" x14ac:dyDescent="0.25">
      <c r="A3663" s="1" t="s">
        <v>57</v>
      </c>
      <c r="B3663" s="1" t="s">
        <v>20</v>
      </c>
      <c r="C3663">
        <v>2009</v>
      </c>
      <c r="D3663">
        <v>133</v>
      </c>
      <c r="E3663" s="1">
        <v>-44.7</v>
      </c>
      <c r="F3663">
        <v>-98</v>
      </c>
      <c r="G3663">
        <v>0.3</v>
      </c>
      <c r="H3663">
        <v>183</v>
      </c>
    </row>
    <row r="3664" spans="1:8" hidden="1" x14ac:dyDescent="0.25">
      <c r="A3664" s="1" t="s">
        <v>57</v>
      </c>
      <c r="B3664" s="1" t="s">
        <v>20</v>
      </c>
      <c r="C3664">
        <v>2010</v>
      </c>
      <c r="D3664">
        <v>255</v>
      </c>
      <c r="E3664" s="1">
        <v>87.5</v>
      </c>
      <c r="F3664">
        <v>20</v>
      </c>
      <c r="G3664">
        <v>0.3</v>
      </c>
      <c r="H3664">
        <v>146</v>
      </c>
    </row>
    <row r="3665" spans="1:8" hidden="1" x14ac:dyDescent="0.25">
      <c r="A3665" s="1" t="s">
        <v>57</v>
      </c>
      <c r="B3665" s="1" t="s">
        <v>20</v>
      </c>
      <c r="C3665">
        <v>2011</v>
      </c>
      <c r="D3665">
        <v>262</v>
      </c>
      <c r="E3665" s="1">
        <v>-1.3</v>
      </c>
      <c r="F3665">
        <v>24</v>
      </c>
      <c r="G3665">
        <v>0.3</v>
      </c>
      <c r="H3665">
        <v>174</v>
      </c>
    </row>
    <row r="3666" spans="1:8" hidden="1" x14ac:dyDescent="0.25">
      <c r="A3666" s="1" t="s">
        <v>57</v>
      </c>
      <c r="B3666" s="1" t="s">
        <v>20</v>
      </c>
      <c r="C3666">
        <v>2012</v>
      </c>
      <c r="D3666">
        <v>217</v>
      </c>
      <c r="E3666" s="1">
        <v>-20</v>
      </c>
      <c r="F3666">
        <v>25</v>
      </c>
      <c r="G3666">
        <v>0.3</v>
      </c>
      <c r="H3666">
        <v>170</v>
      </c>
    </row>
    <row r="3667" spans="1:8" hidden="1" x14ac:dyDescent="0.25">
      <c r="A3667" s="1" t="s">
        <v>57</v>
      </c>
      <c r="B3667" s="1" t="s">
        <v>20</v>
      </c>
      <c r="C3667">
        <v>2013</v>
      </c>
      <c r="D3667">
        <v>255</v>
      </c>
      <c r="E3667" s="1">
        <v>13.3</v>
      </c>
      <c r="F3667">
        <v>19</v>
      </c>
      <c r="G3667">
        <v>0.3</v>
      </c>
      <c r="H3667">
        <v>164</v>
      </c>
    </row>
    <row r="3668" spans="1:8" hidden="1" x14ac:dyDescent="0.25">
      <c r="A3668" s="1" t="s">
        <v>57</v>
      </c>
      <c r="B3668" s="1" t="s">
        <v>20</v>
      </c>
      <c r="C3668">
        <v>2014</v>
      </c>
      <c r="D3668">
        <v>235</v>
      </c>
      <c r="E3668" s="1">
        <v>-9.1</v>
      </c>
      <c r="F3668">
        <v>26</v>
      </c>
      <c r="G3668">
        <v>0.2</v>
      </c>
      <c r="H3668">
        <v>184</v>
      </c>
    </row>
    <row r="3669" spans="1:8" hidden="1" x14ac:dyDescent="0.25">
      <c r="A3669" s="1" t="s">
        <v>57</v>
      </c>
      <c r="B3669" s="1" t="s">
        <v>20</v>
      </c>
      <c r="C3669">
        <v>2015</v>
      </c>
      <c r="D3669">
        <v>187</v>
      </c>
      <c r="E3669" s="1">
        <v>-22.1</v>
      </c>
      <c r="F3669">
        <v>-7</v>
      </c>
      <c r="G3669">
        <v>0.2</v>
      </c>
      <c r="H3669">
        <v>137</v>
      </c>
    </row>
    <row r="3670" spans="1:8" hidden="1" x14ac:dyDescent="0.25">
      <c r="A3670" s="1" t="s">
        <v>57</v>
      </c>
      <c r="B3670" s="1" t="s">
        <v>20</v>
      </c>
      <c r="C3670">
        <v>2016</v>
      </c>
      <c r="D3670">
        <v>183</v>
      </c>
      <c r="E3670" s="1">
        <v>22</v>
      </c>
      <c r="F3670">
        <v>-65</v>
      </c>
      <c r="G3670">
        <v>0.2</v>
      </c>
      <c r="H3670">
        <v>104</v>
      </c>
    </row>
    <row r="3671" spans="1:8" hidden="1" x14ac:dyDescent="0.25">
      <c r="A3671" s="1" t="s">
        <v>57</v>
      </c>
      <c r="B3671" s="1" t="s">
        <v>20</v>
      </c>
      <c r="C3671">
        <v>2017</v>
      </c>
      <c r="D3671">
        <v>163</v>
      </c>
      <c r="E3671" s="1">
        <v>-4.8</v>
      </c>
      <c r="F3671">
        <v>28</v>
      </c>
      <c r="G3671">
        <v>0.2</v>
      </c>
      <c r="H3671">
        <v>94</v>
      </c>
    </row>
    <row r="3672" spans="1:8" hidden="1" x14ac:dyDescent="0.25">
      <c r="A3672" s="1" t="s">
        <v>57</v>
      </c>
      <c r="B3672" s="1" t="s">
        <v>20</v>
      </c>
      <c r="C3672">
        <v>2018</v>
      </c>
      <c r="D3672">
        <v>143</v>
      </c>
      <c r="E3672" s="1">
        <v>-8.5</v>
      </c>
      <c r="F3672">
        <v>7</v>
      </c>
      <c r="G3672">
        <v>0.2</v>
      </c>
      <c r="H3672">
        <v>85</v>
      </c>
    </row>
    <row r="3673" spans="1:8" hidden="1" x14ac:dyDescent="0.25">
      <c r="A3673" s="1" t="s">
        <v>57</v>
      </c>
      <c r="B3673" s="1" t="s">
        <v>20</v>
      </c>
      <c r="C3673">
        <v>2019</v>
      </c>
      <c r="D3673">
        <v>152</v>
      </c>
      <c r="E3673" s="1">
        <v>15.3</v>
      </c>
      <c r="F3673">
        <v>2</v>
      </c>
      <c r="G3673">
        <v>0.2</v>
      </c>
      <c r="H3673">
        <v>95</v>
      </c>
    </row>
    <row r="3674" spans="1:8" hidden="1" x14ac:dyDescent="0.25">
      <c r="A3674" s="1" t="s">
        <v>57</v>
      </c>
      <c r="B3674" s="1" t="s">
        <v>21</v>
      </c>
      <c r="C3674">
        <v>2008</v>
      </c>
      <c r="D3674">
        <v>3203</v>
      </c>
      <c r="E3674" s="1">
        <v>0</v>
      </c>
      <c r="F3674">
        <v>4583</v>
      </c>
      <c r="G3674">
        <v>1.8</v>
      </c>
      <c r="H3674">
        <v>1516</v>
      </c>
    </row>
    <row r="3675" spans="1:8" hidden="1" x14ac:dyDescent="0.25">
      <c r="A3675" s="1" t="s">
        <v>57</v>
      </c>
      <c r="B3675" s="1" t="s">
        <v>21</v>
      </c>
      <c r="C3675">
        <v>2009</v>
      </c>
      <c r="D3675">
        <v>3205</v>
      </c>
      <c r="E3675" s="1">
        <v>10.199999999999999</v>
      </c>
      <c r="F3675">
        <v>2244</v>
      </c>
      <c r="G3675">
        <v>1.6</v>
      </c>
      <c r="H3675">
        <v>1262</v>
      </c>
    </row>
    <row r="3676" spans="1:8" hidden="1" x14ac:dyDescent="0.25">
      <c r="A3676" s="1" t="s">
        <v>57</v>
      </c>
      <c r="B3676" s="1" t="s">
        <v>21</v>
      </c>
      <c r="C3676">
        <v>2010</v>
      </c>
      <c r="D3676">
        <v>4005</v>
      </c>
      <c r="E3676" s="1">
        <v>28.3</v>
      </c>
      <c r="F3676">
        <v>1114</v>
      </c>
      <c r="G3676">
        <v>1.6</v>
      </c>
      <c r="H3676">
        <v>1164</v>
      </c>
    </row>
    <row r="3677" spans="1:8" hidden="1" x14ac:dyDescent="0.25">
      <c r="A3677" s="1" t="s">
        <v>57</v>
      </c>
      <c r="B3677" s="1" t="s">
        <v>21</v>
      </c>
      <c r="C3677">
        <v>2011</v>
      </c>
      <c r="D3677">
        <v>2797</v>
      </c>
      <c r="E3677" s="1">
        <v>-16.899999999999999</v>
      </c>
      <c r="F3677">
        <v>297</v>
      </c>
      <c r="G3677">
        <v>1.6</v>
      </c>
      <c r="H3677">
        <v>1220</v>
      </c>
    </row>
    <row r="3678" spans="1:8" hidden="1" x14ac:dyDescent="0.25">
      <c r="A3678" s="1" t="s">
        <v>57</v>
      </c>
      <c r="B3678" s="1" t="s">
        <v>21</v>
      </c>
      <c r="C3678">
        <v>2012</v>
      </c>
      <c r="D3678">
        <v>3007</v>
      </c>
      <c r="E3678" s="1">
        <v>1.3</v>
      </c>
      <c r="F3678">
        <v>523</v>
      </c>
      <c r="G3678">
        <v>1.6</v>
      </c>
      <c r="H3678">
        <v>1278</v>
      </c>
    </row>
    <row r="3679" spans="1:8" hidden="1" x14ac:dyDescent="0.25">
      <c r="A3679" s="1" t="s">
        <v>57</v>
      </c>
      <c r="B3679" s="1" t="s">
        <v>21</v>
      </c>
      <c r="C3679">
        <v>2013</v>
      </c>
      <c r="D3679">
        <v>3112</v>
      </c>
      <c r="E3679" s="1">
        <v>5.3</v>
      </c>
      <c r="F3679">
        <v>565</v>
      </c>
      <c r="G3679">
        <v>1.7</v>
      </c>
      <c r="H3679">
        <v>1351</v>
      </c>
    </row>
    <row r="3680" spans="1:8" hidden="1" x14ac:dyDescent="0.25">
      <c r="A3680" s="1" t="s">
        <v>57</v>
      </c>
      <c r="B3680" s="1" t="s">
        <v>21</v>
      </c>
      <c r="C3680">
        <v>2014</v>
      </c>
      <c r="D3680">
        <v>2037</v>
      </c>
      <c r="E3680" s="1">
        <v>-32.9</v>
      </c>
      <c r="F3680">
        <v>203</v>
      </c>
      <c r="G3680">
        <v>1.6</v>
      </c>
      <c r="H3680">
        <v>1293</v>
      </c>
    </row>
    <row r="3681" spans="1:8" hidden="1" x14ac:dyDescent="0.25">
      <c r="A3681" s="1" t="s">
        <v>57</v>
      </c>
      <c r="B3681" s="1" t="s">
        <v>21</v>
      </c>
      <c r="C3681">
        <v>2015</v>
      </c>
      <c r="D3681">
        <v>2886</v>
      </c>
      <c r="E3681" s="1">
        <v>17.2</v>
      </c>
      <c r="F3681">
        <v>376</v>
      </c>
      <c r="G3681">
        <v>1.3</v>
      </c>
      <c r="H3681">
        <v>1155</v>
      </c>
    </row>
    <row r="3682" spans="1:8" hidden="1" x14ac:dyDescent="0.25">
      <c r="A3682" s="1" t="s">
        <v>57</v>
      </c>
      <c r="B3682" s="1" t="s">
        <v>21</v>
      </c>
      <c r="C3682">
        <v>2016</v>
      </c>
      <c r="D3682">
        <v>3102</v>
      </c>
      <c r="E3682" s="1">
        <v>3</v>
      </c>
      <c r="F3682">
        <v>590</v>
      </c>
      <c r="G3682">
        <v>1.4</v>
      </c>
      <c r="H3682">
        <v>1259</v>
      </c>
    </row>
    <row r="3683" spans="1:8" hidden="1" x14ac:dyDescent="0.25">
      <c r="A3683" s="1" t="s">
        <v>57</v>
      </c>
      <c r="B3683" s="1" t="s">
        <v>21</v>
      </c>
      <c r="C3683">
        <v>2017</v>
      </c>
      <c r="D3683">
        <v>3757</v>
      </c>
      <c r="E3683" s="1">
        <v>11</v>
      </c>
      <c r="F3683">
        <v>458</v>
      </c>
      <c r="G3683">
        <v>1.4</v>
      </c>
      <c r="H3683">
        <v>1260</v>
      </c>
    </row>
    <row r="3684" spans="1:8" hidden="1" x14ac:dyDescent="0.25">
      <c r="A3684" s="1" t="s">
        <v>57</v>
      </c>
      <c r="B3684" s="1" t="s">
        <v>21</v>
      </c>
      <c r="C3684">
        <v>2018</v>
      </c>
      <c r="D3684">
        <v>3793</v>
      </c>
      <c r="E3684" s="1">
        <v>-5</v>
      </c>
      <c r="F3684">
        <v>1210</v>
      </c>
      <c r="G3684">
        <v>1.3</v>
      </c>
      <c r="H3684">
        <v>1317</v>
      </c>
    </row>
    <row r="3685" spans="1:8" hidden="1" x14ac:dyDescent="0.25">
      <c r="A3685" s="1" t="s">
        <v>57</v>
      </c>
      <c r="B3685" s="1" t="s">
        <v>21</v>
      </c>
      <c r="C3685">
        <v>2019</v>
      </c>
      <c r="D3685">
        <v>2279</v>
      </c>
      <c r="E3685" s="1">
        <v>-10.1</v>
      </c>
      <c r="F3685">
        <v>1453</v>
      </c>
      <c r="G3685">
        <v>1.4</v>
      </c>
      <c r="H3685">
        <v>1418</v>
      </c>
    </row>
    <row r="3686" spans="1:8" hidden="1" x14ac:dyDescent="0.25">
      <c r="A3686" s="1" t="s">
        <v>57</v>
      </c>
      <c r="B3686" s="1" t="s">
        <v>22</v>
      </c>
      <c r="C3686">
        <v>2008</v>
      </c>
      <c r="D3686">
        <v>416</v>
      </c>
      <c r="E3686" s="1">
        <v>0</v>
      </c>
      <c r="F3686">
        <v>59</v>
      </c>
      <c r="G3686">
        <v>0.7</v>
      </c>
      <c r="H3686">
        <v>329</v>
      </c>
    </row>
    <row r="3687" spans="1:8" hidden="1" x14ac:dyDescent="0.25">
      <c r="A3687" s="1" t="s">
        <v>57</v>
      </c>
      <c r="B3687" s="1" t="s">
        <v>22</v>
      </c>
      <c r="C3687">
        <v>2009</v>
      </c>
      <c r="D3687">
        <v>484</v>
      </c>
      <c r="E3687" s="1">
        <v>4.5999999999999996</v>
      </c>
      <c r="F3687">
        <v>63</v>
      </c>
      <c r="G3687">
        <v>0.7</v>
      </c>
      <c r="H3687">
        <v>328</v>
      </c>
    </row>
    <row r="3688" spans="1:8" hidden="1" x14ac:dyDescent="0.25">
      <c r="A3688" s="1" t="s">
        <v>57</v>
      </c>
      <c r="B3688" s="1" t="s">
        <v>22</v>
      </c>
      <c r="C3688">
        <v>2010</v>
      </c>
      <c r="D3688">
        <v>505</v>
      </c>
      <c r="E3688" s="1">
        <v>8</v>
      </c>
      <c r="F3688">
        <v>39</v>
      </c>
      <c r="G3688">
        <v>0.6</v>
      </c>
      <c r="H3688">
        <v>299</v>
      </c>
    </row>
    <row r="3689" spans="1:8" hidden="1" x14ac:dyDescent="0.25">
      <c r="A3689" s="1" t="s">
        <v>57</v>
      </c>
      <c r="B3689" s="1" t="s">
        <v>22</v>
      </c>
      <c r="C3689">
        <v>2011</v>
      </c>
      <c r="D3689">
        <v>511</v>
      </c>
      <c r="E3689" s="1">
        <v>7.3</v>
      </c>
      <c r="F3689">
        <v>35</v>
      </c>
      <c r="G3689">
        <v>0.6</v>
      </c>
      <c r="H3689">
        <v>300</v>
      </c>
    </row>
    <row r="3690" spans="1:8" hidden="1" x14ac:dyDescent="0.25">
      <c r="A3690" s="1" t="s">
        <v>57</v>
      </c>
      <c r="B3690" s="1" t="s">
        <v>22</v>
      </c>
      <c r="C3690">
        <v>2012</v>
      </c>
      <c r="D3690">
        <v>539</v>
      </c>
      <c r="E3690" s="1">
        <v>2.8</v>
      </c>
      <c r="F3690">
        <v>43</v>
      </c>
      <c r="G3690">
        <v>0.6</v>
      </c>
      <c r="H3690">
        <v>321</v>
      </c>
    </row>
    <row r="3691" spans="1:8" hidden="1" x14ac:dyDescent="0.25">
      <c r="A3691" s="1" t="s">
        <v>57</v>
      </c>
      <c r="B3691" s="1" t="s">
        <v>22</v>
      </c>
      <c r="C3691">
        <v>2013</v>
      </c>
      <c r="D3691">
        <v>556</v>
      </c>
      <c r="E3691" s="1">
        <v>4.9000000000000004</v>
      </c>
      <c r="F3691">
        <v>99</v>
      </c>
      <c r="G3691">
        <v>0.6</v>
      </c>
      <c r="H3691">
        <v>328</v>
      </c>
    </row>
    <row r="3692" spans="1:8" hidden="1" x14ac:dyDescent="0.25">
      <c r="A3692" s="1" t="s">
        <v>57</v>
      </c>
      <c r="B3692" s="1" t="s">
        <v>22</v>
      </c>
      <c r="C3692">
        <v>2014</v>
      </c>
      <c r="D3692">
        <v>570</v>
      </c>
      <c r="E3692" s="1">
        <v>-1.6</v>
      </c>
      <c r="F3692">
        <v>119</v>
      </c>
      <c r="G3692">
        <v>0.6</v>
      </c>
      <c r="H3692">
        <v>346</v>
      </c>
    </row>
    <row r="3693" spans="1:8" hidden="1" x14ac:dyDescent="0.25">
      <c r="A3693" s="1" t="s">
        <v>57</v>
      </c>
      <c r="B3693" s="1" t="s">
        <v>22</v>
      </c>
      <c r="C3693">
        <v>2015</v>
      </c>
      <c r="D3693">
        <v>577</v>
      </c>
      <c r="E3693" s="1">
        <v>2.2000000000000002</v>
      </c>
      <c r="F3693">
        <v>99</v>
      </c>
      <c r="G3693">
        <v>0.6</v>
      </c>
      <c r="H3693">
        <v>340</v>
      </c>
    </row>
    <row r="3694" spans="1:8" hidden="1" x14ac:dyDescent="0.25">
      <c r="A3694" s="1" t="s">
        <v>57</v>
      </c>
      <c r="B3694" s="1" t="s">
        <v>22</v>
      </c>
      <c r="C3694">
        <v>2016</v>
      </c>
      <c r="D3694">
        <v>649</v>
      </c>
      <c r="E3694" s="1">
        <v>8.6</v>
      </c>
      <c r="F3694">
        <v>81</v>
      </c>
      <c r="G3694">
        <v>0.5</v>
      </c>
      <c r="H3694">
        <v>367</v>
      </c>
    </row>
    <row r="3695" spans="1:8" hidden="1" x14ac:dyDescent="0.25">
      <c r="A3695" s="1" t="s">
        <v>57</v>
      </c>
      <c r="B3695" s="1" t="s">
        <v>22</v>
      </c>
      <c r="C3695">
        <v>2017</v>
      </c>
      <c r="D3695">
        <v>630</v>
      </c>
      <c r="E3695" s="1">
        <v>-0.2</v>
      </c>
      <c r="F3695">
        <v>49</v>
      </c>
      <c r="G3695">
        <v>0.6</v>
      </c>
      <c r="H3695">
        <v>388</v>
      </c>
    </row>
    <row r="3696" spans="1:8" hidden="1" x14ac:dyDescent="0.25">
      <c r="A3696" s="1" t="s">
        <v>57</v>
      </c>
      <c r="B3696" s="1" t="s">
        <v>22</v>
      </c>
      <c r="C3696">
        <v>2018</v>
      </c>
      <c r="D3696">
        <v>531</v>
      </c>
      <c r="E3696" s="1">
        <v>-8.3000000000000007</v>
      </c>
      <c r="F3696">
        <v>215</v>
      </c>
      <c r="G3696">
        <v>0.6</v>
      </c>
      <c r="H3696">
        <v>419</v>
      </c>
    </row>
    <row r="3697" spans="1:8" hidden="1" x14ac:dyDescent="0.25">
      <c r="A3697" s="1" t="s">
        <v>57</v>
      </c>
      <c r="B3697" s="1" t="s">
        <v>22</v>
      </c>
      <c r="C3697">
        <v>2019</v>
      </c>
      <c r="D3697">
        <v>639</v>
      </c>
      <c r="E3697" s="1">
        <v>10.9</v>
      </c>
      <c r="F3697">
        <v>49</v>
      </c>
      <c r="G3697">
        <v>0.7</v>
      </c>
      <c r="H3697">
        <v>451</v>
      </c>
    </row>
    <row r="3698" spans="1:8" hidden="1" x14ac:dyDescent="0.25">
      <c r="A3698" s="1" t="s">
        <v>57</v>
      </c>
      <c r="B3698" s="1" t="s">
        <v>23</v>
      </c>
      <c r="C3698">
        <v>2008</v>
      </c>
      <c r="D3698">
        <v>1602</v>
      </c>
      <c r="E3698" s="1">
        <v>0</v>
      </c>
      <c r="F3698">
        <v>32</v>
      </c>
      <c r="G3698">
        <v>0.7</v>
      </c>
      <c r="H3698">
        <v>357</v>
      </c>
    </row>
    <row r="3699" spans="1:8" hidden="1" x14ac:dyDescent="0.25">
      <c r="A3699" s="1" t="s">
        <v>57</v>
      </c>
      <c r="B3699" s="1" t="s">
        <v>23</v>
      </c>
      <c r="C3699">
        <v>2009</v>
      </c>
      <c r="D3699">
        <v>575</v>
      </c>
      <c r="E3699" s="1">
        <v>-45.2</v>
      </c>
      <c r="F3699">
        <v>68</v>
      </c>
      <c r="G3699">
        <v>0.6</v>
      </c>
      <c r="H3699">
        <v>316</v>
      </c>
    </row>
    <row r="3700" spans="1:8" hidden="1" x14ac:dyDescent="0.25">
      <c r="A3700" s="1" t="s">
        <v>57</v>
      </c>
      <c r="B3700" s="1" t="s">
        <v>23</v>
      </c>
      <c r="C3700">
        <v>2010</v>
      </c>
      <c r="D3700">
        <v>506</v>
      </c>
      <c r="E3700" s="1">
        <v>-41.9</v>
      </c>
      <c r="F3700">
        <v>51</v>
      </c>
      <c r="G3700">
        <v>0.5</v>
      </c>
      <c r="H3700">
        <v>320</v>
      </c>
    </row>
    <row r="3701" spans="1:8" hidden="1" x14ac:dyDescent="0.25">
      <c r="A3701" s="1" t="s">
        <v>57</v>
      </c>
      <c r="B3701" s="1" t="s">
        <v>23</v>
      </c>
      <c r="C3701">
        <v>2011</v>
      </c>
      <c r="D3701">
        <v>432</v>
      </c>
      <c r="E3701" s="1">
        <v>-26.5</v>
      </c>
      <c r="F3701">
        <v>75</v>
      </c>
      <c r="G3701">
        <v>0.5</v>
      </c>
      <c r="H3701">
        <v>334</v>
      </c>
    </row>
    <row r="3702" spans="1:8" hidden="1" x14ac:dyDescent="0.25">
      <c r="A3702" s="1" t="s">
        <v>57</v>
      </c>
      <c r="B3702" s="1" t="s">
        <v>23</v>
      </c>
      <c r="C3702">
        <v>2012</v>
      </c>
      <c r="D3702">
        <v>373</v>
      </c>
      <c r="E3702" s="1">
        <v>-13.6</v>
      </c>
      <c r="F3702">
        <v>74</v>
      </c>
      <c r="G3702">
        <v>0.5</v>
      </c>
      <c r="H3702">
        <v>332</v>
      </c>
    </row>
    <row r="3703" spans="1:8" hidden="1" x14ac:dyDescent="0.25">
      <c r="A3703" s="1" t="s">
        <v>57</v>
      </c>
      <c r="B3703" s="1" t="s">
        <v>23</v>
      </c>
      <c r="C3703">
        <v>2013</v>
      </c>
      <c r="D3703">
        <v>422</v>
      </c>
      <c r="E3703" s="1">
        <v>38.1</v>
      </c>
      <c r="F3703">
        <v>61</v>
      </c>
      <c r="G3703">
        <v>0.5</v>
      </c>
      <c r="H3703">
        <v>338</v>
      </c>
    </row>
    <row r="3704" spans="1:8" hidden="1" x14ac:dyDescent="0.25">
      <c r="A3704" s="1" t="s">
        <v>57</v>
      </c>
      <c r="B3704" s="1" t="s">
        <v>23</v>
      </c>
      <c r="C3704">
        <v>2014</v>
      </c>
      <c r="D3704">
        <v>441</v>
      </c>
      <c r="E3704" s="1">
        <v>-21.2</v>
      </c>
      <c r="F3704">
        <v>52</v>
      </c>
      <c r="G3704">
        <v>0.5</v>
      </c>
      <c r="H3704">
        <v>387</v>
      </c>
    </row>
    <row r="3705" spans="1:8" hidden="1" x14ac:dyDescent="0.25">
      <c r="A3705" s="1" t="s">
        <v>57</v>
      </c>
      <c r="B3705" s="1" t="s">
        <v>23</v>
      </c>
      <c r="C3705">
        <v>2015</v>
      </c>
      <c r="D3705">
        <v>521</v>
      </c>
      <c r="E3705" s="1">
        <v>-3.8</v>
      </c>
      <c r="F3705">
        <v>36</v>
      </c>
      <c r="G3705">
        <v>0.5</v>
      </c>
      <c r="H3705">
        <v>362</v>
      </c>
    </row>
    <row r="3706" spans="1:8" hidden="1" x14ac:dyDescent="0.25">
      <c r="A3706" s="1" t="s">
        <v>57</v>
      </c>
      <c r="B3706" s="1" t="s">
        <v>23</v>
      </c>
      <c r="C3706">
        <v>2016</v>
      </c>
      <c r="D3706">
        <v>526</v>
      </c>
      <c r="E3706" s="1">
        <v>5.6</v>
      </c>
      <c r="F3706">
        <v>59</v>
      </c>
      <c r="G3706">
        <v>0.5</v>
      </c>
      <c r="H3706">
        <v>440</v>
      </c>
    </row>
    <row r="3707" spans="1:8" hidden="1" x14ac:dyDescent="0.25">
      <c r="A3707" s="1" t="s">
        <v>57</v>
      </c>
      <c r="B3707" s="1" t="s">
        <v>23</v>
      </c>
      <c r="C3707">
        <v>2017</v>
      </c>
      <c r="D3707">
        <v>575</v>
      </c>
      <c r="E3707" s="1">
        <v>-9.4</v>
      </c>
      <c r="F3707">
        <v>105</v>
      </c>
      <c r="G3707">
        <v>0.6</v>
      </c>
      <c r="H3707">
        <v>481</v>
      </c>
    </row>
    <row r="3708" spans="1:8" hidden="1" x14ac:dyDescent="0.25">
      <c r="A3708" s="1" t="s">
        <v>57</v>
      </c>
      <c r="B3708" s="1" t="s">
        <v>23</v>
      </c>
      <c r="C3708">
        <v>2018</v>
      </c>
      <c r="D3708">
        <v>523</v>
      </c>
      <c r="E3708" s="1">
        <v>-2.4</v>
      </c>
      <c r="F3708">
        <v>66</v>
      </c>
      <c r="G3708">
        <v>0.6</v>
      </c>
      <c r="H3708">
        <v>499</v>
      </c>
    </row>
    <row r="3709" spans="1:8" hidden="1" x14ac:dyDescent="0.25">
      <c r="A3709" s="1" t="s">
        <v>57</v>
      </c>
      <c r="B3709" s="1" t="s">
        <v>23</v>
      </c>
      <c r="C3709">
        <v>2019</v>
      </c>
      <c r="D3709">
        <v>453</v>
      </c>
      <c r="E3709" s="1">
        <v>-8.4</v>
      </c>
      <c r="F3709">
        <v>73</v>
      </c>
      <c r="G3709">
        <v>0.6</v>
      </c>
      <c r="H3709">
        <v>487</v>
      </c>
    </row>
    <row r="3710" spans="1:8" hidden="1" x14ac:dyDescent="0.25">
      <c r="A3710" s="1" t="s">
        <v>57</v>
      </c>
      <c r="B3710" s="1" t="s">
        <v>24</v>
      </c>
      <c r="C3710">
        <v>2008</v>
      </c>
      <c r="D3710">
        <v>4292</v>
      </c>
      <c r="E3710" s="1">
        <v>0</v>
      </c>
      <c r="F3710">
        <v>418</v>
      </c>
      <c r="G3710">
        <v>5.0999999999999996</v>
      </c>
      <c r="H3710">
        <v>2786</v>
      </c>
    </row>
    <row r="3711" spans="1:8" hidden="1" x14ac:dyDescent="0.25">
      <c r="A3711" s="1" t="s">
        <v>57</v>
      </c>
      <c r="B3711" s="1" t="s">
        <v>24</v>
      </c>
      <c r="C3711">
        <v>2009</v>
      </c>
      <c r="D3711">
        <v>3884</v>
      </c>
      <c r="E3711" s="1">
        <v>4</v>
      </c>
      <c r="F3711">
        <v>459</v>
      </c>
      <c r="G3711">
        <v>5</v>
      </c>
      <c r="H3711">
        <v>2879</v>
      </c>
    </row>
    <row r="3712" spans="1:8" hidden="1" x14ac:dyDescent="0.25">
      <c r="A3712" s="1" t="s">
        <v>57</v>
      </c>
      <c r="B3712" s="1" t="s">
        <v>24</v>
      </c>
      <c r="C3712">
        <v>2010</v>
      </c>
      <c r="D3712">
        <v>3496</v>
      </c>
      <c r="E3712" s="1">
        <v>-14.9</v>
      </c>
      <c r="F3712">
        <v>536</v>
      </c>
      <c r="G3712">
        <v>4.5</v>
      </c>
      <c r="H3712">
        <v>2489</v>
      </c>
    </row>
    <row r="3713" spans="1:8" hidden="1" x14ac:dyDescent="0.25">
      <c r="A3713" s="1" t="s">
        <v>57</v>
      </c>
      <c r="B3713" s="1" t="s">
        <v>24</v>
      </c>
      <c r="C3713">
        <v>2011</v>
      </c>
      <c r="D3713">
        <v>4070</v>
      </c>
      <c r="E3713" s="1">
        <v>16.399999999999999</v>
      </c>
      <c r="F3713">
        <v>485</v>
      </c>
      <c r="G3713">
        <v>4.5999999999999996</v>
      </c>
      <c r="H3713">
        <v>2760</v>
      </c>
    </row>
    <row r="3714" spans="1:8" hidden="1" x14ac:dyDescent="0.25">
      <c r="A3714" s="1" t="s">
        <v>57</v>
      </c>
      <c r="B3714" s="1" t="s">
        <v>24</v>
      </c>
      <c r="C3714">
        <v>2012</v>
      </c>
      <c r="D3714">
        <v>4526</v>
      </c>
      <c r="E3714" s="1">
        <v>7.2</v>
      </c>
      <c r="F3714">
        <v>580</v>
      </c>
      <c r="G3714">
        <v>4.8</v>
      </c>
      <c r="H3714">
        <v>3001</v>
      </c>
    </row>
    <row r="3715" spans="1:8" hidden="1" x14ac:dyDescent="0.25">
      <c r="A3715" s="1" t="s">
        <v>57</v>
      </c>
      <c r="B3715" s="1" t="s">
        <v>24</v>
      </c>
      <c r="C3715">
        <v>2013</v>
      </c>
      <c r="D3715">
        <v>4385</v>
      </c>
      <c r="E3715" s="1">
        <v>-2.8</v>
      </c>
      <c r="F3715">
        <v>549</v>
      </c>
      <c r="G3715">
        <v>4.8</v>
      </c>
      <c r="H3715">
        <v>3300</v>
      </c>
    </row>
    <row r="3716" spans="1:8" hidden="1" x14ac:dyDescent="0.25">
      <c r="A3716" s="1" t="s">
        <v>57</v>
      </c>
      <c r="B3716" s="1" t="s">
        <v>24</v>
      </c>
      <c r="C3716">
        <v>2014</v>
      </c>
      <c r="D3716">
        <v>4268</v>
      </c>
      <c r="E3716" s="1">
        <v>-3.3</v>
      </c>
      <c r="F3716">
        <v>300</v>
      </c>
      <c r="G3716">
        <v>4.7</v>
      </c>
      <c r="H3716">
        <v>3273</v>
      </c>
    </row>
    <row r="3717" spans="1:8" hidden="1" x14ac:dyDescent="0.25">
      <c r="A3717" s="1" t="s">
        <v>57</v>
      </c>
      <c r="B3717" s="1" t="s">
        <v>24</v>
      </c>
      <c r="C3717">
        <v>2015</v>
      </c>
      <c r="D3717">
        <v>4375</v>
      </c>
      <c r="E3717" s="1">
        <v>0.6</v>
      </c>
      <c r="F3717">
        <v>453</v>
      </c>
      <c r="G3717">
        <v>4.7</v>
      </c>
      <c r="H3717">
        <v>3388</v>
      </c>
    </row>
    <row r="3718" spans="1:8" hidden="1" x14ac:dyDescent="0.25">
      <c r="A3718" s="1" t="s">
        <v>57</v>
      </c>
      <c r="B3718" s="1" t="s">
        <v>24</v>
      </c>
      <c r="C3718">
        <v>2016</v>
      </c>
      <c r="D3718">
        <v>3925</v>
      </c>
      <c r="E3718" s="1">
        <v>-9.1999999999999993</v>
      </c>
      <c r="F3718">
        <v>465</v>
      </c>
      <c r="G3718">
        <v>4.3</v>
      </c>
      <c r="H3718">
        <v>3097</v>
      </c>
    </row>
    <row r="3719" spans="1:8" hidden="1" x14ac:dyDescent="0.25">
      <c r="A3719" s="1" t="s">
        <v>57</v>
      </c>
      <c r="B3719" s="1" t="s">
        <v>24</v>
      </c>
      <c r="C3719">
        <v>2017</v>
      </c>
      <c r="D3719">
        <v>4139</v>
      </c>
      <c r="E3719" s="1">
        <v>8.6</v>
      </c>
      <c r="F3719">
        <v>463</v>
      </c>
      <c r="G3719">
        <v>3.9</v>
      </c>
      <c r="H3719">
        <v>2965</v>
      </c>
    </row>
    <row r="3720" spans="1:8" hidden="1" x14ac:dyDescent="0.25">
      <c r="A3720" s="1" t="s">
        <v>57</v>
      </c>
      <c r="B3720" s="1" t="s">
        <v>24</v>
      </c>
      <c r="C3720">
        <v>2018</v>
      </c>
      <c r="D3720">
        <v>4082</v>
      </c>
      <c r="E3720" s="1">
        <v>-10.7</v>
      </c>
      <c r="F3720">
        <v>540</v>
      </c>
      <c r="G3720">
        <v>3.8</v>
      </c>
      <c r="H3720">
        <v>2943</v>
      </c>
    </row>
    <row r="3721" spans="1:8" hidden="1" x14ac:dyDescent="0.25">
      <c r="A3721" s="1" t="s">
        <v>57</v>
      </c>
      <c r="B3721" s="1" t="s">
        <v>24</v>
      </c>
      <c r="C3721">
        <v>2019</v>
      </c>
      <c r="D3721">
        <v>4566</v>
      </c>
      <c r="E3721" s="1">
        <v>8.6</v>
      </c>
      <c r="F3721">
        <v>870</v>
      </c>
      <c r="G3721">
        <v>4.0999999999999996</v>
      </c>
      <c r="H3721">
        <v>3451</v>
      </c>
    </row>
    <row r="3722" spans="1:8" hidden="1" x14ac:dyDescent="0.25">
      <c r="A3722" s="1" t="s">
        <v>57</v>
      </c>
      <c r="B3722" s="1" t="s">
        <v>25</v>
      </c>
      <c r="C3722">
        <v>2008</v>
      </c>
      <c r="D3722">
        <v>476</v>
      </c>
      <c r="E3722" s="1">
        <v>0</v>
      </c>
      <c r="F3722">
        <v>37</v>
      </c>
      <c r="G3722">
        <v>0.8</v>
      </c>
      <c r="H3722">
        <v>407</v>
      </c>
    </row>
    <row r="3723" spans="1:8" hidden="1" x14ac:dyDescent="0.25">
      <c r="A3723" s="1" t="s">
        <v>57</v>
      </c>
      <c r="B3723" s="1" t="s">
        <v>25</v>
      </c>
      <c r="C3723">
        <v>2009</v>
      </c>
      <c r="D3723">
        <v>512</v>
      </c>
      <c r="E3723" s="1">
        <v>12.8</v>
      </c>
      <c r="F3723">
        <v>9</v>
      </c>
      <c r="G3723">
        <v>0.7</v>
      </c>
      <c r="H3723">
        <v>386</v>
      </c>
    </row>
    <row r="3724" spans="1:8" hidden="1" x14ac:dyDescent="0.25">
      <c r="A3724" s="1" t="s">
        <v>57</v>
      </c>
      <c r="B3724" s="1" t="s">
        <v>25</v>
      </c>
      <c r="C3724">
        <v>2010</v>
      </c>
      <c r="D3724">
        <v>380</v>
      </c>
      <c r="E3724" s="1">
        <v>-23.2</v>
      </c>
      <c r="F3724">
        <v>8</v>
      </c>
      <c r="G3724">
        <v>0.7</v>
      </c>
      <c r="H3724">
        <v>361</v>
      </c>
    </row>
    <row r="3725" spans="1:8" hidden="1" x14ac:dyDescent="0.25">
      <c r="A3725" s="1" t="s">
        <v>57</v>
      </c>
      <c r="B3725" s="1" t="s">
        <v>25</v>
      </c>
      <c r="C3725">
        <v>2011</v>
      </c>
      <c r="D3725">
        <v>466</v>
      </c>
      <c r="E3725" s="1">
        <v>25.6</v>
      </c>
      <c r="F3725">
        <v>9</v>
      </c>
      <c r="G3725">
        <v>0.7</v>
      </c>
      <c r="H3725">
        <v>415</v>
      </c>
    </row>
    <row r="3726" spans="1:8" hidden="1" x14ac:dyDescent="0.25">
      <c r="A3726" s="1" t="s">
        <v>57</v>
      </c>
      <c r="B3726" s="1" t="s">
        <v>25</v>
      </c>
      <c r="C3726">
        <v>2012</v>
      </c>
      <c r="D3726">
        <v>447</v>
      </c>
      <c r="E3726" s="1">
        <v>-9.4</v>
      </c>
      <c r="F3726">
        <v>2</v>
      </c>
      <c r="G3726">
        <v>0.7</v>
      </c>
      <c r="H3726">
        <v>385</v>
      </c>
    </row>
    <row r="3727" spans="1:8" hidden="1" x14ac:dyDescent="0.25">
      <c r="A3727" s="1" t="s">
        <v>57</v>
      </c>
      <c r="B3727" s="1" t="s">
        <v>25</v>
      </c>
      <c r="C3727">
        <v>2013</v>
      </c>
      <c r="D3727">
        <v>435</v>
      </c>
      <c r="E3727" s="1">
        <v>0.4</v>
      </c>
      <c r="F3727">
        <v>43</v>
      </c>
      <c r="G3727">
        <v>0.6</v>
      </c>
      <c r="H3727">
        <v>413</v>
      </c>
    </row>
    <row r="3728" spans="1:8" hidden="1" x14ac:dyDescent="0.25">
      <c r="A3728" s="1" t="s">
        <v>57</v>
      </c>
      <c r="B3728" s="1" t="s">
        <v>25</v>
      </c>
      <c r="C3728">
        <v>2014</v>
      </c>
      <c r="D3728">
        <v>567</v>
      </c>
      <c r="E3728" s="1">
        <v>36.4</v>
      </c>
      <c r="F3728">
        <v>15</v>
      </c>
      <c r="G3728">
        <v>0.9</v>
      </c>
      <c r="H3728">
        <v>610</v>
      </c>
    </row>
    <row r="3729" spans="1:8" hidden="1" x14ac:dyDescent="0.25">
      <c r="A3729" s="1" t="s">
        <v>57</v>
      </c>
      <c r="B3729" s="1" t="s">
        <v>25</v>
      </c>
      <c r="C3729">
        <v>2015</v>
      </c>
      <c r="D3729">
        <v>578</v>
      </c>
      <c r="E3729" s="1">
        <v>-0.2</v>
      </c>
      <c r="F3729">
        <v>23</v>
      </c>
      <c r="G3729">
        <v>0.8</v>
      </c>
      <c r="H3729">
        <v>614</v>
      </c>
    </row>
    <row r="3730" spans="1:8" hidden="1" x14ac:dyDescent="0.25">
      <c r="A3730" s="1" t="s">
        <v>57</v>
      </c>
      <c r="B3730" s="1" t="s">
        <v>25</v>
      </c>
      <c r="C3730">
        <v>2016</v>
      </c>
      <c r="D3730">
        <v>520</v>
      </c>
      <c r="E3730" s="1">
        <v>-13.2</v>
      </c>
      <c r="F3730">
        <v>7</v>
      </c>
      <c r="G3730">
        <v>0.6</v>
      </c>
      <c r="H3730">
        <v>430</v>
      </c>
    </row>
    <row r="3731" spans="1:8" hidden="1" x14ac:dyDescent="0.25">
      <c r="A3731" s="1" t="s">
        <v>57</v>
      </c>
      <c r="B3731" s="1" t="s">
        <v>25</v>
      </c>
      <c r="C3731">
        <v>2017</v>
      </c>
      <c r="D3731">
        <v>575</v>
      </c>
      <c r="E3731" s="1">
        <v>15.4</v>
      </c>
      <c r="F3731">
        <v>89</v>
      </c>
      <c r="G3731">
        <v>0.6</v>
      </c>
      <c r="H3731">
        <v>454</v>
      </c>
    </row>
    <row r="3732" spans="1:8" hidden="1" x14ac:dyDescent="0.25">
      <c r="A3732" s="1" t="s">
        <v>57</v>
      </c>
      <c r="B3732" s="1" t="s">
        <v>25</v>
      </c>
      <c r="C3732">
        <v>2018</v>
      </c>
      <c r="D3732">
        <v>531</v>
      </c>
      <c r="E3732" s="1">
        <v>16.8</v>
      </c>
      <c r="F3732">
        <v>27</v>
      </c>
      <c r="G3732">
        <v>0.5</v>
      </c>
      <c r="H3732">
        <v>398</v>
      </c>
    </row>
    <row r="3733" spans="1:8" hidden="1" x14ac:dyDescent="0.25">
      <c r="A3733" s="1" t="s">
        <v>57</v>
      </c>
      <c r="B3733" s="1" t="s">
        <v>25</v>
      </c>
      <c r="C3733">
        <v>2019</v>
      </c>
      <c r="D3733">
        <v>490</v>
      </c>
      <c r="E3733" s="1">
        <v>-7.8</v>
      </c>
      <c r="F3733">
        <v>170</v>
      </c>
      <c r="G3733">
        <v>0.5</v>
      </c>
      <c r="H3733">
        <v>358</v>
      </c>
    </row>
    <row r="3734" spans="1:8" hidden="1" x14ac:dyDescent="0.25">
      <c r="A3734" s="1" t="s">
        <v>57</v>
      </c>
      <c r="B3734" s="1" t="s">
        <v>26</v>
      </c>
      <c r="C3734">
        <v>2008</v>
      </c>
      <c r="D3734">
        <v>260</v>
      </c>
      <c r="E3734" s="1">
        <v>0</v>
      </c>
      <c r="F3734">
        <v>48</v>
      </c>
      <c r="G3734">
        <v>0.6</v>
      </c>
      <c r="H3734">
        <v>245</v>
      </c>
    </row>
    <row r="3735" spans="1:8" hidden="1" x14ac:dyDescent="0.25">
      <c r="A3735" s="1" t="s">
        <v>57</v>
      </c>
      <c r="B3735" s="1" t="s">
        <v>26</v>
      </c>
      <c r="C3735">
        <v>2009</v>
      </c>
      <c r="D3735">
        <v>347</v>
      </c>
      <c r="E3735" s="1">
        <v>16.7</v>
      </c>
      <c r="F3735">
        <v>27</v>
      </c>
      <c r="G3735">
        <v>0.6</v>
      </c>
      <c r="H3735">
        <v>245</v>
      </c>
    </row>
    <row r="3736" spans="1:8" hidden="1" x14ac:dyDescent="0.25">
      <c r="A3736" s="1" t="s">
        <v>57</v>
      </c>
      <c r="B3736" s="1" t="s">
        <v>26</v>
      </c>
      <c r="C3736">
        <v>2010</v>
      </c>
      <c r="D3736">
        <v>333</v>
      </c>
      <c r="E3736" s="1">
        <v>-6.1</v>
      </c>
      <c r="F3736">
        <v>41</v>
      </c>
      <c r="G3736">
        <v>0.5</v>
      </c>
      <c r="H3736">
        <v>229</v>
      </c>
    </row>
    <row r="3737" spans="1:8" hidden="1" x14ac:dyDescent="0.25">
      <c r="A3737" s="1" t="s">
        <v>57</v>
      </c>
      <c r="B3737" s="1" t="s">
        <v>26</v>
      </c>
      <c r="C3737">
        <v>2011</v>
      </c>
      <c r="D3737">
        <v>349</v>
      </c>
      <c r="E3737" s="1">
        <v>1.7</v>
      </c>
      <c r="F3737">
        <v>46</v>
      </c>
      <c r="G3737">
        <v>0.5</v>
      </c>
      <c r="H3737">
        <v>246</v>
      </c>
    </row>
    <row r="3738" spans="1:8" hidden="1" x14ac:dyDescent="0.25">
      <c r="A3738" s="1" t="s">
        <v>57</v>
      </c>
      <c r="B3738" s="1" t="s">
        <v>26</v>
      </c>
      <c r="C3738">
        <v>2012</v>
      </c>
      <c r="D3738">
        <v>338</v>
      </c>
      <c r="E3738" s="1">
        <v>-5.5</v>
      </c>
      <c r="F3738">
        <v>20</v>
      </c>
      <c r="G3738">
        <v>0.5</v>
      </c>
      <c r="H3738">
        <v>246</v>
      </c>
    </row>
    <row r="3739" spans="1:8" hidden="1" x14ac:dyDescent="0.25">
      <c r="A3739" s="1" t="s">
        <v>57</v>
      </c>
      <c r="B3739" s="1" t="s">
        <v>26</v>
      </c>
      <c r="C3739">
        <v>2013</v>
      </c>
      <c r="D3739">
        <v>312</v>
      </c>
      <c r="E3739" s="1">
        <v>-10.1</v>
      </c>
      <c r="F3739">
        <v>5</v>
      </c>
      <c r="G3739">
        <v>0.5</v>
      </c>
      <c r="H3739">
        <v>231</v>
      </c>
    </row>
    <row r="3740" spans="1:8" hidden="1" x14ac:dyDescent="0.25">
      <c r="A3740" s="1" t="s">
        <v>57</v>
      </c>
      <c r="B3740" s="1" t="s">
        <v>26</v>
      </c>
      <c r="C3740">
        <v>2014</v>
      </c>
      <c r="D3740">
        <v>304</v>
      </c>
      <c r="E3740" s="1">
        <v>-3.3</v>
      </c>
      <c r="F3740">
        <v>38</v>
      </c>
      <c r="G3740">
        <v>0.4</v>
      </c>
      <c r="H3740">
        <v>216</v>
      </c>
    </row>
    <row r="3741" spans="1:8" hidden="1" x14ac:dyDescent="0.25">
      <c r="A3741" s="1" t="s">
        <v>57</v>
      </c>
      <c r="B3741" s="1" t="s">
        <v>26</v>
      </c>
      <c r="C3741">
        <v>2015</v>
      </c>
      <c r="D3741">
        <v>328</v>
      </c>
      <c r="E3741" s="1">
        <v>4.4000000000000004</v>
      </c>
      <c r="F3741">
        <v>64</v>
      </c>
      <c r="G3741">
        <v>0.5</v>
      </c>
      <c r="H3741">
        <v>227</v>
      </c>
    </row>
    <row r="3742" spans="1:8" hidden="1" x14ac:dyDescent="0.25">
      <c r="A3742" s="1" t="s">
        <v>57</v>
      </c>
      <c r="B3742" s="1" t="s">
        <v>26</v>
      </c>
      <c r="C3742">
        <v>2016</v>
      </c>
      <c r="D3742">
        <v>354</v>
      </c>
      <c r="E3742" s="1">
        <v>4.7</v>
      </c>
      <c r="F3742">
        <v>40</v>
      </c>
      <c r="G3742">
        <v>0.5</v>
      </c>
      <c r="H3742">
        <v>245</v>
      </c>
    </row>
    <row r="3743" spans="1:8" hidden="1" x14ac:dyDescent="0.25">
      <c r="A3743" s="1" t="s">
        <v>57</v>
      </c>
      <c r="B3743" s="1" t="s">
        <v>26</v>
      </c>
      <c r="C3743">
        <v>2017</v>
      </c>
      <c r="D3743">
        <v>353</v>
      </c>
      <c r="E3743" s="1">
        <v>-1.2</v>
      </c>
      <c r="F3743">
        <v>23</v>
      </c>
      <c r="G3743">
        <v>0.5</v>
      </c>
      <c r="H3743">
        <v>244</v>
      </c>
    </row>
    <row r="3744" spans="1:8" hidden="1" x14ac:dyDescent="0.25">
      <c r="A3744" s="1" t="s">
        <v>57</v>
      </c>
      <c r="B3744" s="1" t="s">
        <v>26</v>
      </c>
      <c r="C3744">
        <v>2018</v>
      </c>
      <c r="D3744">
        <v>317</v>
      </c>
      <c r="E3744" s="1">
        <v>-10.9</v>
      </c>
      <c r="F3744">
        <v>46</v>
      </c>
      <c r="G3744">
        <v>0.4</v>
      </c>
      <c r="H3744">
        <v>250</v>
      </c>
    </row>
    <row r="3745" spans="1:8" hidden="1" x14ac:dyDescent="0.25">
      <c r="A3745" s="1" t="s">
        <v>57</v>
      </c>
      <c r="B3745" s="1" t="s">
        <v>26</v>
      </c>
      <c r="C3745">
        <v>2019</v>
      </c>
      <c r="D3745">
        <v>311</v>
      </c>
      <c r="E3745" s="1">
        <v>-5.2</v>
      </c>
      <c r="F3745">
        <v>29</v>
      </c>
      <c r="G3745">
        <v>0.5</v>
      </c>
      <c r="H3745">
        <v>241</v>
      </c>
    </row>
    <row r="3746" spans="1:8" hidden="1" x14ac:dyDescent="0.25">
      <c r="A3746" s="1" t="s">
        <v>57</v>
      </c>
      <c r="B3746" s="1" t="s">
        <v>27</v>
      </c>
      <c r="C3746">
        <v>2008</v>
      </c>
      <c r="D3746">
        <v>86</v>
      </c>
      <c r="E3746" s="1">
        <v>0</v>
      </c>
      <c r="F3746">
        <v>5</v>
      </c>
      <c r="G3746">
        <v>0.4</v>
      </c>
      <c r="H3746">
        <v>168</v>
      </c>
    </row>
    <row r="3747" spans="1:8" hidden="1" x14ac:dyDescent="0.25">
      <c r="A3747" s="1" t="s">
        <v>57</v>
      </c>
      <c r="B3747" s="1" t="s">
        <v>27</v>
      </c>
      <c r="C3747">
        <v>2009</v>
      </c>
      <c r="D3747">
        <v>296</v>
      </c>
      <c r="E3747" s="1">
        <v>260.3</v>
      </c>
      <c r="F3747">
        <v>23</v>
      </c>
      <c r="G3747">
        <v>0.5</v>
      </c>
      <c r="H3747">
        <v>182</v>
      </c>
    </row>
    <row r="3748" spans="1:8" hidden="1" x14ac:dyDescent="0.25">
      <c r="A3748" s="1" t="s">
        <v>57</v>
      </c>
      <c r="B3748" s="1" t="s">
        <v>27</v>
      </c>
      <c r="C3748">
        <v>2010</v>
      </c>
      <c r="D3748">
        <v>220</v>
      </c>
      <c r="E3748" s="1">
        <v>-27.7</v>
      </c>
      <c r="F3748">
        <v>25</v>
      </c>
      <c r="G3748">
        <v>0.5</v>
      </c>
      <c r="H3748">
        <v>188</v>
      </c>
    </row>
    <row r="3749" spans="1:8" hidden="1" x14ac:dyDescent="0.25">
      <c r="A3749" s="1" t="s">
        <v>57</v>
      </c>
      <c r="B3749" s="1" t="s">
        <v>27</v>
      </c>
      <c r="C3749">
        <v>2011</v>
      </c>
      <c r="D3749">
        <v>245</v>
      </c>
      <c r="E3749" s="1">
        <v>7.7</v>
      </c>
      <c r="F3749">
        <v>12</v>
      </c>
      <c r="G3749">
        <v>0.5</v>
      </c>
      <c r="H3749">
        <v>202</v>
      </c>
    </row>
    <row r="3750" spans="1:8" hidden="1" x14ac:dyDescent="0.25">
      <c r="A3750" s="1" t="s">
        <v>57</v>
      </c>
      <c r="B3750" s="1" t="s">
        <v>27</v>
      </c>
      <c r="C3750">
        <v>2012</v>
      </c>
      <c r="D3750">
        <v>231</v>
      </c>
      <c r="E3750" s="1">
        <v>-10.4</v>
      </c>
      <c r="F3750">
        <v>15</v>
      </c>
      <c r="G3750">
        <v>0.4</v>
      </c>
      <c r="H3750">
        <v>182</v>
      </c>
    </row>
    <row r="3751" spans="1:8" hidden="1" x14ac:dyDescent="0.25">
      <c r="A3751" s="1" t="s">
        <v>57</v>
      </c>
      <c r="B3751" s="1" t="s">
        <v>27</v>
      </c>
      <c r="C3751">
        <v>2013</v>
      </c>
      <c r="D3751">
        <v>224</v>
      </c>
      <c r="E3751" s="1">
        <v>-4.4000000000000004</v>
      </c>
      <c r="F3751">
        <v>2</v>
      </c>
      <c r="G3751">
        <v>0.4</v>
      </c>
      <c r="H3751">
        <v>161</v>
      </c>
    </row>
    <row r="3752" spans="1:8" hidden="1" x14ac:dyDescent="0.25">
      <c r="A3752" s="1" t="s">
        <v>57</v>
      </c>
      <c r="B3752" s="1" t="s">
        <v>27</v>
      </c>
      <c r="C3752">
        <v>2014</v>
      </c>
      <c r="D3752">
        <v>257</v>
      </c>
      <c r="E3752" s="1">
        <v>13.6</v>
      </c>
      <c r="F3752">
        <v>11</v>
      </c>
      <c r="G3752">
        <v>0.4</v>
      </c>
      <c r="H3752">
        <v>179</v>
      </c>
    </row>
    <row r="3753" spans="1:8" hidden="1" x14ac:dyDescent="0.25">
      <c r="A3753" s="1" t="s">
        <v>57</v>
      </c>
      <c r="B3753" s="1" t="s">
        <v>27</v>
      </c>
      <c r="C3753">
        <v>2015</v>
      </c>
      <c r="D3753">
        <v>278</v>
      </c>
      <c r="E3753" s="1">
        <v>8.5</v>
      </c>
      <c r="F3753">
        <v>15</v>
      </c>
      <c r="G3753">
        <v>0.4</v>
      </c>
      <c r="H3753">
        <v>198</v>
      </c>
    </row>
    <row r="3754" spans="1:8" hidden="1" x14ac:dyDescent="0.25">
      <c r="A3754" s="1" t="s">
        <v>57</v>
      </c>
      <c r="B3754" s="1" t="s">
        <v>27</v>
      </c>
      <c r="C3754">
        <v>2016</v>
      </c>
      <c r="D3754">
        <v>279</v>
      </c>
      <c r="E3754" s="1">
        <v>-3.9</v>
      </c>
      <c r="F3754">
        <v>11</v>
      </c>
      <c r="G3754">
        <v>0.4</v>
      </c>
      <c r="H3754">
        <v>191</v>
      </c>
    </row>
    <row r="3755" spans="1:8" hidden="1" x14ac:dyDescent="0.25">
      <c r="A3755" s="1" t="s">
        <v>57</v>
      </c>
      <c r="B3755" s="1" t="s">
        <v>27</v>
      </c>
      <c r="C3755">
        <v>2017</v>
      </c>
      <c r="D3755">
        <v>279</v>
      </c>
      <c r="E3755" s="1">
        <v>0.6</v>
      </c>
      <c r="F3755">
        <v>11</v>
      </c>
      <c r="G3755">
        <v>0.4</v>
      </c>
      <c r="H3755">
        <v>210</v>
      </c>
    </row>
    <row r="3756" spans="1:8" hidden="1" x14ac:dyDescent="0.25">
      <c r="A3756" s="1" t="s">
        <v>57</v>
      </c>
      <c r="B3756" s="1" t="s">
        <v>27</v>
      </c>
      <c r="C3756">
        <v>2018</v>
      </c>
      <c r="D3756">
        <v>331</v>
      </c>
      <c r="E3756" s="1">
        <v>12.3</v>
      </c>
      <c r="F3756">
        <v>22</v>
      </c>
      <c r="G3756">
        <v>0.4</v>
      </c>
      <c r="H3756">
        <v>209</v>
      </c>
    </row>
    <row r="3757" spans="1:8" hidden="1" x14ac:dyDescent="0.25">
      <c r="A3757" s="1" t="s">
        <v>57</v>
      </c>
      <c r="B3757" s="1" t="s">
        <v>27</v>
      </c>
      <c r="C3757">
        <v>2019</v>
      </c>
      <c r="D3757">
        <v>389</v>
      </c>
      <c r="E3757" s="1">
        <v>11.1</v>
      </c>
      <c r="F3757">
        <v>23</v>
      </c>
      <c r="G3757">
        <v>0.4</v>
      </c>
      <c r="H3757">
        <v>252</v>
      </c>
    </row>
    <row r="3758" spans="1:8" hidden="1" x14ac:dyDescent="0.25">
      <c r="A3758" s="1" t="s">
        <v>57</v>
      </c>
      <c r="B3758" s="1" t="s">
        <v>28</v>
      </c>
      <c r="C3758">
        <v>2008</v>
      </c>
      <c r="E3758" s="1">
        <v>0</v>
      </c>
    </row>
    <row r="3759" spans="1:8" hidden="1" x14ac:dyDescent="0.25">
      <c r="A3759" s="1" t="s">
        <v>57</v>
      </c>
      <c r="B3759" s="1" t="s">
        <v>28</v>
      </c>
      <c r="C3759">
        <v>2009</v>
      </c>
      <c r="E3759" s="1">
        <v>0</v>
      </c>
    </row>
    <row r="3760" spans="1:8" hidden="1" x14ac:dyDescent="0.25">
      <c r="A3760" s="1" t="s">
        <v>57</v>
      </c>
      <c r="B3760" s="1" t="s">
        <v>28</v>
      </c>
      <c r="C3760">
        <v>2010</v>
      </c>
      <c r="E3760" s="1">
        <v>0</v>
      </c>
    </row>
    <row r="3761" spans="1:8" hidden="1" x14ac:dyDescent="0.25">
      <c r="A3761" s="1" t="s">
        <v>57</v>
      </c>
      <c r="B3761" s="1" t="s">
        <v>28</v>
      </c>
      <c r="C3761">
        <v>2011</v>
      </c>
      <c r="E3761" s="1">
        <v>0</v>
      </c>
    </row>
    <row r="3762" spans="1:8" hidden="1" x14ac:dyDescent="0.25">
      <c r="A3762" s="1" t="s">
        <v>57</v>
      </c>
      <c r="B3762" s="1" t="s">
        <v>28</v>
      </c>
      <c r="C3762">
        <v>2012</v>
      </c>
      <c r="E3762" s="1">
        <v>0</v>
      </c>
    </row>
    <row r="3763" spans="1:8" hidden="1" x14ac:dyDescent="0.25">
      <c r="A3763" s="1" t="s">
        <v>57</v>
      </c>
      <c r="B3763" s="1" t="s">
        <v>28</v>
      </c>
      <c r="C3763">
        <v>2013</v>
      </c>
      <c r="E3763" s="1">
        <v>0</v>
      </c>
    </row>
    <row r="3764" spans="1:8" hidden="1" x14ac:dyDescent="0.25">
      <c r="A3764" s="1" t="s">
        <v>57</v>
      </c>
      <c r="B3764" s="1" t="s">
        <v>28</v>
      </c>
      <c r="C3764">
        <v>2014</v>
      </c>
      <c r="E3764" s="1">
        <v>0</v>
      </c>
    </row>
    <row r="3765" spans="1:8" hidden="1" x14ac:dyDescent="0.25">
      <c r="A3765" s="1" t="s">
        <v>57</v>
      </c>
      <c r="B3765" s="1" t="s">
        <v>28</v>
      </c>
      <c r="C3765">
        <v>2015</v>
      </c>
      <c r="E3765" s="1">
        <v>0</v>
      </c>
    </row>
    <row r="3766" spans="1:8" hidden="1" x14ac:dyDescent="0.25">
      <c r="A3766" s="1" t="s">
        <v>57</v>
      </c>
      <c r="B3766" s="1" t="s">
        <v>28</v>
      </c>
      <c r="C3766">
        <v>2016</v>
      </c>
      <c r="E3766" s="1">
        <v>0</v>
      </c>
    </row>
    <row r="3767" spans="1:8" hidden="1" x14ac:dyDescent="0.25">
      <c r="A3767" s="1" t="s">
        <v>57</v>
      </c>
      <c r="B3767" s="1" t="s">
        <v>28</v>
      </c>
      <c r="C3767">
        <v>2017</v>
      </c>
      <c r="E3767" s="1">
        <v>0</v>
      </c>
    </row>
    <row r="3768" spans="1:8" hidden="1" x14ac:dyDescent="0.25">
      <c r="A3768" s="1" t="s">
        <v>57</v>
      </c>
      <c r="B3768" s="1" t="s">
        <v>28</v>
      </c>
      <c r="C3768">
        <v>2018</v>
      </c>
      <c r="E3768" s="1">
        <v>0</v>
      </c>
    </row>
    <row r="3769" spans="1:8" hidden="1" x14ac:dyDescent="0.25">
      <c r="A3769" s="1" t="s">
        <v>57</v>
      </c>
      <c r="B3769" s="1" t="s">
        <v>28</v>
      </c>
      <c r="C3769">
        <v>2019</v>
      </c>
      <c r="E3769" s="1">
        <v>0</v>
      </c>
    </row>
    <row r="3770" spans="1:8" hidden="1" x14ac:dyDescent="0.25">
      <c r="A3770" s="1" t="s">
        <v>57</v>
      </c>
      <c r="B3770" s="1" t="s">
        <v>29</v>
      </c>
      <c r="C3770">
        <v>2008</v>
      </c>
      <c r="D3770">
        <v>714</v>
      </c>
      <c r="E3770" s="1">
        <v>0</v>
      </c>
      <c r="F3770">
        <v>433</v>
      </c>
      <c r="G3770">
        <v>0.5</v>
      </c>
      <c r="H3770">
        <v>235</v>
      </c>
    </row>
    <row r="3771" spans="1:8" hidden="1" x14ac:dyDescent="0.25">
      <c r="A3771" s="1" t="s">
        <v>57</v>
      </c>
      <c r="B3771" s="1" t="s">
        <v>29</v>
      </c>
      <c r="C3771">
        <v>2009</v>
      </c>
      <c r="D3771">
        <v>875</v>
      </c>
      <c r="E3771" s="1">
        <v>17</v>
      </c>
      <c r="F3771">
        <v>519</v>
      </c>
      <c r="G3771">
        <v>0.6</v>
      </c>
      <c r="H3771">
        <v>315</v>
      </c>
    </row>
    <row r="3772" spans="1:8" hidden="1" x14ac:dyDescent="0.25">
      <c r="A3772" s="1" t="s">
        <v>57</v>
      </c>
      <c r="B3772" s="1" t="s">
        <v>29</v>
      </c>
      <c r="C3772">
        <v>2010</v>
      </c>
      <c r="D3772">
        <v>838</v>
      </c>
      <c r="E3772" s="1">
        <v>-14.6</v>
      </c>
      <c r="F3772">
        <v>431</v>
      </c>
      <c r="G3772">
        <v>0.7</v>
      </c>
      <c r="H3772">
        <v>311</v>
      </c>
    </row>
    <row r="3773" spans="1:8" hidden="1" x14ac:dyDescent="0.25">
      <c r="A3773" s="1" t="s">
        <v>57</v>
      </c>
      <c r="B3773" s="1" t="s">
        <v>29</v>
      </c>
      <c r="C3773">
        <v>2011</v>
      </c>
      <c r="D3773">
        <v>862</v>
      </c>
      <c r="E3773" s="1">
        <v>-7.4</v>
      </c>
      <c r="F3773">
        <v>437</v>
      </c>
      <c r="G3773">
        <v>0.7</v>
      </c>
      <c r="H3773">
        <v>362</v>
      </c>
    </row>
    <row r="3774" spans="1:8" hidden="1" x14ac:dyDescent="0.25">
      <c r="A3774" s="1" t="s">
        <v>57</v>
      </c>
      <c r="B3774" s="1" t="s">
        <v>29</v>
      </c>
      <c r="C3774">
        <v>2012</v>
      </c>
      <c r="D3774">
        <v>804</v>
      </c>
      <c r="E3774" s="1">
        <v>-7.9</v>
      </c>
      <c r="F3774">
        <v>455</v>
      </c>
      <c r="G3774">
        <v>0.7</v>
      </c>
      <c r="H3774">
        <v>363</v>
      </c>
    </row>
    <row r="3775" spans="1:8" hidden="1" x14ac:dyDescent="0.25">
      <c r="A3775" s="1" t="s">
        <v>57</v>
      </c>
      <c r="B3775" s="1" t="s">
        <v>29</v>
      </c>
      <c r="C3775">
        <v>2013</v>
      </c>
      <c r="D3775">
        <v>856</v>
      </c>
      <c r="E3775" s="1">
        <v>4.5999999999999996</v>
      </c>
      <c r="F3775">
        <v>385</v>
      </c>
      <c r="G3775">
        <v>0.7</v>
      </c>
      <c r="H3775">
        <v>383</v>
      </c>
    </row>
    <row r="3776" spans="1:8" hidden="1" x14ac:dyDescent="0.25">
      <c r="A3776" s="1" t="s">
        <v>57</v>
      </c>
      <c r="B3776" s="1" t="s">
        <v>29</v>
      </c>
      <c r="C3776">
        <v>2014</v>
      </c>
      <c r="D3776">
        <v>894</v>
      </c>
      <c r="E3776" s="1">
        <v>2.5</v>
      </c>
      <c r="F3776">
        <v>600</v>
      </c>
      <c r="G3776">
        <v>0.7</v>
      </c>
      <c r="H3776">
        <v>417</v>
      </c>
    </row>
    <row r="3777" spans="1:8" hidden="1" x14ac:dyDescent="0.25">
      <c r="A3777" s="1" t="s">
        <v>57</v>
      </c>
      <c r="B3777" s="1" t="s">
        <v>29</v>
      </c>
      <c r="C3777">
        <v>2015</v>
      </c>
      <c r="D3777">
        <v>1040</v>
      </c>
      <c r="E3777" s="1">
        <v>11.4</v>
      </c>
      <c r="F3777">
        <v>542</v>
      </c>
      <c r="G3777">
        <v>0.7</v>
      </c>
      <c r="H3777">
        <v>438</v>
      </c>
    </row>
    <row r="3778" spans="1:8" hidden="1" x14ac:dyDescent="0.25">
      <c r="A3778" s="1" t="s">
        <v>57</v>
      </c>
      <c r="B3778" s="1" t="s">
        <v>29</v>
      </c>
      <c r="C3778">
        <v>2016</v>
      </c>
      <c r="D3778">
        <v>1003</v>
      </c>
      <c r="E3778" s="1">
        <v>-5.3</v>
      </c>
      <c r="F3778">
        <v>738</v>
      </c>
      <c r="G3778">
        <v>0.7</v>
      </c>
      <c r="H3778">
        <v>457</v>
      </c>
    </row>
    <row r="3779" spans="1:8" hidden="1" x14ac:dyDescent="0.25">
      <c r="A3779" s="1" t="s">
        <v>57</v>
      </c>
      <c r="B3779" s="1" t="s">
        <v>29</v>
      </c>
      <c r="C3779">
        <v>2017</v>
      </c>
      <c r="D3779">
        <v>1176</v>
      </c>
      <c r="E3779" s="1">
        <v>10.4</v>
      </c>
      <c r="F3779">
        <v>555</v>
      </c>
      <c r="G3779">
        <v>0.7</v>
      </c>
      <c r="H3779">
        <v>494</v>
      </c>
    </row>
    <row r="3780" spans="1:8" hidden="1" x14ac:dyDescent="0.25">
      <c r="A3780" s="1" t="s">
        <v>57</v>
      </c>
      <c r="B3780" s="1" t="s">
        <v>29</v>
      </c>
      <c r="C3780">
        <v>2018</v>
      </c>
      <c r="D3780">
        <v>1144</v>
      </c>
      <c r="E3780" s="1">
        <v>-8.6</v>
      </c>
      <c r="F3780">
        <v>698</v>
      </c>
      <c r="G3780">
        <v>0.8</v>
      </c>
      <c r="H3780">
        <v>524</v>
      </c>
    </row>
    <row r="3781" spans="1:8" hidden="1" x14ac:dyDescent="0.25">
      <c r="A3781" s="1" t="s">
        <v>57</v>
      </c>
      <c r="B3781" s="1" t="s">
        <v>29</v>
      </c>
      <c r="C3781">
        <v>2019</v>
      </c>
      <c r="D3781">
        <v>1133</v>
      </c>
      <c r="E3781" s="1">
        <v>-3</v>
      </c>
      <c r="F3781">
        <v>885</v>
      </c>
      <c r="G3781">
        <v>0.9</v>
      </c>
      <c r="H3781">
        <v>610</v>
      </c>
    </row>
    <row r="3782" spans="1:8" hidden="1" x14ac:dyDescent="0.25">
      <c r="A3782" s="1" t="s">
        <v>57</v>
      </c>
      <c r="B3782" s="1" t="s">
        <v>30</v>
      </c>
      <c r="C3782">
        <v>2008</v>
      </c>
      <c r="D3782">
        <v>5629</v>
      </c>
      <c r="E3782" s="1">
        <v>0</v>
      </c>
      <c r="F3782">
        <v>463</v>
      </c>
      <c r="G3782">
        <v>9.4</v>
      </c>
      <c r="H3782">
        <v>3652</v>
      </c>
    </row>
    <row r="3783" spans="1:8" hidden="1" x14ac:dyDescent="0.25">
      <c r="A3783" s="1" t="s">
        <v>57</v>
      </c>
      <c r="B3783" s="1" t="s">
        <v>30</v>
      </c>
      <c r="C3783">
        <v>2009</v>
      </c>
      <c r="D3783">
        <v>5186</v>
      </c>
      <c r="E3783" s="1">
        <v>-12.9</v>
      </c>
      <c r="F3783">
        <v>387</v>
      </c>
      <c r="G3783">
        <v>8.5</v>
      </c>
      <c r="H3783">
        <v>3302</v>
      </c>
    </row>
    <row r="3784" spans="1:8" hidden="1" x14ac:dyDescent="0.25">
      <c r="A3784" s="1" t="s">
        <v>57</v>
      </c>
      <c r="B3784" s="1" t="s">
        <v>30</v>
      </c>
      <c r="C3784">
        <v>2010</v>
      </c>
      <c r="D3784">
        <v>5117</v>
      </c>
      <c r="E3784" s="1">
        <v>-5.2</v>
      </c>
      <c r="F3784">
        <v>783</v>
      </c>
      <c r="G3784">
        <v>8.4</v>
      </c>
      <c r="H3784">
        <v>3309</v>
      </c>
    </row>
    <row r="3785" spans="1:8" hidden="1" x14ac:dyDescent="0.25">
      <c r="A3785" s="1" t="s">
        <v>57</v>
      </c>
      <c r="B3785" s="1" t="s">
        <v>30</v>
      </c>
      <c r="C3785">
        <v>2011</v>
      </c>
      <c r="D3785">
        <v>5340</v>
      </c>
      <c r="E3785" s="1">
        <v>-2</v>
      </c>
      <c r="F3785">
        <v>709</v>
      </c>
      <c r="G3785">
        <v>8.6999999999999993</v>
      </c>
      <c r="H3785">
        <v>3618</v>
      </c>
    </row>
    <row r="3786" spans="1:8" hidden="1" x14ac:dyDescent="0.25">
      <c r="A3786" s="1" t="s">
        <v>57</v>
      </c>
      <c r="B3786" s="1" t="s">
        <v>30</v>
      </c>
      <c r="C3786">
        <v>2012</v>
      </c>
      <c r="D3786">
        <v>6515</v>
      </c>
      <c r="E3786" s="1">
        <v>15.6</v>
      </c>
      <c r="F3786">
        <v>859</v>
      </c>
      <c r="G3786">
        <v>9.1999999999999993</v>
      </c>
      <c r="H3786">
        <v>4107</v>
      </c>
    </row>
    <row r="3787" spans="1:8" hidden="1" x14ac:dyDescent="0.25">
      <c r="A3787" s="1" t="s">
        <v>57</v>
      </c>
      <c r="B3787" s="1" t="s">
        <v>30</v>
      </c>
      <c r="C3787">
        <v>2013</v>
      </c>
      <c r="D3787">
        <v>6728</v>
      </c>
      <c r="E3787" s="1">
        <v>0.9</v>
      </c>
      <c r="F3787">
        <v>507</v>
      </c>
      <c r="G3787">
        <v>9.5</v>
      </c>
      <c r="H3787">
        <v>4469</v>
      </c>
    </row>
    <row r="3788" spans="1:8" hidden="1" x14ac:dyDescent="0.25">
      <c r="A3788" s="1" t="s">
        <v>57</v>
      </c>
      <c r="B3788" s="1" t="s">
        <v>30</v>
      </c>
      <c r="C3788">
        <v>2014</v>
      </c>
      <c r="D3788">
        <v>7394</v>
      </c>
      <c r="E3788" s="1">
        <v>5.9</v>
      </c>
      <c r="F3788">
        <v>623</v>
      </c>
      <c r="G3788">
        <v>9.8000000000000007</v>
      </c>
      <c r="H3788">
        <v>4780</v>
      </c>
    </row>
    <row r="3789" spans="1:8" hidden="1" x14ac:dyDescent="0.25">
      <c r="A3789" s="1" t="s">
        <v>57</v>
      </c>
      <c r="B3789" s="1" t="s">
        <v>30</v>
      </c>
      <c r="C3789">
        <v>2015</v>
      </c>
      <c r="D3789">
        <v>7612</v>
      </c>
      <c r="E3789" s="1">
        <v>-0.1</v>
      </c>
      <c r="F3789">
        <v>878</v>
      </c>
      <c r="G3789">
        <v>9.9</v>
      </c>
      <c r="H3789">
        <v>4998</v>
      </c>
    </row>
    <row r="3790" spans="1:8" hidden="1" x14ac:dyDescent="0.25">
      <c r="A3790" s="1" t="s">
        <v>57</v>
      </c>
      <c r="B3790" s="1" t="s">
        <v>30</v>
      </c>
      <c r="C3790">
        <v>2016</v>
      </c>
      <c r="D3790">
        <v>7944</v>
      </c>
      <c r="E3790" s="1">
        <v>4.7</v>
      </c>
      <c r="F3790">
        <v>693</v>
      </c>
      <c r="G3790">
        <v>10.199999999999999</v>
      </c>
      <c r="H3790">
        <v>5294</v>
      </c>
    </row>
    <row r="3791" spans="1:8" hidden="1" x14ac:dyDescent="0.25">
      <c r="A3791" s="1" t="s">
        <v>57</v>
      </c>
      <c r="B3791" s="1" t="s">
        <v>30</v>
      </c>
      <c r="C3791">
        <v>2017</v>
      </c>
      <c r="D3791">
        <v>8660</v>
      </c>
      <c r="E3791" s="1">
        <v>5.2</v>
      </c>
      <c r="F3791">
        <v>638</v>
      </c>
      <c r="G3791">
        <v>10.5</v>
      </c>
      <c r="H3791">
        <v>5690</v>
      </c>
    </row>
    <row r="3792" spans="1:8" hidden="1" x14ac:dyDescent="0.25">
      <c r="A3792" s="1" t="s">
        <v>57</v>
      </c>
      <c r="B3792" s="1" t="s">
        <v>30</v>
      </c>
      <c r="C3792">
        <v>2018</v>
      </c>
      <c r="D3792">
        <v>9109</v>
      </c>
      <c r="E3792" s="1">
        <v>1.8</v>
      </c>
      <c r="F3792">
        <v>908</v>
      </c>
      <c r="G3792">
        <v>11.3</v>
      </c>
      <c r="H3792">
        <v>6409</v>
      </c>
    </row>
    <row r="3793" spans="1:8" hidden="1" x14ac:dyDescent="0.25">
      <c r="A3793" s="1" t="s">
        <v>57</v>
      </c>
      <c r="B3793" s="1" t="s">
        <v>30</v>
      </c>
      <c r="C3793">
        <v>2019</v>
      </c>
      <c r="D3793">
        <v>9915</v>
      </c>
      <c r="E3793" s="1">
        <v>7.2</v>
      </c>
      <c r="F3793">
        <v>997</v>
      </c>
      <c r="G3793">
        <v>11.7</v>
      </c>
      <c r="H3793">
        <v>6821</v>
      </c>
    </row>
    <row r="3794" spans="1:8" hidden="1" x14ac:dyDescent="0.25">
      <c r="A3794" s="1" t="s">
        <v>57</v>
      </c>
      <c r="B3794" s="1" t="s">
        <v>31</v>
      </c>
      <c r="C3794">
        <v>2008</v>
      </c>
      <c r="D3794">
        <v>7078</v>
      </c>
      <c r="E3794" s="1">
        <v>0</v>
      </c>
      <c r="F3794">
        <v>497</v>
      </c>
      <c r="G3794">
        <v>17.3</v>
      </c>
      <c r="H3794">
        <v>5882</v>
      </c>
    </row>
    <row r="3795" spans="1:8" hidden="1" x14ac:dyDescent="0.25">
      <c r="A3795" s="1" t="s">
        <v>57</v>
      </c>
      <c r="B3795" s="1" t="s">
        <v>31</v>
      </c>
      <c r="C3795">
        <v>2009</v>
      </c>
      <c r="D3795">
        <v>6606</v>
      </c>
      <c r="E3795" s="1">
        <v>-2.8</v>
      </c>
      <c r="F3795">
        <v>417</v>
      </c>
      <c r="G3795">
        <v>17</v>
      </c>
      <c r="H3795">
        <v>5788</v>
      </c>
    </row>
    <row r="3796" spans="1:8" hidden="1" x14ac:dyDescent="0.25">
      <c r="A3796" s="1" t="s">
        <v>57</v>
      </c>
      <c r="B3796" s="1" t="s">
        <v>31</v>
      </c>
      <c r="C3796">
        <v>2010</v>
      </c>
      <c r="D3796">
        <v>6997</v>
      </c>
      <c r="E3796" s="1">
        <v>4.3</v>
      </c>
      <c r="F3796">
        <v>337</v>
      </c>
      <c r="G3796">
        <v>16.8</v>
      </c>
      <c r="H3796">
        <v>5956</v>
      </c>
    </row>
    <row r="3797" spans="1:8" hidden="1" x14ac:dyDescent="0.25">
      <c r="A3797" s="1" t="s">
        <v>57</v>
      </c>
      <c r="B3797" s="1" t="s">
        <v>31</v>
      </c>
      <c r="C3797">
        <v>2011</v>
      </c>
      <c r="D3797">
        <v>7023</v>
      </c>
      <c r="E3797" s="1">
        <v>1.7</v>
      </c>
      <c r="F3797">
        <v>395</v>
      </c>
      <c r="G3797">
        <v>16.7</v>
      </c>
      <c r="H3797">
        <v>6077</v>
      </c>
    </row>
    <row r="3798" spans="1:8" hidden="1" x14ac:dyDescent="0.25">
      <c r="A3798" s="1" t="s">
        <v>57</v>
      </c>
      <c r="B3798" s="1" t="s">
        <v>31</v>
      </c>
      <c r="C3798">
        <v>2012</v>
      </c>
      <c r="D3798">
        <v>7880</v>
      </c>
      <c r="E3798" s="1">
        <v>11.6</v>
      </c>
      <c r="F3798">
        <v>492</v>
      </c>
      <c r="G3798">
        <v>16.899999999999999</v>
      </c>
      <c r="H3798">
        <v>6392</v>
      </c>
    </row>
    <row r="3799" spans="1:8" hidden="1" x14ac:dyDescent="0.25">
      <c r="A3799" s="1" t="s">
        <v>57</v>
      </c>
      <c r="B3799" s="1" t="s">
        <v>31</v>
      </c>
      <c r="C3799">
        <v>2013</v>
      </c>
      <c r="D3799">
        <v>7627</v>
      </c>
      <c r="E3799" s="1">
        <v>-1.9</v>
      </c>
      <c r="F3799">
        <v>347</v>
      </c>
      <c r="G3799">
        <v>16.7</v>
      </c>
      <c r="H3799">
        <v>6774</v>
      </c>
    </row>
    <row r="3800" spans="1:8" hidden="1" x14ac:dyDescent="0.25">
      <c r="A3800" s="1" t="s">
        <v>57</v>
      </c>
      <c r="B3800" s="1" t="s">
        <v>31</v>
      </c>
      <c r="C3800">
        <v>2014</v>
      </c>
      <c r="D3800">
        <v>8190</v>
      </c>
      <c r="E3800" s="1">
        <v>4.5</v>
      </c>
      <c r="F3800">
        <v>498</v>
      </c>
      <c r="G3800">
        <v>16.7</v>
      </c>
      <c r="H3800">
        <v>6834</v>
      </c>
    </row>
    <row r="3801" spans="1:8" hidden="1" x14ac:dyDescent="0.25">
      <c r="A3801" s="1" t="s">
        <v>57</v>
      </c>
      <c r="B3801" s="1" t="s">
        <v>31</v>
      </c>
      <c r="C3801">
        <v>2015</v>
      </c>
      <c r="D3801">
        <v>9921</v>
      </c>
      <c r="E3801" s="1">
        <v>22.3</v>
      </c>
      <c r="F3801">
        <v>624</v>
      </c>
      <c r="G3801">
        <v>16.8</v>
      </c>
      <c r="H3801">
        <v>7131</v>
      </c>
    </row>
    <row r="3802" spans="1:8" hidden="1" x14ac:dyDescent="0.25">
      <c r="A3802" s="1" t="s">
        <v>57</v>
      </c>
      <c r="B3802" s="1" t="s">
        <v>31</v>
      </c>
      <c r="C3802">
        <v>2016</v>
      </c>
      <c r="D3802">
        <v>10556</v>
      </c>
      <c r="E3802" s="1">
        <v>4.5999999999999996</v>
      </c>
      <c r="F3802">
        <v>815</v>
      </c>
      <c r="G3802">
        <v>16.8</v>
      </c>
      <c r="H3802">
        <v>7338</v>
      </c>
    </row>
    <row r="3803" spans="1:8" hidden="1" x14ac:dyDescent="0.25">
      <c r="A3803" s="1" t="s">
        <v>57</v>
      </c>
      <c r="B3803" s="1" t="s">
        <v>31</v>
      </c>
      <c r="C3803">
        <v>2017</v>
      </c>
      <c r="D3803">
        <v>10724</v>
      </c>
      <c r="E3803" s="1">
        <v>1.3</v>
      </c>
      <c r="F3803">
        <v>875</v>
      </c>
      <c r="G3803">
        <v>16.8</v>
      </c>
      <c r="H3803">
        <v>7579</v>
      </c>
    </row>
    <row r="3804" spans="1:8" hidden="1" x14ac:dyDescent="0.25">
      <c r="A3804" s="1" t="s">
        <v>57</v>
      </c>
      <c r="B3804" s="1" t="s">
        <v>31</v>
      </c>
      <c r="C3804">
        <v>2018</v>
      </c>
      <c r="D3804">
        <v>11681</v>
      </c>
      <c r="E3804" s="1">
        <v>3.9</v>
      </c>
      <c r="F3804">
        <v>792</v>
      </c>
      <c r="G3804">
        <v>15.9</v>
      </c>
      <c r="H3804">
        <v>7911</v>
      </c>
    </row>
    <row r="3805" spans="1:8" hidden="1" x14ac:dyDescent="0.25">
      <c r="A3805" s="1" t="s">
        <v>57</v>
      </c>
      <c r="B3805" s="1" t="s">
        <v>31</v>
      </c>
      <c r="C3805">
        <v>2019</v>
      </c>
      <c r="D3805">
        <v>12053</v>
      </c>
      <c r="E3805" s="1">
        <v>2.9</v>
      </c>
      <c r="F3805">
        <v>1011</v>
      </c>
      <c r="G3805">
        <v>16.399999999999999</v>
      </c>
      <c r="H3805">
        <v>8122</v>
      </c>
    </row>
    <row r="3806" spans="1:8" hidden="1" x14ac:dyDescent="0.25">
      <c r="A3806" s="1" t="s">
        <v>57</v>
      </c>
      <c r="B3806" s="1" t="s">
        <v>32</v>
      </c>
      <c r="C3806">
        <v>2008</v>
      </c>
      <c r="D3806">
        <v>0</v>
      </c>
      <c r="E3806" s="1">
        <v>0</v>
      </c>
      <c r="F3806">
        <v>0</v>
      </c>
      <c r="G3806">
        <v>0</v>
      </c>
      <c r="H3806">
        <v>0</v>
      </c>
    </row>
    <row r="3807" spans="1:8" hidden="1" x14ac:dyDescent="0.25">
      <c r="A3807" s="1" t="s">
        <v>57</v>
      </c>
      <c r="B3807" s="1" t="s">
        <v>32</v>
      </c>
      <c r="C3807">
        <v>2009</v>
      </c>
      <c r="D3807">
        <v>0</v>
      </c>
      <c r="E3807" s="1">
        <v>0</v>
      </c>
      <c r="F3807">
        <v>0</v>
      </c>
      <c r="G3807">
        <v>0</v>
      </c>
      <c r="H3807">
        <v>0</v>
      </c>
    </row>
    <row r="3808" spans="1:8" hidden="1" x14ac:dyDescent="0.25">
      <c r="A3808" s="1" t="s">
        <v>57</v>
      </c>
      <c r="B3808" s="1" t="s">
        <v>32</v>
      </c>
      <c r="C3808">
        <v>2010</v>
      </c>
      <c r="D3808">
        <v>0</v>
      </c>
      <c r="E3808" s="1">
        <v>0</v>
      </c>
      <c r="F3808">
        <v>0</v>
      </c>
      <c r="G3808">
        <v>0</v>
      </c>
      <c r="H3808">
        <v>0</v>
      </c>
    </row>
    <row r="3809" spans="1:8" hidden="1" x14ac:dyDescent="0.25">
      <c r="A3809" s="1" t="s">
        <v>57</v>
      </c>
      <c r="B3809" s="1" t="s">
        <v>32</v>
      </c>
      <c r="C3809">
        <v>2011</v>
      </c>
      <c r="D3809">
        <v>0</v>
      </c>
      <c r="E3809" s="1">
        <v>0</v>
      </c>
      <c r="F3809">
        <v>0</v>
      </c>
      <c r="G3809">
        <v>0</v>
      </c>
      <c r="H3809">
        <v>0</v>
      </c>
    </row>
    <row r="3810" spans="1:8" hidden="1" x14ac:dyDescent="0.25">
      <c r="A3810" s="1" t="s">
        <v>57</v>
      </c>
      <c r="B3810" s="1" t="s">
        <v>32</v>
      </c>
      <c r="C3810">
        <v>2012</v>
      </c>
      <c r="D3810">
        <v>0</v>
      </c>
      <c r="E3810" s="1">
        <v>0</v>
      </c>
      <c r="F3810">
        <v>0</v>
      </c>
      <c r="G3810">
        <v>0</v>
      </c>
      <c r="H3810">
        <v>0</v>
      </c>
    </row>
    <row r="3811" spans="1:8" hidden="1" x14ac:dyDescent="0.25">
      <c r="A3811" s="1" t="s">
        <v>57</v>
      </c>
      <c r="B3811" s="1" t="s">
        <v>32</v>
      </c>
      <c r="C3811">
        <v>2013</v>
      </c>
      <c r="D3811">
        <v>0</v>
      </c>
      <c r="E3811" s="1">
        <v>0</v>
      </c>
      <c r="F3811">
        <v>0</v>
      </c>
      <c r="G3811">
        <v>0</v>
      </c>
      <c r="H3811">
        <v>0</v>
      </c>
    </row>
    <row r="3812" spans="1:8" hidden="1" x14ac:dyDescent="0.25">
      <c r="A3812" s="1" t="s">
        <v>57</v>
      </c>
      <c r="B3812" s="1" t="s">
        <v>32</v>
      </c>
      <c r="C3812">
        <v>2014</v>
      </c>
      <c r="D3812">
        <v>0</v>
      </c>
      <c r="E3812" s="1">
        <v>0</v>
      </c>
      <c r="F3812">
        <v>0</v>
      </c>
      <c r="G3812">
        <v>0</v>
      </c>
      <c r="H3812">
        <v>0</v>
      </c>
    </row>
    <row r="3813" spans="1:8" hidden="1" x14ac:dyDescent="0.25">
      <c r="A3813" s="1" t="s">
        <v>57</v>
      </c>
      <c r="B3813" s="1" t="s">
        <v>32</v>
      </c>
      <c r="C3813">
        <v>2015</v>
      </c>
      <c r="D3813">
        <v>0</v>
      </c>
      <c r="E3813" s="1">
        <v>0</v>
      </c>
      <c r="F3813">
        <v>0</v>
      </c>
      <c r="G3813">
        <v>0</v>
      </c>
      <c r="H3813">
        <v>0</v>
      </c>
    </row>
    <row r="3814" spans="1:8" hidden="1" x14ac:dyDescent="0.25">
      <c r="A3814" s="1" t="s">
        <v>57</v>
      </c>
      <c r="B3814" s="1" t="s">
        <v>32</v>
      </c>
      <c r="C3814">
        <v>2016</v>
      </c>
      <c r="D3814">
        <v>0</v>
      </c>
      <c r="E3814" s="1">
        <v>0</v>
      </c>
      <c r="F3814">
        <v>0</v>
      </c>
      <c r="G3814">
        <v>0</v>
      </c>
      <c r="H3814">
        <v>0</v>
      </c>
    </row>
    <row r="3815" spans="1:8" hidden="1" x14ac:dyDescent="0.25">
      <c r="A3815" s="1" t="s">
        <v>57</v>
      </c>
      <c r="B3815" s="1" t="s">
        <v>32</v>
      </c>
      <c r="C3815">
        <v>2017</v>
      </c>
      <c r="D3815">
        <v>0</v>
      </c>
      <c r="E3815" s="1">
        <v>0</v>
      </c>
      <c r="F3815">
        <v>0</v>
      </c>
      <c r="G3815">
        <v>0</v>
      </c>
      <c r="H3815">
        <v>0</v>
      </c>
    </row>
    <row r="3816" spans="1:8" hidden="1" x14ac:dyDescent="0.25">
      <c r="A3816" s="1" t="s">
        <v>57</v>
      </c>
      <c r="B3816" s="1" t="s">
        <v>32</v>
      </c>
      <c r="C3816">
        <v>2018</v>
      </c>
      <c r="D3816">
        <v>0</v>
      </c>
      <c r="E3816" s="1">
        <v>0</v>
      </c>
      <c r="F3816">
        <v>0</v>
      </c>
      <c r="G3816">
        <v>0</v>
      </c>
      <c r="H3816">
        <v>0</v>
      </c>
    </row>
    <row r="3817" spans="1:8" hidden="1" x14ac:dyDescent="0.25">
      <c r="A3817" s="1" t="s">
        <v>57</v>
      </c>
      <c r="B3817" s="1" t="s">
        <v>32</v>
      </c>
      <c r="C3817">
        <v>2019</v>
      </c>
      <c r="D3817">
        <v>0</v>
      </c>
      <c r="E3817" s="1">
        <v>0</v>
      </c>
      <c r="F3817">
        <v>0</v>
      </c>
      <c r="G3817">
        <v>0</v>
      </c>
      <c r="H3817">
        <v>0</v>
      </c>
    </row>
    <row r="3818" spans="1:8" hidden="1" x14ac:dyDescent="0.25">
      <c r="A3818" s="1" t="s">
        <v>57</v>
      </c>
      <c r="B3818" s="1" t="s">
        <v>33</v>
      </c>
      <c r="C3818">
        <v>2008</v>
      </c>
      <c r="D3818">
        <v>839</v>
      </c>
      <c r="E3818" s="1">
        <v>0</v>
      </c>
      <c r="F3818">
        <v>989</v>
      </c>
      <c r="G3818">
        <v>0.8</v>
      </c>
      <c r="H3818">
        <v>467</v>
      </c>
    </row>
    <row r="3819" spans="1:8" hidden="1" x14ac:dyDescent="0.25">
      <c r="A3819" s="1" t="s">
        <v>57</v>
      </c>
      <c r="B3819" s="1" t="s">
        <v>33</v>
      </c>
      <c r="C3819">
        <v>2009</v>
      </c>
      <c r="D3819">
        <v>1539</v>
      </c>
      <c r="E3819" s="1">
        <v>75.599999999999994</v>
      </c>
      <c r="F3819">
        <v>4</v>
      </c>
      <c r="G3819">
        <v>0.8</v>
      </c>
      <c r="H3819">
        <v>446</v>
      </c>
    </row>
    <row r="3820" spans="1:8" hidden="1" x14ac:dyDescent="0.25">
      <c r="A3820" s="1" t="s">
        <v>57</v>
      </c>
      <c r="B3820" s="1" t="s">
        <v>33</v>
      </c>
      <c r="C3820">
        <v>2010</v>
      </c>
      <c r="D3820">
        <v>1487</v>
      </c>
      <c r="E3820" s="1">
        <v>-12.5</v>
      </c>
      <c r="F3820">
        <v>35</v>
      </c>
      <c r="G3820">
        <v>3.4</v>
      </c>
      <c r="H3820">
        <v>1938</v>
      </c>
    </row>
    <row r="3821" spans="1:8" hidden="1" x14ac:dyDescent="0.25">
      <c r="A3821" s="1" t="s">
        <v>57</v>
      </c>
      <c r="B3821" s="1" t="s">
        <v>33</v>
      </c>
      <c r="C3821">
        <v>2011</v>
      </c>
      <c r="D3821">
        <v>1669</v>
      </c>
      <c r="E3821" s="1">
        <v>19.2</v>
      </c>
      <c r="F3821">
        <v>437</v>
      </c>
      <c r="G3821">
        <v>3.9</v>
      </c>
      <c r="H3821">
        <v>2162</v>
      </c>
    </row>
    <row r="3822" spans="1:8" hidden="1" x14ac:dyDescent="0.25">
      <c r="A3822" s="1" t="s">
        <v>57</v>
      </c>
      <c r="B3822" s="1" t="s">
        <v>33</v>
      </c>
      <c r="C3822">
        <v>2012</v>
      </c>
      <c r="D3822">
        <v>1884</v>
      </c>
      <c r="E3822" s="1">
        <v>7.2</v>
      </c>
      <c r="F3822">
        <v>-810</v>
      </c>
      <c r="G3822">
        <v>4.0999999999999996</v>
      </c>
      <c r="H3822">
        <v>2450</v>
      </c>
    </row>
    <row r="3823" spans="1:8" hidden="1" x14ac:dyDescent="0.25">
      <c r="A3823" s="1" t="s">
        <v>57</v>
      </c>
      <c r="B3823" s="1" t="s">
        <v>33</v>
      </c>
      <c r="C3823">
        <v>2013</v>
      </c>
      <c r="D3823">
        <v>1408</v>
      </c>
      <c r="E3823" s="1">
        <v>-27.9</v>
      </c>
      <c r="F3823">
        <v>27</v>
      </c>
      <c r="G3823">
        <v>1.1000000000000001</v>
      </c>
      <c r="H3823">
        <v>1019</v>
      </c>
    </row>
    <row r="3824" spans="1:8" hidden="1" x14ac:dyDescent="0.25">
      <c r="A3824" s="1" t="s">
        <v>57</v>
      </c>
      <c r="B3824" s="1" t="s">
        <v>33</v>
      </c>
      <c r="C3824">
        <v>2014</v>
      </c>
      <c r="D3824">
        <v>1243</v>
      </c>
      <c r="E3824" s="1">
        <v>-11.3</v>
      </c>
      <c r="F3824">
        <v>225</v>
      </c>
      <c r="G3824">
        <v>1.4</v>
      </c>
      <c r="H3824">
        <v>728</v>
      </c>
    </row>
    <row r="3825" spans="1:8" hidden="1" x14ac:dyDescent="0.25">
      <c r="A3825" s="1" t="s">
        <v>57</v>
      </c>
      <c r="B3825" s="1" t="s">
        <v>33</v>
      </c>
      <c r="C3825">
        <v>2015</v>
      </c>
      <c r="D3825">
        <v>1610</v>
      </c>
      <c r="E3825" s="1">
        <v>24.6</v>
      </c>
      <c r="F3825">
        <v>20</v>
      </c>
      <c r="G3825">
        <v>1.5</v>
      </c>
      <c r="H3825">
        <v>791</v>
      </c>
    </row>
    <row r="3826" spans="1:8" hidden="1" x14ac:dyDescent="0.25">
      <c r="A3826" s="1" t="s">
        <v>57</v>
      </c>
      <c r="B3826" s="1" t="s">
        <v>33</v>
      </c>
      <c r="C3826">
        <v>2016</v>
      </c>
      <c r="D3826">
        <v>1475</v>
      </c>
      <c r="E3826" s="1">
        <v>-9.3000000000000007</v>
      </c>
      <c r="F3826">
        <v>22</v>
      </c>
      <c r="G3826">
        <v>1.6</v>
      </c>
      <c r="H3826">
        <v>848</v>
      </c>
    </row>
    <row r="3827" spans="1:8" hidden="1" x14ac:dyDescent="0.25">
      <c r="A3827" s="1" t="s">
        <v>57</v>
      </c>
      <c r="B3827" s="1" t="s">
        <v>33</v>
      </c>
      <c r="C3827">
        <v>2017</v>
      </c>
      <c r="D3827">
        <v>1381</v>
      </c>
      <c r="E3827" s="1">
        <v>-9.6</v>
      </c>
      <c r="F3827">
        <v>6</v>
      </c>
      <c r="G3827">
        <v>1.6</v>
      </c>
      <c r="H3827">
        <v>847</v>
      </c>
    </row>
    <row r="3828" spans="1:8" hidden="1" x14ac:dyDescent="0.25">
      <c r="A3828" s="1" t="s">
        <v>57</v>
      </c>
      <c r="B3828" s="1" t="s">
        <v>33</v>
      </c>
      <c r="C3828">
        <v>2018</v>
      </c>
      <c r="D3828">
        <v>1035</v>
      </c>
      <c r="E3828" s="1">
        <v>-18.7</v>
      </c>
      <c r="F3828">
        <v>665</v>
      </c>
      <c r="G3828">
        <v>1</v>
      </c>
      <c r="H3828">
        <v>645</v>
      </c>
    </row>
    <row r="3829" spans="1:8" hidden="1" x14ac:dyDescent="0.25">
      <c r="A3829" s="1" t="s">
        <v>57</v>
      </c>
      <c r="B3829" s="1" t="s">
        <v>33</v>
      </c>
      <c r="C3829">
        <v>2019</v>
      </c>
      <c r="D3829">
        <v>1057</v>
      </c>
      <c r="E3829" s="1">
        <v>2.1</v>
      </c>
      <c r="F3829">
        <v>217</v>
      </c>
      <c r="G3829">
        <v>1.1000000000000001</v>
      </c>
      <c r="H3829">
        <v>740</v>
      </c>
    </row>
    <row r="3830" spans="1:8" hidden="1" x14ac:dyDescent="0.25">
      <c r="A3830" s="1" t="s">
        <v>57</v>
      </c>
      <c r="B3830" s="1" t="s">
        <v>34</v>
      </c>
      <c r="C3830">
        <v>2008</v>
      </c>
      <c r="D3830">
        <v>1925</v>
      </c>
      <c r="E3830" s="1">
        <v>0</v>
      </c>
      <c r="F3830">
        <v>295</v>
      </c>
      <c r="G3830">
        <v>3.5</v>
      </c>
      <c r="H3830">
        <v>1399</v>
      </c>
    </row>
    <row r="3831" spans="1:8" hidden="1" x14ac:dyDescent="0.25">
      <c r="A3831" s="1" t="s">
        <v>57</v>
      </c>
      <c r="B3831" s="1" t="s">
        <v>34</v>
      </c>
      <c r="C3831">
        <v>2009</v>
      </c>
      <c r="D3831">
        <v>1871</v>
      </c>
      <c r="E3831" s="1">
        <v>-9.5</v>
      </c>
      <c r="F3831">
        <v>328</v>
      </c>
      <c r="G3831">
        <v>3.5</v>
      </c>
      <c r="H3831">
        <v>1396</v>
      </c>
    </row>
    <row r="3832" spans="1:8" hidden="1" x14ac:dyDescent="0.25">
      <c r="A3832" s="1" t="s">
        <v>57</v>
      </c>
      <c r="B3832" s="1" t="s">
        <v>34</v>
      </c>
      <c r="C3832">
        <v>2010</v>
      </c>
      <c r="D3832">
        <v>2086</v>
      </c>
      <c r="E3832" s="1">
        <v>9.9</v>
      </c>
      <c r="F3832">
        <v>355</v>
      </c>
      <c r="G3832">
        <v>3.4</v>
      </c>
      <c r="H3832">
        <v>1371</v>
      </c>
    </row>
    <row r="3833" spans="1:8" hidden="1" x14ac:dyDescent="0.25">
      <c r="A3833" s="1" t="s">
        <v>57</v>
      </c>
      <c r="B3833" s="1" t="s">
        <v>34</v>
      </c>
      <c r="C3833">
        <v>2011</v>
      </c>
      <c r="D3833">
        <v>2302</v>
      </c>
      <c r="E3833" s="1">
        <v>9.8000000000000007</v>
      </c>
      <c r="F3833">
        <v>278</v>
      </c>
      <c r="G3833">
        <v>3.3</v>
      </c>
      <c r="H3833">
        <v>1286</v>
      </c>
    </row>
    <row r="3834" spans="1:8" hidden="1" x14ac:dyDescent="0.25">
      <c r="A3834" s="1" t="s">
        <v>57</v>
      </c>
      <c r="B3834" s="1" t="s">
        <v>34</v>
      </c>
      <c r="C3834">
        <v>2012</v>
      </c>
      <c r="D3834">
        <v>2581</v>
      </c>
      <c r="E3834" s="1">
        <v>5.3</v>
      </c>
      <c r="F3834">
        <v>327</v>
      </c>
      <c r="G3834">
        <v>3.3</v>
      </c>
      <c r="H3834">
        <v>1413</v>
      </c>
    </row>
    <row r="3835" spans="1:8" hidden="1" x14ac:dyDescent="0.25">
      <c r="A3835" s="1" t="s">
        <v>57</v>
      </c>
      <c r="B3835" s="1" t="s">
        <v>34</v>
      </c>
      <c r="C3835">
        <v>2013</v>
      </c>
      <c r="D3835">
        <v>2339</v>
      </c>
      <c r="E3835" s="1">
        <v>-12.9</v>
      </c>
      <c r="F3835">
        <v>360</v>
      </c>
      <c r="G3835">
        <v>3.3</v>
      </c>
      <c r="H3835">
        <v>1569</v>
      </c>
    </row>
    <row r="3836" spans="1:8" hidden="1" x14ac:dyDescent="0.25">
      <c r="A3836" s="1" t="s">
        <v>57</v>
      </c>
      <c r="B3836" s="1" t="s">
        <v>34</v>
      </c>
      <c r="C3836">
        <v>2014</v>
      </c>
      <c r="D3836">
        <v>1959</v>
      </c>
      <c r="E3836" s="1">
        <v>-20.399999999999999</v>
      </c>
      <c r="F3836">
        <v>367</v>
      </c>
      <c r="G3836">
        <v>3.4</v>
      </c>
      <c r="H3836">
        <v>1610</v>
      </c>
    </row>
    <row r="3837" spans="1:8" hidden="1" x14ac:dyDescent="0.25">
      <c r="A3837" s="1" t="s">
        <v>57</v>
      </c>
      <c r="B3837" s="1" t="s">
        <v>34</v>
      </c>
      <c r="C3837">
        <v>2015</v>
      </c>
      <c r="D3837">
        <v>2826</v>
      </c>
      <c r="E3837" s="1">
        <v>34.799999999999997</v>
      </c>
      <c r="F3837">
        <v>223</v>
      </c>
      <c r="G3837">
        <v>3.6</v>
      </c>
      <c r="H3837">
        <v>1685</v>
      </c>
    </row>
    <row r="3838" spans="1:8" hidden="1" x14ac:dyDescent="0.25">
      <c r="A3838" s="1" t="s">
        <v>57</v>
      </c>
      <c r="B3838" s="1" t="s">
        <v>34</v>
      </c>
      <c r="C3838">
        <v>2016</v>
      </c>
      <c r="D3838">
        <v>2618</v>
      </c>
      <c r="E3838" s="1">
        <v>-11.2</v>
      </c>
      <c r="F3838">
        <v>337</v>
      </c>
      <c r="G3838">
        <v>3.6</v>
      </c>
      <c r="H3838">
        <v>1791</v>
      </c>
    </row>
    <row r="3839" spans="1:8" hidden="1" x14ac:dyDescent="0.25">
      <c r="A3839" s="1" t="s">
        <v>57</v>
      </c>
      <c r="B3839" s="1" t="s">
        <v>34</v>
      </c>
      <c r="C3839">
        <v>2017</v>
      </c>
      <c r="D3839">
        <v>2581</v>
      </c>
      <c r="E3839" s="1">
        <v>-0.1</v>
      </c>
      <c r="F3839">
        <v>290</v>
      </c>
      <c r="G3839">
        <v>3.7</v>
      </c>
      <c r="H3839">
        <v>1828</v>
      </c>
    </row>
    <row r="3840" spans="1:8" hidden="1" x14ac:dyDescent="0.25">
      <c r="A3840" s="1" t="s">
        <v>57</v>
      </c>
      <c r="B3840" s="1" t="s">
        <v>34</v>
      </c>
      <c r="C3840">
        <v>2018</v>
      </c>
      <c r="D3840">
        <v>2705</v>
      </c>
      <c r="E3840" s="1">
        <v>8.6</v>
      </c>
      <c r="F3840">
        <v>226</v>
      </c>
      <c r="G3840">
        <v>3.8</v>
      </c>
      <c r="H3840">
        <v>2043</v>
      </c>
    </row>
    <row r="3841" spans="1:8" hidden="1" x14ac:dyDescent="0.25">
      <c r="A3841" s="1" t="s">
        <v>57</v>
      </c>
      <c r="B3841" s="1" t="s">
        <v>34</v>
      </c>
      <c r="C3841">
        <v>2019</v>
      </c>
      <c r="D3841">
        <v>2552</v>
      </c>
      <c r="E3841" s="1">
        <v>-11.5</v>
      </c>
      <c r="F3841">
        <v>276</v>
      </c>
      <c r="G3841">
        <v>3.7</v>
      </c>
      <c r="H3841">
        <v>2119</v>
      </c>
    </row>
    <row r="3842" spans="1:8" hidden="1" x14ac:dyDescent="0.25">
      <c r="A3842" s="1" t="s">
        <v>57</v>
      </c>
      <c r="B3842" s="1" t="s">
        <v>35</v>
      </c>
      <c r="C3842">
        <v>2008</v>
      </c>
      <c r="D3842">
        <v>434</v>
      </c>
      <c r="E3842" s="1">
        <v>0</v>
      </c>
      <c r="F3842">
        <v>-1</v>
      </c>
      <c r="G3842">
        <v>1.1000000000000001</v>
      </c>
      <c r="H3842">
        <v>385</v>
      </c>
    </row>
    <row r="3843" spans="1:8" hidden="1" x14ac:dyDescent="0.25">
      <c r="A3843" s="1" t="s">
        <v>57</v>
      </c>
      <c r="B3843" s="1" t="s">
        <v>35</v>
      </c>
      <c r="C3843">
        <v>2009</v>
      </c>
      <c r="D3843">
        <v>540</v>
      </c>
      <c r="E3843" s="1">
        <v>4</v>
      </c>
      <c r="F3843">
        <v>-189</v>
      </c>
      <c r="G3843">
        <v>1.1000000000000001</v>
      </c>
      <c r="H3843">
        <v>386</v>
      </c>
    </row>
    <row r="3844" spans="1:8" hidden="1" x14ac:dyDescent="0.25">
      <c r="A3844" s="1" t="s">
        <v>57</v>
      </c>
      <c r="B3844" s="1" t="s">
        <v>35</v>
      </c>
      <c r="C3844">
        <v>2010</v>
      </c>
      <c r="D3844">
        <v>520</v>
      </c>
      <c r="E3844" s="1">
        <v>-1.8</v>
      </c>
      <c r="F3844">
        <v>26</v>
      </c>
      <c r="G3844">
        <v>1</v>
      </c>
      <c r="H3844">
        <v>352</v>
      </c>
    </row>
    <row r="3845" spans="1:8" hidden="1" x14ac:dyDescent="0.25">
      <c r="A3845" s="1" t="s">
        <v>57</v>
      </c>
      <c r="B3845" s="1" t="s">
        <v>35</v>
      </c>
      <c r="C3845">
        <v>2011</v>
      </c>
      <c r="D3845">
        <v>508</v>
      </c>
      <c r="E3845" s="1">
        <v>-2.5</v>
      </c>
      <c r="F3845">
        <v>50</v>
      </c>
      <c r="G3845">
        <v>1</v>
      </c>
      <c r="H3845">
        <v>340</v>
      </c>
    </row>
    <row r="3846" spans="1:8" hidden="1" x14ac:dyDescent="0.25">
      <c r="A3846" s="1" t="s">
        <v>57</v>
      </c>
      <c r="B3846" s="1" t="s">
        <v>35</v>
      </c>
      <c r="C3846">
        <v>2012</v>
      </c>
      <c r="D3846">
        <v>397</v>
      </c>
      <c r="E3846" s="1">
        <v>-15.8</v>
      </c>
      <c r="F3846">
        <v>20</v>
      </c>
      <c r="G3846">
        <v>1</v>
      </c>
      <c r="H3846">
        <v>373</v>
      </c>
    </row>
    <row r="3847" spans="1:8" hidden="1" x14ac:dyDescent="0.25">
      <c r="A3847" s="1" t="s">
        <v>57</v>
      </c>
      <c r="B3847" s="1" t="s">
        <v>35</v>
      </c>
      <c r="C3847">
        <v>2013</v>
      </c>
      <c r="D3847">
        <v>483</v>
      </c>
      <c r="E3847" s="1">
        <v>29.8</v>
      </c>
      <c r="F3847">
        <v>23</v>
      </c>
      <c r="G3847">
        <v>1</v>
      </c>
      <c r="H3847">
        <v>386</v>
      </c>
    </row>
    <row r="3848" spans="1:8" hidden="1" x14ac:dyDescent="0.25">
      <c r="A3848" s="1" t="s">
        <v>57</v>
      </c>
      <c r="B3848" s="1" t="s">
        <v>35</v>
      </c>
      <c r="C3848">
        <v>2014</v>
      </c>
      <c r="D3848">
        <v>479</v>
      </c>
      <c r="E3848" s="1">
        <v>-5.0999999999999996</v>
      </c>
      <c r="F3848">
        <v>19</v>
      </c>
      <c r="G3848">
        <v>0.9</v>
      </c>
      <c r="H3848">
        <v>396</v>
      </c>
    </row>
    <row r="3849" spans="1:8" hidden="1" x14ac:dyDescent="0.25">
      <c r="A3849" s="1" t="s">
        <v>57</v>
      </c>
      <c r="B3849" s="1" t="s">
        <v>35</v>
      </c>
      <c r="C3849">
        <v>2015</v>
      </c>
      <c r="D3849">
        <v>531</v>
      </c>
      <c r="E3849" s="1">
        <v>4.5</v>
      </c>
      <c r="F3849">
        <v>41</v>
      </c>
      <c r="G3849">
        <v>1</v>
      </c>
      <c r="H3849">
        <v>434</v>
      </c>
    </row>
    <row r="3850" spans="1:8" hidden="1" x14ac:dyDescent="0.25">
      <c r="A3850" s="1" t="s">
        <v>57</v>
      </c>
      <c r="B3850" s="1" t="s">
        <v>35</v>
      </c>
      <c r="C3850">
        <v>2016</v>
      </c>
      <c r="D3850">
        <v>518</v>
      </c>
      <c r="E3850" s="1">
        <v>-5.8</v>
      </c>
      <c r="F3850">
        <v>11</v>
      </c>
      <c r="G3850">
        <v>1</v>
      </c>
      <c r="H3850">
        <v>429</v>
      </c>
    </row>
    <row r="3851" spans="1:8" hidden="1" x14ac:dyDescent="0.25">
      <c r="A3851" s="1" t="s">
        <v>57</v>
      </c>
      <c r="B3851" s="1" t="s">
        <v>35</v>
      </c>
      <c r="C3851">
        <v>2017</v>
      </c>
      <c r="D3851">
        <v>503</v>
      </c>
      <c r="E3851" s="1">
        <v>-11.1</v>
      </c>
      <c r="F3851">
        <v>25</v>
      </c>
      <c r="G3851">
        <v>0.9</v>
      </c>
      <c r="H3851">
        <v>410</v>
      </c>
    </row>
    <row r="3852" spans="1:8" hidden="1" x14ac:dyDescent="0.25">
      <c r="A3852" s="1" t="s">
        <v>57</v>
      </c>
      <c r="B3852" s="1" t="s">
        <v>35</v>
      </c>
      <c r="C3852">
        <v>2018</v>
      </c>
      <c r="D3852">
        <v>502</v>
      </c>
      <c r="E3852" s="1">
        <v>-1.1000000000000001</v>
      </c>
      <c r="F3852">
        <v>14</v>
      </c>
      <c r="G3852">
        <v>0.9</v>
      </c>
      <c r="H3852">
        <v>401</v>
      </c>
    </row>
    <row r="3853" spans="1:8" hidden="1" x14ac:dyDescent="0.25">
      <c r="A3853" s="1" t="s">
        <v>57</v>
      </c>
      <c r="B3853" s="1" t="s">
        <v>35</v>
      </c>
      <c r="C3853">
        <v>2019</v>
      </c>
      <c r="D3853">
        <v>470</v>
      </c>
      <c r="E3853" s="1">
        <v>-12.2</v>
      </c>
      <c r="F3853">
        <v>52</v>
      </c>
      <c r="G3853">
        <v>0.7</v>
      </c>
      <c r="H3853">
        <v>389</v>
      </c>
    </row>
    <row r="3854" spans="1:8" hidden="1" x14ac:dyDescent="0.25">
      <c r="A3854" s="1" t="s">
        <v>57</v>
      </c>
      <c r="B3854" s="1" t="s">
        <v>36</v>
      </c>
      <c r="C3854">
        <v>2008</v>
      </c>
      <c r="D3854">
        <v>862</v>
      </c>
      <c r="E3854" s="1">
        <v>0</v>
      </c>
      <c r="F3854">
        <v>69</v>
      </c>
      <c r="G3854">
        <v>3.1</v>
      </c>
      <c r="H3854">
        <v>614</v>
      </c>
    </row>
    <row r="3855" spans="1:8" hidden="1" x14ac:dyDescent="0.25">
      <c r="A3855" s="1" t="s">
        <v>57</v>
      </c>
      <c r="B3855" s="1" t="s">
        <v>36</v>
      </c>
      <c r="C3855">
        <v>2009</v>
      </c>
      <c r="D3855">
        <v>853</v>
      </c>
      <c r="E3855" s="1">
        <v>-7</v>
      </c>
      <c r="F3855">
        <v>64</v>
      </c>
      <c r="G3855">
        <v>2.8</v>
      </c>
      <c r="H3855">
        <v>627</v>
      </c>
    </row>
    <row r="3856" spans="1:8" hidden="1" x14ac:dyDescent="0.25">
      <c r="A3856" s="1" t="s">
        <v>57</v>
      </c>
      <c r="B3856" s="1" t="s">
        <v>36</v>
      </c>
      <c r="C3856">
        <v>2010</v>
      </c>
      <c r="D3856">
        <v>903</v>
      </c>
      <c r="E3856" s="1">
        <v>1.1000000000000001</v>
      </c>
      <c r="F3856">
        <v>81</v>
      </c>
      <c r="G3856">
        <v>2.9</v>
      </c>
      <c r="H3856">
        <v>677</v>
      </c>
    </row>
    <row r="3857" spans="1:8" hidden="1" x14ac:dyDescent="0.25">
      <c r="A3857" s="1" t="s">
        <v>57</v>
      </c>
      <c r="B3857" s="1" t="s">
        <v>36</v>
      </c>
      <c r="C3857">
        <v>2011</v>
      </c>
      <c r="D3857">
        <v>970</v>
      </c>
      <c r="E3857" s="1">
        <v>2.8</v>
      </c>
      <c r="F3857">
        <v>64</v>
      </c>
      <c r="G3857">
        <v>2.9</v>
      </c>
      <c r="H3857">
        <v>693</v>
      </c>
    </row>
    <row r="3858" spans="1:8" hidden="1" x14ac:dyDescent="0.25">
      <c r="A3858" s="1" t="s">
        <v>57</v>
      </c>
      <c r="B3858" s="1" t="s">
        <v>36</v>
      </c>
      <c r="C3858">
        <v>2012</v>
      </c>
      <c r="D3858">
        <v>1066</v>
      </c>
      <c r="E3858" s="1">
        <v>4.9000000000000004</v>
      </c>
      <c r="F3858">
        <v>45</v>
      </c>
      <c r="G3858">
        <v>2.9</v>
      </c>
      <c r="H3858">
        <v>756</v>
      </c>
    </row>
    <row r="3859" spans="1:8" hidden="1" x14ac:dyDescent="0.25">
      <c r="A3859" s="1" t="s">
        <v>57</v>
      </c>
      <c r="B3859" s="1" t="s">
        <v>36</v>
      </c>
      <c r="C3859">
        <v>2013</v>
      </c>
      <c r="D3859">
        <v>1161</v>
      </c>
      <c r="E3859" s="1">
        <v>8</v>
      </c>
      <c r="F3859">
        <v>43</v>
      </c>
      <c r="G3859">
        <v>3.1</v>
      </c>
      <c r="H3859">
        <v>817</v>
      </c>
    </row>
    <row r="3860" spans="1:8" hidden="1" x14ac:dyDescent="0.25">
      <c r="A3860" s="1" t="s">
        <v>57</v>
      </c>
      <c r="B3860" s="1" t="s">
        <v>36</v>
      </c>
      <c r="C3860">
        <v>2014</v>
      </c>
      <c r="D3860">
        <v>1235</v>
      </c>
      <c r="E3860" s="1">
        <v>5.9</v>
      </c>
      <c r="F3860">
        <v>53</v>
      </c>
      <c r="G3860">
        <v>3.1</v>
      </c>
      <c r="H3860">
        <v>860</v>
      </c>
    </row>
    <row r="3861" spans="1:8" hidden="1" x14ac:dyDescent="0.25">
      <c r="A3861" s="1" t="s">
        <v>57</v>
      </c>
      <c r="B3861" s="1" t="s">
        <v>36</v>
      </c>
      <c r="C3861">
        <v>2015</v>
      </c>
      <c r="D3861">
        <v>1303</v>
      </c>
      <c r="E3861" s="1">
        <v>4.8</v>
      </c>
      <c r="F3861">
        <v>37</v>
      </c>
      <c r="G3861">
        <v>3.2</v>
      </c>
      <c r="H3861">
        <v>905</v>
      </c>
    </row>
    <row r="3862" spans="1:8" hidden="1" x14ac:dyDescent="0.25">
      <c r="A3862" s="1" t="s">
        <v>57</v>
      </c>
      <c r="B3862" s="1" t="s">
        <v>36</v>
      </c>
      <c r="C3862">
        <v>2016</v>
      </c>
      <c r="D3862">
        <v>1320</v>
      </c>
      <c r="E3862" s="1">
        <v>-1.8</v>
      </c>
      <c r="F3862">
        <v>76</v>
      </c>
      <c r="G3862">
        <v>3.3</v>
      </c>
      <c r="H3862">
        <v>910</v>
      </c>
    </row>
    <row r="3863" spans="1:8" hidden="1" x14ac:dyDescent="0.25">
      <c r="A3863" s="1" t="s">
        <v>57</v>
      </c>
      <c r="B3863" s="1" t="s">
        <v>36</v>
      </c>
      <c r="C3863">
        <v>2017</v>
      </c>
      <c r="D3863">
        <v>1300</v>
      </c>
      <c r="E3863" s="1">
        <v>-6.3</v>
      </c>
      <c r="F3863">
        <v>91</v>
      </c>
      <c r="G3863">
        <v>3.4</v>
      </c>
      <c r="H3863">
        <v>974</v>
      </c>
    </row>
    <row r="3864" spans="1:8" hidden="1" x14ac:dyDescent="0.25">
      <c r="A3864" s="1" t="s">
        <v>57</v>
      </c>
      <c r="B3864" s="1" t="s">
        <v>36</v>
      </c>
      <c r="C3864">
        <v>2018</v>
      </c>
      <c r="D3864">
        <v>1374</v>
      </c>
      <c r="E3864" s="1">
        <v>5.6</v>
      </c>
      <c r="F3864">
        <v>107</v>
      </c>
      <c r="G3864">
        <v>3.6</v>
      </c>
      <c r="H3864">
        <v>1049</v>
      </c>
    </row>
    <row r="3865" spans="1:8" hidden="1" x14ac:dyDescent="0.25">
      <c r="A3865" s="1" t="s">
        <v>57</v>
      </c>
      <c r="B3865" s="1" t="s">
        <v>36</v>
      </c>
      <c r="C3865">
        <v>2019</v>
      </c>
      <c r="D3865">
        <v>1541</v>
      </c>
      <c r="E3865" s="1">
        <v>9.6999999999999993</v>
      </c>
      <c r="F3865">
        <v>94</v>
      </c>
      <c r="G3865">
        <v>3.8</v>
      </c>
      <c r="H3865">
        <v>1153</v>
      </c>
    </row>
    <row r="3866" spans="1:8" hidden="1" x14ac:dyDescent="0.25">
      <c r="A3866" s="1" t="s">
        <v>57</v>
      </c>
      <c r="B3866" s="1" t="s">
        <v>37</v>
      </c>
      <c r="C3866">
        <v>2008</v>
      </c>
      <c r="D3866">
        <v>1622</v>
      </c>
      <c r="E3866" s="1">
        <v>0</v>
      </c>
      <c r="F3866">
        <v>430</v>
      </c>
      <c r="G3866">
        <v>2.1</v>
      </c>
      <c r="H3866">
        <v>1073</v>
      </c>
    </row>
    <row r="3867" spans="1:8" hidden="1" x14ac:dyDescent="0.25">
      <c r="A3867" s="1" t="s">
        <v>57</v>
      </c>
      <c r="B3867" s="1" t="s">
        <v>37</v>
      </c>
      <c r="C3867">
        <v>2009</v>
      </c>
      <c r="D3867">
        <v>1639</v>
      </c>
      <c r="E3867" s="1">
        <v>1.4</v>
      </c>
      <c r="F3867">
        <v>378</v>
      </c>
      <c r="G3867">
        <v>2.1</v>
      </c>
      <c r="H3867">
        <v>1129</v>
      </c>
    </row>
    <row r="3868" spans="1:8" hidden="1" x14ac:dyDescent="0.25">
      <c r="A3868" s="1" t="s">
        <v>57</v>
      </c>
      <c r="B3868" s="1" t="s">
        <v>37</v>
      </c>
      <c r="C3868">
        <v>2010</v>
      </c>
      <c r="D3868">
        <v>1824</v>
      </c>
      <c r="E3868" s="1">
        <v>11.5</v>
      </c>
      <c r="F3868">
        <v>400</v>
      </c>
      <c r="G3868">
        <v>2.2000000000000002</v>
      </c>
      <c r="H3868">
        <v>1227</v>
      </c>
    </row>
    <row r="3869" spans="1:8" hidden="1" x14ac:dyDescent="0.25">
      <c r="A3869" s="1" t="s">
        <v>57</v>
      </c>
      <c r="B3869" s="1" t="s">
        <v>37</v>
      </c>
      <c r="C3869">
        <v>2011</v>
      </c>
      <c r="D3869">
        <v>2064</v>
      </c>
      <c r="E3869" s="1">
        <v>11.5</v>
      </c>
      <c r="F3869">
        <v>299</v>
      </c>
      <c r="G3869">
        <v>2.2999999999999998</v>
      </c>
      <c r="H3869">
        <v>1344</v>
      </c>
    </row>
    <row r="3870" spans="1:8" hidden="1" x14ac:dyDescent="0.25">
      <c r="A3870" s="1" t="s">
        <v>57</v>
      </c>
      <c r="B3870" s="1" t="s">
        <v>37</v>
      </c>
      <c r="C3870">
        <v>2012</v>
      </c>
      <c r="D3870">
        <v>2165</v>
      </c>
      <c r="E3870" s="1">
        <v>2.9</v>
      </c>
      <c r="F3870">
        <v>291</v>
      </c>
      <c r="G3870">
        <v>2.2999999999999998</v>
      </c>
      <c r="H3870">
        <v>1470</v>
      </c>
    </row>
    <row r="3871" spans="1:8" hidden="1" x14ac:dyDescent="0.25">
      <c r="A3871" s="1" t="s">
        <v>57</v>
      </c>
      <c r="B3871" s="1" t="s">
        <v>37</v>
      </c>
      <c r="C3871">
        <v>2013</v>
      </c>
      <c r="D3871">
        <v>2171</v>
      </c>
      <c r="E3871" s="1">
        <v>-2.2000000000000002</v>
      </c>
      <c r="F3871">
        <v>276</v>
      </c>
      <c r="G3871">
        <v>2.2999999999999998</v>
      </c>
      <c r="H3871">
        <v>1452</v>
      </c>
    </row>
    <row r="3872" spans="1:8" hidden="1" x14ac:dyDescent="0.25">
      <c r="A3872" s="1" t="s">
        <v>57</v>
      </c>
      <c r="B3872" s="1" t="s">
        <v>37</v>
      </c>
      <c r="C3872">
        <v>2014</v>
      </c>
      <c r="D3872">
        <v>2263</v>
      </c>
      <c r="E3872" s="1">
        <v>2.2999999999999998</v>
      </c>
      <c r="F3872">
        <v>275</v>
      </c>
      <c r="G3872">
        <v>2.2999999999999998</v>
      </c>
      <c r="H3872">
        <v>1505</v>
      </c>
    </row>
    <row r="3873" spans="1:8" hidden="1" x14ac:dyDescent="0.25">
      <c r="A3873" s="1" t="s">
        <v>57</v>
      </c>
      <c r="B3873" s="1" t="s">
        <v>37</v>
      </c>
      <c r="C3873">
        <v>2015</v>
      </c>
      <c r="D3873">
        <v>2299</v>
      </c>
      <c r="E3873" s="1">
        <v>0.4</v>
      </c>
      <c r="F3873">
        <v>308</v>
      </c>
      <c r="G3873">
        <v>2.5</v>
      </c>
      <c r="H3873">
        <v>1599</v>
      </c>
    </row>
    <row r="3874" spans="1:8" hidden="1" x14ac:dyDescent="0.25">
      <c r="A3874" s="1" t="s">
        <v>57</v>
      </c>
      <c r="B3874" s="1" t="s">
        <v>37</v>
      </c>
      <c r="C3874">
        <v>2016</v>
      </c>
      <c r="D3874">
        <v>2880</v>
      </c>
      <c r="E3874" s="1">
        <v>23.7</v>
      </c>
      <c r="F3874">
        <v>433</v>
      </c>
      <c r="G3874">
        <v>2.7</v>
      </c>
      <c r="H3874">
        <v>1907</v>
      </c>
    </row>
    <row r="3875" spans="1:8" hidden="1" x14ac:dyDescent="0.25">
      <c r="A3875" s="1" t="s">
        <v>57</v>
      </c>
      <c r="B3875" s="1" t="s">
        <v>37</v>
      </c>
      <c r="C3875">
        <v>2017</v>
      </c>
      <c r="D3875">
        <v>2877</v>
      </c>
      <c r="E3875" s="1">
        <v>-1.9</v>
      </c>
      <c r="F3875">
        <v>612</v>
      </c>
      <c r="G3875">
        <v>2.8</v>
      </c>
      <c r="H3875">
        <v>1976</v>
      </c>
    </row>
    <row r="3876" spans="1:8" hidden="1" x14ac:dyDescent="0.25">
      <c r="A3876" s="1" t="s">
        <v>57</v>
      </c>
      <c r="B3876" s="1" t="s">
        <v>37</v>
      </c>
      <c r="C3876">
        <v>2018</v>
      </c>
      <c r="D3876">
        <v>3088</v>
      </c>
      <c r="E3876" s="1">
        <v>6.1</v>
      </c>
      <c r="F3876">
        <v>739</v>
      </c>
      <c r="G3876">
        <v>2.8</v>
      </c>
      <c r="H3876">
        <v>2086</v>
      </c>
    </row>
    <row r="3877" spans="1:8" hidden="1" x14ac:dyDescent="0.25">
      <c r="A3877" s="1" t="s">
        <v>57</v>
      </c>
      <c r="B3877" s="1" t="s">
        <v>37</v>
      </c>
      <c r="C3877">
        <v>2019</v>
      </c>
      <c r="D3877">
        <v>3236</v>
      </c>
      <c r="E3877" s="1">
        <v>0.5</v>
      </c>
      <c r="F3877">
        <v>735</v>
      </c>
      <c r="G3877">
        <v>2.9</v>
      </c>
      <c r="H3877">
        <v>2186</v>
      </c>
    </row>
    <row r="3878" spans="1:8" hidden="1" x14ac:dyDescent="0.25">
      <c r="A3878" s="1" t="s">
        <v>57</v>
      </c>
      <c r="B3878" s="1" t="s">
        <v>38</v>
      </c>
      <c r="C3878">
        <v>2008</v>
      </c>
      <c r="D3878">
        <v>2424</v>
      </c>
      <c r="E3878" s="1">
        <v>0</v>
      </c>
      <c r="F3878">
        <v>274</v>
      </c>
      <c r="G3878">
        <v>1.5</v>
      </c>
      <c r="H3878">
        <v>1071</v>
      </c>
    </row>
    <row r="3879" spans="1:8" hidden="1" x14ac:dyDescent="0.25">
      <c r="A3879" s="1" t="s">
        <v>57</v>
      </c>
      <c r="B3879" s="1" t="s">
        <v>38</v>
      </c>
      <c r="C3879">
        <v>2009</v>
      </c>
      <c r="D3879">
        <v>2793</v>
      </c>
      <c r="E3879" s="1">
        <v>1.1000000000000001</v>
      </c>
      <c r="F3879">
        <v>209</v>
      </c>
      <c r="G3879">
        <v>1.5</v>
      </c>
      <c r="H3879">
        <v>1098</v>
      </c>
    </row>
    <row r="3880" spans="1:8" hidden="1" x14ac:dyDescent="0.25">
      <c r="A3880" s="1" t="s">
        <v>57</v>
      </c>
      <c r="B3880" s="1" t="s">
        <v>38</v>
      </c>
      <c r="C3880">
        <v>2010</v>
      </c>
      <c r="D3880">
        <v>1870</v>
      </c>
      <c r="E3880" s="1">
        <v>-35</v>
      </c>
      <c r="F3880">
        <v>96</v>
      </c>
      <c r="G3880">
        <v>1</v>
      </c>
      <c r="H3880">
        <v>746</v>
      </c>
    </row>
    <row r="3881" spans="1:8" hidden="1" x14ac:dyDescent="0.25">
      <c r="A3881" s="1" t="s">
        <v>57</v>
      </c>
      <c r="B3881" s="1" t="s">
        <v>38</v>
      </c>
      <c r="C3881">
        <v>2011</v>
      </c>
      <c r="D3881">
        <v>1675</v>
      </c>
      <c r="E3881" s="1">
        <v>-10.7</v>
      </c>
      <c r="F3881">
        <v>131</v>
      </c>
      <c r="G3881">
        <v>0.9</v>
      </c>
      <c r="H3881">
        <v>703</v>
      </c>
    </row>
    <row r="3882" spans="1:8" hidden="1" x14ac:dyDescent="0.25">
      <c r="A3882" s="1" t="s">
        <v>57</v>
      </c>
      <c r="B3882" s="1" t="s">
        <v>38</v>
      </c>
      <c r="C3882">
        <v>2012</v>
      </c>
      <c r="D3882">
        <v>2008</v>
      </c>
      <c r="E3882" s="1">
        <v>-0.4</v>
      </c>
      <c r="F3882">
        <v>121</v>
      </c>
      <c r="G3882">
        <v>0.8</v>
      </c>
      <c r="H3882">
        <v>712</v>
      </c>
    </row>
    <row r="3883" spans="1:8" hidden="1" x14ac:dyDescent="0.25">
      <c r="A3883" s="1" t="s">
        <v>57</v>
      </c>
      <c r="B3883" s="1" t="s">
        <v>38</v>
      </c>
      <c r="C3883">
        <v>2013</v>
      </c>
      <c r="D3883">
        <v>2407</v>
      </c>
      <c r="E3883" s="1">
        <v>8.3000000000000007</v>
      </c>
      <c r="F3883">
        <v>140</v>
      </c>
      <c r="G3883">
        <v>0.9</v>
      </c>
      <c r="H3883">
        <v>730</v>
      </c>
    </row>
    <row r="3884" spans="1:8" hidden="1" x14ac:dyDescent="0.25">
      <c r="A3884" s="1" t="s">
        <v>57</v>
      </c>
      <c r="B3884" s="1" t="s">
        <v>38</v>
      </c>
      <c r="C3884">
        <v>2014</v>
      </c>
      <c r="D3884">
        <v>2326</v>
      </c>
      <c r="E3884" s="1">
        <v>-4.3</v>
      </c>
      <c r="F3884">
        <v>95</v>
      </c>
      <c r="G3884">
        <v>0.9</v>
      </c>
      <c r="H3884">
        <v>721</v>
      </c>
    </row>
    <row r="3885" spans="1:8" hidden="1" x14ac:dyDescent="0.25">
      <c r="A3885" s="1" t="s">
        <v>57</v>
      </c>
      <c r="B3885" s="1" t="s">
        <v>38</v>
      </c>
      <c r="C3885">
        <v>2015</v>
      </c>
      <c r="D3885">
        <v>2386</v>
      </c>
      <c r="E3885" s="1">
        <v>8.4</v>
      </c>
      <c r="F3885">
        <v>48</v>
      </c>
      <c r="G3885">
        <v>0.8</v>
      </c>
      <c r="H3885">
        <v>750</v>
      </c>
    </row>
    <row r="3886" spans="1:8" hidden="1" x14ac:dyDescent="0.25">
      <c r="A3886" s="1" t="s">
        <v>57</v>
      </c>
      <c r="B3886" s="1" t="s">
        <v>38</v>
      </c>
      <c r="C3886">
        <v>2016</v>
      </c>
      <c r="D3886">
        <v>2688</v>
      </c>
      <c r="E3886" s="1">
        <v>9.9</v>
      </c>
      <c r="F3886">
        <v>64</v>
      </c>
      <c r="G3886">
        <v>0.8</v>
      </c>
      <c r="H3886">
        <v>790</v>
      </c>
    </row>
    <row r="3887" spans="1:8" hidden="1" x14ac:dyDescent="0.25">
      <c r="A3887" s="1" t="s">
        <v>57</v>
      </c>
      <c r="B3887" s="1" t="s">
        <v>38</v>
      </c>
      <c r="C3887">
        <v>2017</v>
      </c>
      <c r="D3887">
        <v>2460</v>
      </c>
      <c r="E3887" s="1">
        <v>-9.4</v>
      </c>
      <c r="F3887">
        <v>97</v>
      </c>
      <c r="G3887">
        <v>0.7</v>
      </c>
      <c r="H3887">
        <v>704</v>
      </c>
    </row>
    <row r="3888" spans="1:8" hidden="1" x14ac:dyDescent="0.25">
      <c r="A3888" s="1" t="s">
        <v>57</v>
      </c>
      <c r="B3888" s="1" t="s">
        <v>38</v>
      </c>
      <c r="C3888">
        <v>2018</v>
      </c>
      <c r="D3888">
        <v>2556</v>
      </c>
      <c r="E3888" s="1">
        <v>3.3</v>
      </c>
      <c r="F3888">
        <v>117</v>
      </c>
      <c r="G3888">
        <v>0.7</v>
      </c>
      <c r="H3888">
        <v>710</v>
      </c>
    </row>
    <row r="3889" spans="1:8" hidden="1" x14ac:dyDescent="0.25">
      <c r="A3889" s="1" t="s">
        <v>57</v>
      </c>
      <c r="B3889" s="1" t="s">
        <v>38</v>
      </c>
      <c r="C3889">
        <v>2019</v>
      </c>
      <c r="D3889">
        <v>1810</v>
      </c>
      <c r="E3889" s="1">
        <v>-29.6</v>
      </c>
      <c r="F3889">
        <v>164</v>
      </c>
      <c r="G3889">
        <v>0.7</v>
      </c>
      <c r="H3889">
        <v>555</v>
      </c>
    </row>
    <row r="3890" spans="1:8" hidden="1" x14ac:dyDescent="0.25">
      <c r="A3890" s="1" t="s">
        <v>57</v>
      </c>
      <c r="B3890" s="1" t="s">
        <v>39</v>
      </c>
      <c r="C3890">
        <v>2008</v>
      </c>
      <c r="D3890">
        <v>1962</v>
      </c>
      <c r="E3890" s="1">
        <v>0</v>
      </c>
      <c r="F3890">
        <v>1412</v>
      </c>
      <c r="G3890">
        <v>1.2</v>
      </c>
      <c r="H3890">
        <v>418</v>
      </c>
    </row>
    <row r="3891" spans="1:8" hidden="1" x14ac:dyDescent="0.25">
      <c r="A3891" s="1" t="s">
        <v>57</v>
      </c>
      <c r="B3891" s="1" t="s">
        <v>39</v>
      </c>
      <c r="C3891">
        <v>2009</v>
      </c>
      <c r="D3891">
        <v>2009</v>
      </c>
      <c r="E3891" s="1">
        <v>-0.8</v>
      </c>
      <c r="F3891">
        <v>1270</v>
      </c>
      <c r="G3891">
        <v>1.2</v>
      </c>
      <c r="H3891">
        <v>413</v>
      </c>
    </row>
    <row r="3892" spans="1:8" hidden="1" x14ac:dyDescent="0.25">
      <c r="A3892" s="1" t="s">
        <v>57</v>
      </c>
      <c r="B3892" s="1" t="s">
        <v>39</v>
      </c>
      <c r="C3892">
        <v>2010</v>
      </c>
      <c r="D3892">
        <v>2129</v>
      </c>
      <c r="E3892" s="1">
        <v>2</v>
      </c>
      <c r="F3892">
        <v>1046</v>
      </c>
      <c r="G3892">
        <v>1.2</v>
      </c>
      <c r="H3892">
        <v>430</v>
      </c>
    </row>
    <row r="3893" spans="1:8" hidden="1" x14ac:dyDescent="0.25">
      <c r="A3893" s="1" t="s">
        <v>57</v>
      </c>
      <c r="B3893" s="1" t="s">
        <v>39</v>
      </c>
      <c r="C3893">
        <v>2011</v>
      </c>
      <c r="D3893">
        <v>2165</v>
      </c>
      <c r="E3893" s="1">
        <v>-1.9</v>
      </c>
      <c r="F3893">
        <v>999</v>
      </c>
      <c r="G3893">
        <v>1.2</v>
      </c>
      <c r="H3893">
        <v>449</v>
      </c>
    </row>
    <row r="3894" spans="1:8" hidden="1" x14ac:dyDescent="0.25">
      <c r="A3894" s="1" t="s">
        <v>57</v>
      </c>
      <c r="B3894" s="1" t="s">
        <v>39</v>
      </c>
      <c r="C3894">
        <v>2012</v>
      </c>
      <c r="D3894">
        <v>2335</v>
      </c>
      <c r="E3894" s="1">
        <v>2.6</v>
      </c>
      <c r="F3894">
        <v>953</v>
      </c>
      <c r="G3894">
        <v>1.2</v>
      </c>
      <c r="H3894">
        <v>514</v>
      </c>
    </row>
    <row r="3895" spans="1:8" hidden="1" x14ac:dyDescent="0.25">
      <c r="A3895" s="1" t="s">
        <v>57</v>
      </c>
      <c r="B3895" s="1" t="s">
        <v>39</v>
      </c>
      <c r="C3895">
        <v>2013</v>
      </c>
      <c r="D3895">
        <v>2507</v>
      </c>
      <c r="E3895" s="1">
        <v>4.7</v>
      </c>
      <c r="F3895">
        <v>1166</v>
      </c>
      <c r="G3895">
        <v>1.2</v>
      </c>
      <c r="H3895">
        <v>519</v>
      </c>
    </row>
    <row r="3896" spans="1:8" hidden="1" x14ac:dyDescent="0.25">
      <c r="A3896" s="1" t="s">
        <v>57</v>
      </c>
      <c r="B3896" s="1" t="s">
        <v>39</v>
      </c>
      <c r="C3896">
        <v>2014</v>
      </c>
      <c r="D3896">
        <v>2585</v>
      </c>
      <c r="E3896" s="1">
        <v>0.9</v>
      </c>
      <c r="F3896">
        <v>836</v>
      </c>
      <c r="G3896">
        <v>1.3</v>
      </c>
      <c r="H3896">
        <v>554</v>
      </c>
    </row>
    <row r="3897" spans="1:8" hidden="1" x14ac:dyDescent="0.25">
      <c r="A3897" s="1" t="s">
        <v>57</v>
      </c>
      <c r="B3897" s="1" t="s">
        <v>39</v>
      </c>
      <c r="C3897">
        <v>2015</v>
      </c>
      <c r="D3897">
        <v>2650</v>
      </c>
      <c r="E3897" s="1">
        <v>0</v>
      </c>
      <c r="F3897">
        <v>834</v>
      </c>
      <c r="G3897">
        <v>1.2</v>
      </c>
      <c r="H3897">
        <v>574</v>
      </c>
    </row>
    <row r="3898" spans="1:8" hidden="1" x14ac:dyDescent="0.25">
      <c r="A3898" s="1" t="s">
        <v>57</v>
      </c>
      <c r="B3898" s="1" t="s">
        <v>39</v>
      </c>
      <c r="C3898">
        <v>2016</v>
      </c>
      <c r="D3898">
        <v>2810</v>
      </c>
      <c r="E3898" s="1">
        <v>2.2999999999999998</v>
      </c>
      <c r="F3898">
        <v>612</v>
      </c>
      <c r="G3898">
        <v>1.3</v>
      </c>
      <c r="H3898">
        <v>618</v>
      </c>
    </row>
    <row r="3899" spans="1:8" hidden="1" x14ac:dyDescent="0.25">
      <c r="A3899" s="1" t="s">
        <v>57</v>
      </c>
      <c r="B3899" s="1" t="s">
        <v>39</v>
      </c>
      <c r="C3899">
        <v>2017</v>
      </c>
      <c r="D3899">
        <v>2911</v>
      </c>
      <c r="E3899" s="1">
        <v>2.2000000000000002</v>
      </c>
      <c r="F3899">
        <v>1819</v>
      </c>
      <c r="G3899">
        <v>1.3</v>
      </c>
      <c r="H3899">
        <v>647</v>
      </c>
    </row>
    <row r="3900" spans="1:8" hidden="1" x14ac:dyDescent="0.25">
      <c r="A3900" s="1" t="s">
        <v>57</v>
      </c>
      <c r="B3900" s="1" t="s">
        <v>39</v>
      </c>
      <c r="C3900">
        <v>2018</v>
      </c>
      <c r="D3900">
        <v>3036</v>
      </c>
      <c r="E3900" s="1">
        <v>2.2999999999999998</v>
      </c>
      <c r="F3900">
        <v>1810</v>
      </c>
      <c r="G3900">
        <v>1.3</v>
      </c>
      <c r="H3900">
        <v>699</v>
      </c>
    </row>
    <row r="3901" spans="1:8" hidden="1" x14ac:dyDescent="0.25">
      <c r="A3901" s="1" t="s">
        <v>57</v>
      </c>
      <c r="B3901" s="1" t="s">
        <v>39</v>
      </c>
      <c r="C3901">
        <v>2019</v>
      </c>
      <c r="D3901">
        <v>3013</v>
      </c>
      <c r="E3901" s="1">
        <v>-2.5</v>
      </c>
      <c r="F3901">
        <v>1286</v>
      </c>
      <c r="G3901">
        <v>1.4</v>
      </c>
      <c r="H3901">
        <v>764</v>
      </c>
    </row>
    <row r="3902" spans="1:8" hidden="1" x14ac:dyDescent="0.25">
      <c r="A3902" s="1" t="s">
        <v>57</v>
      </c>
      <c r="B3902" s="1" t="s">
        <v>40</v>
      </c>
      <c r="C3902">
        <v>2008</v>
      </c>
      <c r="D3902">
        <v>4089</v>
      </c>
      <c r="E3902" s="1">
        <v>0</v>
      </c>
      <c r="F3902">
        <v>4102</v>
      </c>
    </row>
    <row r="3903" spans="1:8" hidden="1" x14ac:dyDescent="0.25">
      <c r="A3903" s="1" t="s">
        <v>57</v>
      </c>
      <c r="B3903" s="1" t="s">
        <v>40</v>
      </c>
      <c r="C3903">
        <v>2009</v>
      </c>
      <c r="D3903">
        <v>3900</v>
      </c>
      <c r="E3903" s="1">
        <v>-5.7</v>
      </c>
      <c r="F3903">
        <v>3728</v>
      </c>
    </row>
    <row r="3904" spans="1:8" hidden="1" x14ac:dyDescent="0.25">
      <c r="A3904" s="1" t="s">
        <v>57</v>
      </c>
      <c r="B3904" s="1" t="s">
        <v>40</v>
      </c>
      <c r="C3904">
        <v>2010</v>
      </c>
      <c r="D3904">
        <v>4177</v>
      </c>
      <c r="E3904" s="1">
        <v>3.9</v>
      </c>
      <c r="F3904">
        <v>4264</v>
      </c>
    </row>
    <row r="3905" spans="1:8" hidden="1" x14ac:dyDescent="0.25">
      <c r="A3905" s="1" t="s">
        <v>57</v>
      </c>
      <c r="B3905" s="1" t="s">
        <v>40</v>
      </c>
      <c r="C3905">
        <v>2011</v>
      </c>
      <c r="D3905">
        <v>4339</v>
      </c>
      <c r="E3905" s="1">
        <v>1.3</v>
      </c>
      <c r="F3905">
        <v>5102</v>
      </c>
    </row>
    <row r="3906" spans="1:8" hidden="1" x14ac:dyDescent="0.25">
      <c r="A3906" s="1" t="s">
        <v>57</v>
      </c>
      <c r="B3906" s="1" t="s">
        <v>40</v>
      </c>
      <c r="C3906">
        <v>2012</v>
      </c>
      <c r="D3906">
        <v>3935</v>
      </c>
      <c r="E3906" s="1">
        <v>-6.9</v>
      </c>
      <c r="F3906">
        <v>5588</v>
      </c>
    </row>
    <row r="3907" spans="1:8" hidden="1" x14ac:dyDescent="0.25">
      <c r="A3907" s="1" t="s">
        <v>57</v>
      </c>
      <c r="B3907" s="1" t="s">
        <v>40</v>
      </c>
      <c r="C3907">
        <v>2013</v>
      </c>
      <c r="D3907">
        <v>4199</v>
      </c>
      <c r="E3907" s="1">
        <v>5.9</v>
      </c>
      <c r="F3907">
        <v>6019</v>
      </c>
    </row>
    <row r="3908" spans="1:8" hidden="1" x14ac:dyDescent="0.25">
      <c r="A3908" s="1" t="s">
        <v>57</v>
      </c>
      <c r="B3908" s="1" t="s">
        <v>40</v>
      </c>
      <c r="C3908">
        <v>2014</v>
      </c>
      <c r="D3908">
        <v>4409</v>
      </c>
      <c r="E3908" s="1">
        <v>0.2</v>
      </c>
      <c r="F3908">
        <v>7024</v>
      </c>
    </row>
    <row r="3909" spans="1:8" hidden="1" x14ac:dyDescent="0.25">
      <c r="A3909" s="1" t="s">
        <v>57</v>
      </c>
      <c r="B3909" s="1" t="s">
        <v>40</v>
      </c>
      <c r="C3909">
        <v>2015</v>
      </c>
      <c r="D3909">
        <v>4850</v>
      </c>
      <c r="E3909" s="1">
        <v>5.2</v>
      </c>
      <c r="F3909">
        <v>7236</v>
      </c>
    </row>
    <row r="3910" spans="1:8" hidden="1" x14ac:dyDescent="0.25">
      <c r="A3910" s="1" t="s">
        <v>57</v>
      </c>
      <c r="B3910" s="1" t="s">
        <v>40</v>
      </c>
      <c r="C3910">
        <v>2016</v>
      </c>
      <c r="D3910">
        <v>4975</v>
      </c>
      <c r="E3910" s="1">
        <v>-0.8</v>
      </c>
      <c r="F3910">
        <v>7778</v>
      </c>
    </row>
    <row r="3911" spans="1:8" hidden="1" x14ac:dyDescent="0.25">
      <c r="A3911" s="1" t="s">
        <v>57</v>
      </c>
      <c r="B3911" s="1" t="s">
        <v>40</v>
      </c>
      <c r="C3911">
        <v>2017</v>
      </c>
      <c r="D3911">
        <v>4973</v>
      </c>
      <c r="E3911" s="1">
        <v>-0.7</v>
      </c>
      <c r="F3911">
        <v>8459</v>
      </c>
    </row>
    <row r="3912" spans="1:8" hidden="1" x14ac:dyDescent="0.25">
      <c r="A3912" s="1" t="s">
        <v>57</v>
      </c>
      <c r="B3912" s="1" t="s">
        <v>40</v>
      </c>
      <c r="C3912">
        <v>2018</v>
      </c>
      <c r="D3912">
        <v>5957</v>
      </c>
      <c r="E3912" s="1">
        <v>15.7</v>
      </c>
      <c r="F3912">
        <v>8792</v>
      </c>
    </row>
    <row r="3913" spans="1:8" hidden="1" x14ac:dyDescent="0.25">
      <c r="A3913" s="1" t="s">
        <v>57</v>
      </c>
      <c r="B3913" s="1" t="s">
        <v>40</v>
      </c>
      <c r="C3913">
        <v>2019</v>
      </c>
      <c r="D3913">
        <v>6345</v>
      </c>
      <c r="E3913" s="1">
        <v>5.2</v>
      </c>
      <c r="F3913">
        <v>9046</v>
      </c>
      <c r="G3913">
        <v>0</v>
      </c>
      <c r="H3913">
        <v>6345</v>
      </c>
    </row>
    <row r="3914" spans="1:8" hidden="1" x14ac:dyDescent="0.25">
      <c r="A3914" s="1" t="s">
        <v>57</v>
      </c>
      <c r="B3914" s="1" t="s">
        <v>41</v>
      </c>
      <c r="C3914">
        <v>2008</v>
      </c>
      <c r="D3914">
        <v>2789</v>
      </c>
      <c r="E3914" s="1">
        <v>0</v>
      </c>
      <c r="F3914">
        <v>144</v>
      </c>
      <c r="G3914">
        <v>4.5</v>
      </c>
      <c r="H3914">
        <v>1900</v>
      </c>
    </row>
    <row r="3915" spans="1:8" hidden="1" x14ac:dyDescent="0.25">
      <c r="A3915" s="1" t="s">
        <v>57</v>
      </c>
      <c r="B3915" s="1" t="s">
        <v>41</v>
      </c>
      <c r="C3915">
        <v>2009</v>
      </c>
      <c r="D3915">
        <v>2824</v>
      </c>
      <c r="E3915" s="1">
        <v>-2.8</v>
      </c>
      <c r="F3915">
        <v>155</v>
      </c>
      <c r="G3915">
        <v>4.5999999999999996</v>
      </c>
      <c r="H3915">
        <v>1982</v>
      </c>
    </row>
    <row r="3916" spans="1:8" hidden="1" x14ac:dyDescent="0.25">
      <c r="A3916" s="1" t="s">
        <v>57</v>
      </c>
      <c r="B3916" s="1" t="s">
        <v>41</v>
      </c>
      <c r="C3916">
        <v>2010</v>
      </c>
      <c r="D3916">
        <v>2740</v>
      </c>
      <c r="E3916" s="1">
        <v>-6.6</v>
      </c>
      <c r="F3916">
        <v>13</v>
      </c>
      <c r="G3916">
        <v>4.4000000000000004</v>
      </c>
      <c r="H3916">
        <v>2002</v>
      </c>
    </row>
    <row r="3917" spans="1:8" hidden="1" x14ac:dyDescent="0.25">
      <c r="A3917" s="1" t="s">
        <v>57</v>
      </c>
      <c r="B3917" s="1" t="s">
        <v>41</v>
      </c>
      <c r="C3917">
        <v>2011</v>
      </c>
      <c r="D3917">
        <v>2945</v>
      </c>
      <c r="E3917" s="1">
        <v>4.7</v>
      </c>
      <c r="F3917">
        <v>5</v>
      </c>
      <c r="G3917">
        <v>4.4000000000000004</v>
      </c>
      <c r="H3917">
        <v>2148</v>
      </c>
    </row>
    <row r="3918" spans="1:8" hidden="1" x14ac:dyDescent="0.25">
      <c r="A3918" s="1" t="s">
        <v>57</v>
      </c>
      <c r="B3918" s="1" t="s">
        <v>41</v>
      </c>
      <c r="C3918">
        <v>2012</v>
      </c>
      <c r="D3918">
        <v>3263</v>
      </c>
      <c r="E3918" s="1">
        <v>6.1</v>
      </c>
      <c r="F3918">
        <v>220</v>
      </c>
      <c r="G3918">
        <v>4.5999999999999996</v>
      </c>
      <c r="H3918">
        <v>2367</v>
      </c>
    </row>
    <row r="3919" spans="1:8" hidden="1" x14ac:dyDescent="0.25">
      <c r="A3919" s="1" t="s">
        <v>57</v>
      </c>
      <c r="B3919" s="1" t="s">
        <v>41</v>
      </c>
      <c r="C3919">
        <v>2013</v>
      </c>
      <c r="D3919">
        <v>3865</v>
      </c>
      <c r="E3919" s="1">
        <v>14.6</v>
      </c>
      <c r="F3919">
        <v>312</v>
      </c>
      <c r="G3919">
        <v>4.9000000000000004</v>
      </c>
      <c r="H3919">
        <v>2681</v>
      </c>
    </row>
    <row r="3920" spans="1:8" hidden="1" x14ac:dyDescent="0.25">
      <c r="A3920" s="1" t="s">
        <v>57</v>
      </c>
      <c r="B3920" s="1" t="s">
        <v>41</v>
      </c>
      <c r="C3920">
        <v>2014</v>
      </c>
      <c r="D3920">
        <v>3839</v>
      </c>
      <c r="E3920" s="1">
        <v>-3.5</v>
      </c>
      <c r="F3920">
        <v>146</v>
      </c>
      <c r="G3920">
        <v>4.7</v>
      </c>
      <c r="H3920">
        <v>2629</v>
      </c>
    </row>
    <row r="3921" spans="1:8" hidden="1" x14ac:dyDescent="0.25">
      <c r="A3921" s="1" t="s">
        <v>57</v>
      </c>
      <c r="B3921" s="1" t="s">
        <v>41</v>
      </c>
      <c r="C3921">
        <v>2015</v>
      </c>
      <c r="D3921">
        <v>3398</v>
      </c>
      <c r="E3921" s="1">
        <v>-12.7</v>
      </c>
      <c r="F3921">
        <v>338</v>
      </c>
      <c r="G3921">
        <v>4.7</v>
      </c>
      <c r="H3921">
        <v>2799</v>
      </c>
    </row>
    <row r="3922" spans="1:8" hidden="1" x14ac:dyDescent="0.25">
      <c r="A3922" s="1" t="s">
        <v>57</v>
      </c>
      <c r="B3922" s="1" t="s">
        <v>41</v>
      </c>
      <c r="C3922">
        <v>2016</v>
      </c>
      <c r="D3922">
        <v>3339</v>
      </c>
      <c r="E3922" s="1">
        <v>-2.4</v>
      </c>
      <c r="F3922">
        <v>728</v>
      </c>
      <c r="G3922">
        <v>4.7</v>
      </c>
      <c r="H3922">
        <v>2837</v>
      </c>
    </row>
    <row r="3923" spans="1:8" hidden="1" x14ac:dyDescent="0.25">
      <c r="A3923" s="1" t="s">
        <v>57</v>
      </c>
      <c r="B3923" s="1" t="s">
        <v>41</v>
      </c>
      <c r="C3923">
        <v>2017</v>
      </c>
      <c r="D3923">
        <v>3289</v>
      </c>
      <c r="E3923" s="1">
        <v>-3.8</v>
      </c>
      <c r="F3923">
        <v>361</v>
      </c>
      <c r="G3923">
        <v>5.0999999999999996</v>
      </c>
      <c r="H3923">
        <v>2928</v>
      </c>
    </row>
    <row r="3924" spans="1:8" hidden="1" x14ac:dyDescent="0.25">
      <c r="A3924" s="1" t="s">
        <v>57</v>
      </c>
      <c r="B3924" s="1" t="s">
        <v>41</v>
      </c>
      <c r="C3924">
        <v>2018</v>
      </c>
      <c r="D3924">
        <v>3433</v>
      </c>
      <c r="E3924" s="1">
        <v>2.1</v>
      </c>
      <c r="F3924">
        <v>486</v>
      </c>
      <c r="G3924">
        <v>4.9000000000000004</v>
      </c>
      <c r="H3924">
        <v>2913</v>
      </c>
    </row>
    <row r="3925" spans="1:8" hidden="1" x14ac:dyDescent="0.25">
      <c r="A3925" s="1" t="s">
        <v>57</v>
      </c>
      <c r="B3925" s="1" t="s">
        <v>41</v>
      </c>
      <c r="C3925">
        <v>2019</v>
      </c>
      <c r="D3925">
        <v>4480</v>
      </c>
      <c r="E3925" s="1">
        <v>26.8</v>
      </c>
      <c r="F3925">
        <v>563</v>
      </c>
      <c r="G3925">
        <v>5.3</v>
      </c>
      <c r="H3925">
        <v>3254</v>
      </c>
    </row>
    <row r="3926" spans="1:8" hidden="1" x14ac:dyDescent="0.25">
      <c r="A3926" s="1" t="s">
        <v>57</v>
      </c>
      <c r="B3926" s="1" t="s">
        <v>42</v>
      </c>
      <c r="C3926">
        <v>2008</v>
      </c>
      <c r="D3926">
        <v>1781</v>
      </c>
      <c r="E3926" s="1">
        <v>0</v>
      </c>
      <c r="F3926">
        <v>69</v>
      </c>
      <c r="G3926">
        <v>4.4000000000000004</v>
      </c>
      <c r="H3926">
        <v>1548</v>
      </c>
    </row>
    <row r="3927" spans="1:8" hidden="1" x14ac:dyDescent="0.25">
      <c r="A3927" s="1" t="s">
        <v>57</v>
      </c>
      <c r="B3927" s="1" t="s">
        <v>42</v>
      </c>
      <c r="C3927">
        <v>2009</v>
      </c>
      <c r="D3927">
        <v>1702</v>
      </c>
      <c r="E3927" s="1">
        <v>-8.1999999999999993</v>
      </c>
      <c r="F3927">
        <v>147</v>
      </c>
      <c r="G3927">
        <v>3.9</v>
      </c>
      <c r="H3927">
        <v>1356</v>
      </c>
    </row>
    <row r="3928" spans="1:8" hidden="1" x14ac:dyDescent="0.25">
      <c r="A3928" s="1" t="s">
        <v>57</v>
      </c>
      <c r="B3928" s="1" t="s">
        <v>42</v>
      </c>
      <c r="C3928">
        <v>2010</v>
      </c>
      <c r="D3928">
        <v>1655</v>
      </c>
      <c r="E3928" s="1">
        <v>-4.3</v>
      </c>
      <c r="F3928">
        <v>88</v>
      </c>
      <c r="G3928">
        <v>4.0999999999999996</v>
      </c>
      <c r="H3928">
        <v>1413</v>
      </c>
    </row>
    <row r="3929" spans="1:8" hidden="1" x14ac:dyDescent="0.25">
      <c r="A3929" s="1" t="s">
        <v>57</v>
      </c>
      <c r="B3929" s="1" t="s">
        <v>42</v>
      </c>
      <c r="C3929">
        <v>2011</v>
      </c>
      <c r="D3929">
        <v>1945</v>
      </c>
      <c r="E3929" s="1">
        <v>12.5</v>
      </c>
      <c r="F3929">
        <v>36</v>
      </c>
      <c r="G3929">
        <v>4.3</v>
      </c>
      <c r="H3929">
        <v>1600</v>
      </c>
    </row>
    <row r="3930" spans="1:8" hidden="1" x14ac:dyDescent="0.25">
      <c r="A3930" s="1" t="s">
        <v>57</v>
      </c>
      <c r="B3930" s="1" t="s">
        <v>42</v>
      </c>
      <c r="C3930">
        <v>2012</v>
      </c>
      <c r="D3930">
        <v>2085</v>
      </c>
      <c r="E3930" s="1">
        <v>4.5999999999999996</v>
      </c>
      <c r="F3930">
        <v>176</v>
      </c>
      <c r="G3930">
        <v>4.3</v>
      </c>
      <c r="H3930">
        <v>1663</v>
      </c>
    </row>
    <row r="3931" spans="1:8" hidden="1" x14ac:dyDescent="0.25">
      <c r="A3931" s="1" t="s">
        <v>57</v>
      </c>
      <c r="B3931" s="1" t="s">
        <v>42</v>
      </c>
      <c r="C3931">
        <v>2013</v>
      </c>
      <c r="D3931">
        <v>2232</v>
      </c>
      <c r="E3931" s="1">
        <v>3.2</v>
      </c>
      <c r="F3931">
        <v>154</v>
      </c>
      <c r="G3931">
        <v>4.4000000000000004</v>
      </c>
      <c r="H3931">
        <v>1808</v>
      </c>
    </row>
    <row r="3932" spans="1:8" hidden="1" x14ac:dyDescent="0.25">
      <c r="A3932" s="1" t="s">
        <v>57</v>
      </c>
      <c r="B3932" s="1" t="s">
        <v>42</v>
      </c>
      <c r="C3932">
        <v>2014</v>
      </c>
      <c r="D3932">
        <v>2387</v>
      </c>
      <c r="E3932" s="1">
        <v>4.8</v>
      </c>
      <c r="F3932">
        <v>167</v>
      </c>
      <c r="G3932">
        <v>4.5</v>
      </c>
      <c r="H3932">
        <v>1830</v>
      </c>
    </row>
    <row r="3933" spans="1:8" hidden="1" x14ac:dyDescent="0.25">
      <c r="A3933" s="1" t="s">
        <v>57</v>
      </c>
      <c r="B3933" s="1" t="s">
        <v>42</v>
      </c>
      <c r="C3933">
        <v>2015</v>
      </c>
      <c r="D3933">
        <v>2363</v>
      </c>
      <c r="E3933" s="1">
        <v>-3</v>
      </c>
      <c r="F3933">
        <v>224</v>
      </c>
      <c r="G3933">
        <v>4.4000000000000004</v>
      </c>
      <c r="H3933">
        <v>1912</v>
      </c>
    </row>
    <row r="3934" spans="1:8" hidden="1" x14ac:dyDescent="0.25">
      <c r="A3934" s="1" t="s">
        <v>57</v>
      </c>
      <c r="B3934" s="1" t="s">
        <v>42</v>
      </c>
      <c r="C3934">
        <v>2016</v>
      </c>
      <c r="D3934">
        <v>2261</v>
      </c>
      <c r="E3934" s="1">
        <v>-7.2</v>
      </c>
      <c r="F3934">
        <v>346</v>
      </c>
      <c r="G3934">
        <v>4.5999999999999996</v>
      </c>
      <c r="H3934">
        <v>1975</v>
      </c>
    </row>
    <row r="3935" spans="1:8" hidden="1" x14ac:dyDescent="0.25">
      <c r="A3935" s="1" t="s">
        <v>57</v>
      </c>
      <c r="B3935" s="1" t="s">
        <v>42</v>
      </c>
      <c r="C3935">
        <v>2017</v>
      </c>
      <c r="D3935">
        <v>2529</v>
      </c>
      <c r="E3935" s="1">
        <v>10.1</v>
      </c>
      <c r="F3935">
        <v>264</v>
      </c>
      <c r="G3935">
        <v>4.5999999999999996</v>
      </c>
      <c r="H3935">
        <v>2080</v>
      </c>
    </row>
    <row r="3936" spans="1:8" hidden="1" x14ac:dyDescent="0.25">
      <c r="A3936" s="1" t="s">
        <v>57</v>
      </c>
      <c r="B3936" s="1" t="s">
        <v>42</v>
      </c>
      <c r="C3936">
        <v>2018</v>
      </c>
      <c r="D3936">
        <v>2846</v>
      </c>
      <c r="E3936" s="1">
        <v>10.199999999999999</v>
      </c>
      <c r="F3936">
        <v>308</v>
      </c>
      <c r="G3936">
        <v>5</v>
      </c>
      <c r="H3936">
        <v>2318</v>
      </c>
    </row>
    <row r="3937" spans="1:8" hidden="1" x14ac:dyDescent="0.25">
      <c r="A3937" s="1" t="s">
        <v>57</v>
      </c>
      <c r="B3937" s="1" t="s">
        <v>42</v>
      </c>
      <c r="C3937">
        <v>2019</v>
      </c>
      <c r="D3937">
        <v>2932</v>
      </c>
      <c r="E3937" s="1">
        <v>-1.2</v>
      </c>
      <c r="F3937">
        <v>296</v>
      </c>
      <c r="G3937">
        <v>5</v>
      </c>
      <c r="H3937">
        <v>2546</v>
      </c>
    </row>
    <row r="3938" spans="1:8" hidden="1" x14ac:dyDescent="0.25">
      <c r="A3938" s="1" t="s">
        <v>57</v>
      </c>
      <c r="B3938" s="1" t="s">
        <v>43</v>
      </c>
      <c r="C3938">
        <v>2008</v>
      </c>
      <c r="D3938">
        <v>4037</v>
      </c>
      <c r="E3938" s="1">
        <v>0</v>
      </c>
      <c r="F3938">
        <v>1814</v>
      </c>
      <c r="G3938">
        <v>5.9</v>
      </c>
      <c r="H3938">
        <v>2960</v>
      </c>
    </row>
    <row r="3939" spans="1:8" hidden="1" x14ac:dyDescent="0.25">
      <c r="A3939" s="1" t="s">
        <v>57</v>
      </c>
      <c r="B3939" s="1" t="s">
        <v>43</v>
      </c>
      <c r="C3939">
        <v>2009</v>
      </c>
      <c r="D3939">
        <v>4414</v>
      </c>
      <c r="E3939" s="1">
        <v>4.9000000000000004</v>
      </c>
      <c r="F3939">
        <v>2013</v>
      </c>
      <c r="G3939">
        <v>6.1</v>
      </c>
      <c r="H3939">
        <v>3218</v>
      </c>
    </row>
    <row r="3940" spans="1:8" hidden="1" x14ac:dyDescent="0.25">
      <c r="A3940" s="1" t="s">
        <v>57</v>
      </c>
      <c r="B3940" s="1" t="s">
        <v>43</v>
      </c>
      <c r="C3940">
        <v>2010</v>
      </c>
      <c r="D3940">
        <v>4741</v>
      </c>
      <c r="E3940" s="1">
        <v>5.0999999999999996</v>
      </c>
      <c r="F3940">
        <v>1794</v>
      </c>
      <c r="G3940">
        <v>6.1</v>
      </c>
      <c r="H3940">
        <v>3429</v>
      </c>
    </row>
    <row r="3941" spans="1:8" hidden="1" x14ac:dyDescent="0.25">
      <c r="A3941" s="1" t="s">
        <v>57</v>
      </c>
      <c r="B3941" s="1" t="s">
        <v>43</v>
      </c>
      <c r="C3941">
        <v>2011</v>
      </c>
      <c r="D3941">
        <v>4878</v>
      </c>
      <c r="E3941" s="1">
        <v>0.3</v>
      </c>
      <c r="F3941">
        <v>1746</v>
      </c>
      <c r="G3941">
        <v>6.3</v>
      </c>
      <c r="H3941">
        <v>3520</v>
      </c>
    </row>
    <row r="3942" spans="1:8" hidden="1" x14ac:dyDescent="0.25">
      <c r="A3942" s="1" t="s">
        <v>57</v>
      </c>
      <c r="B3942" s="1" t="s">
        <v>43</v>
      </c>
      <c r="C3942">
        <v>2012</v>
      </c>
      <c r="D3942">
        <v>5173</v>
      </c>
      <c r="E3942" s="1">
        <v>1.2</v>
      </c>
      <c r="F3942">
        <v>1686</v>
      </c>
      <c r="G3942">
        <v>6.3</v>
      </c>
      <c r="H3942">
        <v>3693</v>
      </c>
    </row>
    <row r="3943" spans="1:8" hidden="1" x14ac:dyDescent="0.25">
      <c r="A3943" s="1" t="s">
        <v>57</v>
      </c>
      <c r="B3943" s="1" t="s">
        <v>43</v>
      </c>
      <c r="C3943">
        <v>2013</v>
      </c>
      <c r="D3943">
        <v>5247</v>
      </c>
      <c r="E3943" s="1">
        <v>-2.1</v>
      </c>
      <c r="F3943">
        <v>1844</v>
      </c>
      <c r="G3943">
        <v>6.1</v>
      </c>
      <c r="H3943">
        <v>3743</v>
      </c>
    </row>
    <row r="3944" spans="1:8" hidden="1" x14ac:dyDescent="0.25">
      <c r="A3944" s="1" t="s">
        <v>57</v>
      </c>
      <c r="B3944" s="1" t="s">
        <v>43</v>
      </c>
      <c r="C3944">
        <v>2014</v>
      </c>
      <c r="D3944">
        <v>5981</v>
      </c>
      <c r="E3944" s="1">
        <v>12.6</v>
      </c>
      <c r="F3944">
        <v>2399</v>
      </c>
      <c r="G3944">
        <v>6.7</v>
      </c>
      <c r="H3944">
        <v>4282</v>
      </c>
    </row>
    <row r="3945" spans="1:8" hidden="1" x14ac:dyDescent="0.25">
      <c r="A3945" s="1" t="s">
        <v>57</v>
      </c>
      <c r="B3945" s="1" t="s">
        <v>43</v>
      </c>
      <c r="C3945">
        <v>2015</v>
      </c>
      <c r="D3945">
        <v>6163</v>
      </c>
      <c r="E3945" s="1">
        <v>1.6</v>
      </c>
      <c r="F3945">
        <v>2766</v>
      </c>
      <c r="G3945">
        <v>7</v>
      </c>
      <c r="H3945">
        <v>4352</v>
      </c>
    </row>
    <row r="3946" spans="1:8" hidden="1" x14ac:dyDescent="0.25">
      <c r="A3946" s="1" t="s">
        <v>57</v>
      </c>
      <c r="B3946" s="1" t="s">
        <v>43</v>
      </c>
      <c r="C3946">
        <v>2016</v>
      </c>
      <c r="D3946">
        <v>6483</v>
      </c>
      <c r="E3946" s="1">
        <v>3.6</v>
      </c>
      <c r="F3946">
        <v>2956</v>
      </c>
      <c r="G3946">
        <v>7</v>
      </c>
      <c r="H3946">
        <v>4607</v>
      </c>
    </row>
    <row r="3947" spans="1:8" hidden="1" x14ac:dyDescent="0.25">
      <c r="A3947" s="1" t="s">
        <v>57</v>
      </c>
      <c r="B3947" s="1" t="s">
        <v>43</v>
      </c>
      <c r="C3947">
        <v>2017</v>
      </c>
      <c r="D3947">
        <v>6760</v>
      </c>
      <c r="E3947" s="1">
        <v>1.9</v>
      </c>
      <c r="F3947">
        <v>3190</v>
      </c>
      <c r="G3947">
        <v>7.2</v>
      </c>
      <c r="H3947">
        <v>4827</v>
      </c>
    </row>
    <row r="3948" spans="1:8" hidden="1" x14ac:dyDescent="0.25">
      <c r="A3948" s="1" t="s">
        <v>57</v>
      </c>
      <c r="B3948" s="1" t="s">
        <v>43</v>
      </c>
      <c r="C3948">
        <v>2018</v>
      </c>
      <c r="D3948">
        <v>7146</v>
      </c>
      <c r="E3948" s="1">
        <v>2.6</v>
      </c>
      <c r="F3948">
        <v>3414</v>
      </c>
      <c r="G3948">
        <v>7.4</v>
      </c>
      <c r="H3948">
        <v>5089</v>
      </c>
    </row>
    <row r="3949" spans="1:8" hidden="1" x14ac:dyDescent="0.25">
      <c r="A3949" s="1" t="s">
        <v>57</v>
      </c>
      <c r="B3949" s="1" t="s">
        <v>43</v>
      </c>
      <c r="C3949">
        <v>2019</v>
      </c>
      <c r="D3949">
        <v>7278</v>
      </c>
      <c r="E3949" s="1">
        <v>-1.3</v>
      </c>
      <c r="F3949">
        <v>3602</v>
      </c>
      <c r="G3949">
        <v>7.3</v>
      </c>
      <c r="H3949">
        <v>5089</v>
      </c>
    </row>
    <row r="3950" spans="1:8" hidden="1" x14ac:dyDescent="0.25">
      <c r="A3950" s="1" t="s">
        <v>57</v>
      </c>
      <c r="B3950" s="1" t="s">
        <v>44</v>
      </c>
      <c r="C3950">
        <v>2008</v>
      </c>
      <c r="D3950">
        <v>3746</v>
      </c>
      <c r="E3950" s="1">
        <v>0</v>
      </c>
      <c r="F3950">
        <v>600</v>
      </c>
      <c r="G3950">
        <v>7.8</v>
      </c>
      <c r="H3950">
        <v>3255</v>
      </c>
    </row>
    <row r="3951" spans="1:8" hidden="1" x14ac:dyDescent="0.25">
      <c r="A3951" s="1" t="s">
        <v>57</v>
      </c>
      <c r="B3951" s="1" t="s">
        <v>44</v>
      </c>
      <c r="C3951">
        <v>2009</v>
      </c>
      <c r="D3951">
        <v>3996</v>
      </c>
      <c r="E3951" s="1">
        <v>0.1</v>
      </c>
      <c r="F3951">
        <v>751</v>
      </c>
      <c r="G3951">
        <v>8</v>
      </c>
      <c r="H3951">
        <v>3493</v>
      </c>
    </row>
    <row r="3952" spans="1:8" hidden="1" x14ac:dyDescent="0.25">
      <c r="A3952" s="1" t="s">
        <v>57</v>
      </c>
      <c r="B3952" s="1" t="s">
        <v>44</v>
      </c>
      <c r="C3952">
        <v>2010</v>
      </c>
      <c r="D3952">
        <v>4275</v>
      </c>
      <c r="E3952" s="1">
        <v>3.8</v>
      </c>
      <c r="F3952">
        <v>799</v>
      </c>
      <c r="G3952">
        <v>8</v>
      </c>
      <c r="H3952">
        <v>3654</v>
      </c>
    </row>
    <row r="3953" spans="1:8" hidden="1" x14ac:dyDescent="0.25">
      <c r="A3953" s="1" t="s">
        <v>57</v>
      </c>
      <c r="B3953" s="1" t="s">
        <v>44</v>
      </c>
      <c r="C3953">
        <v>2011</v>
      </c>
      <c r="D3953">
        <v>4502</v>
      </c>
      <c r="E3953" s="1">
        <v>1.9</v>
      </c>
      <c r="F3953">
        <v>636</v>
      </c>
      <c r="G3953">
        <v>8.1</v>
      </c>
      <c r="H3953">
        <v>3828</v>
      </c>
    </row>
    <row r="3954" spans="1:8" hidden="1" x14ac:dyDescent="0.25">
      <c r="A3954" s="1" t="s">
        <v>57</v>
      </c>
      <c r="B3954" s="1" t="s">
        <v>44</v>
      </c>
      <c r="C3954">
        <v>2012</v>
      </c>
      <c r="D3954">
        <v>4795</v>
      </c>
      <c r="E3954" s="1">
        <v>1.8</v>
      </c>
      <c r="F3954">
        <v>1023</v>
      </c>
      <c r="G3954">
        <v>8.1999999999999993</v>
      </c>
      <c r="H3954">
        <v>4036</v>
      </c>
    </row>
    <row r="3955" spans="1:8" hidden="1" x14ac:dyDescent="0.25">
      <c r="A3955" s="1" t="s">
        <v>57</v>
      </c>
      <c r="B3955" s="1" t="s">
        <v>44</v>
      </c>
      <c r="C3955">
        <v>2013</v>
      </c>
      <c r="D3955">
        <v>5098</v>
      </c>
      <c r="E3955" s="1">
        <v>3</v>
      </c>
      <c r="F3955">
        <v>1214</v>
      </c>
      <c r="G3955">
        <v>8.3000000000000007</v>
      </c>
      <c r="H3955">
        <v>4314</v>
      </c>
    </row>
    <row r="3956" spans="1:8" hidden="1" x14ac:dyDescent="0.25">
      <c r="A3956" s="1" t="s">
        <v>57</v>
      </c>
      <c r="B3956" s="1" t="s">
        <v>44</v>
      </c>
      <c r="C3956">
        <v>2014</v>
      </c>
      <c r="D3956">
        <v>5293</v>
      </c>
      <c r="E3956" s="1">
        <v>0.4</v>
      </c>
      <c r="F3956">
        <v>956</v>
      </c>
      <c r="G3956">
        <v>8.1999999999999993</v>
      </c>
      <c r="H3956">
        <v>4406</v>
      </c>
    </row>
    <row r="3957" spans="1:8" hidden="1" x14ac:dyDescent="0.25">
      <c r="A3957" s="1" t="s">
        <v>57</v>
      </c>
      <c r="B3957" s="1" t="s">
        <v>44</v>
      </c>
      <c r="C3957">
        <v>2015</v>
      </c>
      <c r="D3957">
        <v>5400</v>
      </c>
      <c r="E3957" s="1">
        <v>-1.9</v>
      </c>
      <c r="F3957">
        <v>1023</v>
      </c>
      <c r="G3957">
        <v>8.4</v>
      </c>
      <c r="H3957">
        <v>4670</v>
      </c>
    </row>
    <row r="3958" spans="1:8" hidden="1" x14ac:dyDescent="0.25">
      <c r="A3958" s="1" t="s">
        <v>57</v>
      </c>
      <c r="B3958" s="1" t="s">
        <v>44</v>
      </c>
      <c r="C3958">
        <v>2016</v>
      </c>
      <c r="D3958">
        <v>5893</v>
      </c>
      <c r="E3958" s="1">
        <v>8.5</v>
      </c>
      <c r="F3958">
        <v>1005</v>
      </c>
      <c r="G3958">
        <v>8.5</v>
      </c>
      <c r="H3958">
        <v>4927</v>
      </c>
    </row>
    <row r="3959" spans="1:8" hidden="1" x14ac:dyDescent="0.25">
      <c r="A3959" s="1" t="s">
        <v>57</v>
      </c>
      <c r="B3959" s="1" t="s">
        <v>44</v>
      </c>
      <c r="C3959">
        <v>2017</v>
      </c>
      <c r="D3959">
        <v>6121</v>
      </c>
      <c r="E3959" s="1">
        <v>-0.2</v>
      </c>
      <c r="F3959">
        <v>1226</v>
      </c>
      <c r="G3959">
        <v>8.5</v>
      </c>
      <c r="H3959">
        <v>5102</v>
      </c>
    </row>
    <row r="3960" spans="1:8" hidden="1" x14ac:dyDescent="0.25">
      <c r="A3960" s="1" t="s">
        <v>57</v>
      </c>
      <c r="B3960" s="1" t="s">
        <v>44</v>
      </c>
      <c r="C3960">
        <v>2018</v>
      </c>
      <c r="D3960">
        <v>6285</v>
      </c>
      <c r="E3960" s="1">
        <v>-2</v>
      </c>
      <c r="F3960">
        <v>1213</v>
      </c>
      <c r="G3960">
        <v>8.4</v>
      </c>
      <c r="H3960">
        <v>5244</v>
      </c>
    </row>
    <row r="3961" spans="1:8" hidden="1" x14ac:dyDescent="0.25">
      <c r="A3961" s="1" t="s">
        <v>57</v>
      </c>
      <c r="B3961" s="1" t="s">
        <v>44</v>
      </c>
      <c r="C3961">
        <v>2019</v>
      </c>
      <c r="D3961">
        <v>6550</v>
      </c>
      <c r="E3961" s="1">
        <v>-0.6</v>
      </c>
      <c r="F3961">
        <v>1053</v>
      </c>
      <c r="G3961">
        <v>8.6</v>
      </c>
      <c r="H3961">
        <v>5506</v>
      </c>
    </row>
    <row r="3962" spans="1:8" hidden="1" x14ac:dyDescent="0.25">
      <c r="A3962" s="1" t="s">
        <v>57</v>
      </c>
      <c r="B3962" s="1" t="s">
        <v>45</v>
      </c>
      <c r="C3962">
        <v>2008</v>
      </c>
      <c r="D3962">
        <v>8366</v>
      </c>
      <c r="E3962" s="1">
        <v>0</v>
      </c>
      <c r="F3962">
        <v>790</v>
      </c>
      <c r="G3962">
        <v>21.7</v>
      </c>
      <c r="H3962">
        <v>7424</v>
      </c>
    </row>
    <row r="3963" spans="1:8" hidden="1" x14ac:dyDescent="0.25">
      <c r="A3963" s="1" t="s">
        <v>57</v>
      </c>
      <c r="B3963" s="1" t="s">
        <v>45</v>
      </c>
      <c r="C3963">
        <v>2009</v>
      </c>
      <c r="D3963">
        <v>8901</v>
      </c>
      <c r="E3963" s="1">
        <v>0.3</v>
      </c>
      <c r="F3963">
        <v>793</v>
      </c>
      <c r="G3963">
        <v>22.1</v>
      </c>
      <c r="H3963">
        <v>7936</v>
      </c>
    </row>
    <row r="3964" spans="1:8" hidden="1" x14ac:dyDescent="0.25">
      <c r="A3964" s="1" t="s">
        <v>57</v>
      </c>
      <c r="B3964" s="1" t="s">
        <v>45</v>
      </c>
      <c r="C3964">
        <v>2010</v>
      </c>
      <c r="D3964">
        <v>9336</v>
      </c>
      <c r="E3964" s="1">
        <v>1</v>
      </c>
      <c r="F3964">
        <v>773</v>
      </c>
      <c r="G3964">
        <v>22.6</v>
      </c>
      <c r="H3964">
        <v>8355</v>
      </c>
    </row>
    <row r="3965" spans="1:8" hidden="1" x14ac:dyDescent="0.25">
      <c r="A3965" s="1" t="s">
        <v>57</v>
      </c>
      <c r="B3965" s="1" t="s">
        <v>45</v>
      </c>
      <c r="C3965">
        <v>2011</v>
      </c>
      <c r="D3965">
        <v>10175</v>
      </c>
      <c r="E3965" s="1">
        <v>2.6</v>
      </c>
      <c r="F3965">
        <v>697</v>
      </c>
      <c r="G3965">
        <v>23.4</v>
      </c>
      <c r="H3965">
        <v>9101</v>
      </c>
    </row>
    <row r="3966" spans="1:8" hidden="1" x14ac:dyDescent="0.25">
      <c r="A3966" s="1" t="s">
        <v>57</v>
      </c>
      <c r="B3966" s="1" t="s">
        <v>45</v>
      </c>
      <c r="C3966">
        <v>2012</v>
      </c>
      <c r="D3966">
        <v>10876</v>
      </c>
      <c r="E3966" s="1">
        <v>2.9</v>
      </c>
      <c r="F3966">
        <v>753</v>
      </c>
      <c r="G3966">
        <v>23.7</v>
      </c>
      <c r="H3966">
        <v>9759</v>
      </c>
    </row>
    <row r="3967" spans="1:8" hidden="1" x14ac:dyDescent="0.25">
      <c r="A3967" s="1" t="s">
        <v>57</v>
      </c>
      <c r="B3967" s="1" t="s">
        <v>45</v>
      </c>
      <c r="C3967">
        <v>2013</v>
      </c>
      <c r="D3967">
        <v>11404</v>
      </c>
      <c r="E3967" s="1">
        <v>-0.6</v>
      </c>
      <c r="F3967">
        <v>1110</v>
      </c>
      <c r="G3967">
        <v>23.9</v>
      </c>
      <c r="H3967">
        <v>10258</v>
      </c>
    </row>
    <row r="3968" spans="1:8" hidden="1" x14ac:dyDescent="0.25">
      <c r="A3968" s="1" t="s">
        <v>57</v>
      </c>
      <c r="B3968" s="1" t="s">
        <v>45</v>
      </c>
      <c r="C3968">
        <v>2014</v>
      </c>
      <c r="D3968">
        <v>12156</v>
      </c>
      <c r="E3968" s="1">
        <v>1.5</v>
      </c>
      <c r="F3968">
        <v>1209</v>
      </c>
      <c r="G3968">
        <v>25.2</v>
      </c>
      <c r="H3968">
        <v>10927</v>
      </c>
    </row>
    <row r="3969" spans="1:8" hidden="1" x14ac:dyDescent="0.25">
      <c r="A3969" s="1" t="s">
        <v>57</v>
      </c>
      <c r="B3969" s="1" t="s">
        <v>45</v>
      </c>
      <c r="C3969">
        <v>2015</v>
      </c>
      <c r="D3969">
        <v>12659</v>
      </c>
      <c r="E3969" s="1">
        <v>1.1000000000000001</v>
      </c>
      <c r="F3969">
        <v>953</v>
      </c>
      <c r="G3969">
        <v>25.5</v>
      </c>
      <c r="H3969">
        <v>11379</v>
      </c>
    </row>
    <row r="3970" spans="1:8" hidden="1" x14ac:dyDescent="0.25">
      <c r="A3970" s="1" t="s">
        <v>57</v>
      </c>
      <c r="B3970" s="1" t="s">
        <v>45</v>
      </c>
      <c r="C3970">
        <v>2016</v>
      </c>
      <c r="D3970">
        <v>13570</v>
      </c>
      <c r="E3970" s="1">
        <v>4.2</v>
      </c>
      <c r="F3970">
        <v>1023</v>
      </c>
      <c r="G3970">
        <v>26</v>
      </c>
      <c r="H3970">
        <v>12164</v>
      </c>
    </row>
    <row r="3971" spans="1:8" hidden="1" x14ac:dyDescent="0.25">
      <c r="A3971" s="1" t="s">
        <v>57</v>
      </c>
      <c r="B3971" s="1" t="s">
        <v>45</v>
      </c>
      <c r="C3971">
        <v>2017</v>
      </c>
      <c r="D3971">
        <v>13784</v>
      </c>
      <c r="E3971" s="1">
        <v>-1.5</v>
      </c>
      <c r="F3971">
        <v>1052</v>
      </c>
      <c r="G3971">
        <v>26.3</v>
      </c>
      <c r="H3971">
        <v>12336</v>
      </c>
    </row>
    <row r="3972" spans="1:8" hidden="1" x14ac:dyDescent="0.25">
      <c r="A3972" s="1" t="s">
        <v>57</v>
      </c>
      <c r="B3972" s="1" t="s">
        <v>45</v>
      </c>
      <c r="C3972">
        <v>2018</v>
      </c>
      <c r="D3972">
        <v>14649</v>
      </c>
      <c r="E3972" s="1">
        <v>1.5</v>
      </c>
      <c r="F3972">
        <v>969</v>
      </c>
      <c r="G3972">
        <v>26.2</v>
      </c>
      <c r="H3972">
        <v>13167</v>
      </c>
    </row>
    <row r="3973" spans="1:8" hidden="1" x14ac:dyDescent="0.25">
      <c r="A3973" s="1" t="s">
        <v>57</v>
      </c>
      <c r="B3973" s="1" t="s">
        <v>45</v>
      </c>
      <c r="C3973">
        <v>2019</v>
      </c>
      <c r="D3973">
        <v>15343</v>
      </c>
      <c r="E3973" s="1">
        <v>0.4</v>
      </c>
      <c r="F3973">
        <v>1136</v>
      </c>
      <c r="G3973">
        <v>26.5</v>
      </c>
      <c r="H3973">
        <v>13868</v>
      </c>
    </row>
    <row r="3974" spans="1:8" hidden="1" x14ac:dyDescent="0.25">
      <c r="A3974" s="1" t="s">
        <v>57</v>
      </c>
      <c r="B3974" s="1" t="s">
        <v>46</v>
      </c>
      <c r="C3974">
        <v>2008</v>
      </c>
      <c r="D3974">
        <v>1300</v>
      </c>
      <c r="E3974" s="1">
        <v>0</v>
      </c>
      <c r="F3974">
        <v>196</v>
      </c>
      <c r="G3974">
        <v>3</v>
      </c>
      <c r="H3974">
        <v>780</v>
      </c>
    </row>
    <row r="3975" spans="1:8" hidden="1" x14ac:dyDescent="0.25">
      <c r="A3975" s="1" t="s">
        <v>57</v>
      </c>
      <c r="B3975" s="1" t="s">
        <v>46</v>
      </c>
      <c r="C3975">
        <v>2009</v>
      </c>
      <c r="D3975">
        <v>1300</v>
      </c>
      <c r="E3975" s="1">
        <v>-5.7</v>
      </c>
      <c r="F3975">
        <v>280</v>
      </c>
      <c r="G3975">
        <v>3.1</v>
      </c>
      <c r="H3975">
        <v>825</v>
      </c>
    </row>
    <row r="3976" spans="1:8" hidden="1" x14ac:dyDescent="0.25">
      <c r="A3976" s="1" t="s">
        <v>57</v>
      </c>
      <c r="B3976" s="1" t="s">
        <v>46</v>
      </c>
      <c r="C3976">
        <v>2010</v>
      </c>
      <c r="D3976">
        <v>1325</v>
      </c>
      <c r="E3976" s="1">
        <v>-2.8</v>
      </c>
      <c r="F3976">
        <v>203</v>
      </c>
      <c r="G3976">
        <v>3.1</v>
      </c>
      <c r="H3976">
        <v>803</v>
      </c>
    </row>
    <row r="3977" spans="1:8" hidden="1" x14ac:dyDescent="0.25">
      <c r="A3977" s="1" t="s">
        <v>57</v>
      </c>
      <c r="B3977" s="1" t="s">
        <v>46</v>
      </c>
      <c r="C3977">
        <v>2011</v>
      </c>
      <c r="D3977">
        <v>1372</v>
      </c>
      <c r="E3977" s="1">
        <v>1.2</v>
      </c>
      <c r="F3977">
        <v>186</v>
      </c>
      <c r="G3977">
        <v>3.1</v>
      </c>
      <c r="H3977">
        <v>839</v>
      </c>
    </row>
    <row r="3978" spans="1:8" hidden="1" x14ac:dyDescent="0.25">
      <c r="A3978" s="1" t="s">
        <v>57</v>
      </c>
      <c r="B3978" s="1" t="s">
        <v>46</v>
      </c>
      <c r="C3978">
        <v>2012</v>
      </c>
      <c r="D3978">
        <v>1454</v>
      </c>
      <c r="E3978" s="1">
        <v>3.3</v>
      </c>
      <c r="F3978">
        <v>218</v>
      </c>
      <c r="G3978">
        <v>3.1</v>
      </c>
      <c r="H3978">
        <v>859</v>
      </c>
    </row>
    <row r="3979" spans="1:8" hidden="1" x14ac:dyDescent="0.25">
      <c r="A3979" s="1" t="s">
        <v>57</v>
      </c>
      <c r="B3979" s="1" t="s">
        <v>46</v>
      </c>
      <c r="C3979">
        <v>2013</v>
      </c>
      <c r="D3979">
        <v>1545</v>
      </c>
      <c r="E3979" s="1">
        <v>5.0999999999999996</v>
      </c>
      <c r="F3979">
        <v>198</v>
      </c>
      <c r="G3979">
        <v>3</v>
      </c>
      <c r="H3979">
        <v>972</v>
      </c>
    </row>
    <row r="3980" spans="1:8" hidden="1" x14ac:dyDescent="0.25">
      <c r="A3980" s="1" t="s">
        <v>57</v>
      </c>
      <c r="B3980" s="1" t="s">
        <v>46</v>
      </c>
      <c r="C3980">
        <v>2014</v>
      </c>
      <c r="D3980">
        <v>1594</v>
      </c>
      <c r="E3980" s="1">
        <v>0.9</v>
      </c>
      <c r="F3980">
        <v>212</v>
      </c>
      <c r="G3980">
        <v>3.1</v>
      </c>
      <c r="H3980">
        <v>988</v>
      </c>
    </row>
    <row r="3981" spans="1:8" hidden="1" x14ac:dyDescent="0.25">
      <c r="A3981" s="1" t="s">
        <v>57</v>
      </c>
      <c r="B3981" s="1" t="s">
        <v>46</v>
      </c>
      <c r="C3981">
        <v>2015</v>
      </c>
      <c r="D3981">
        <v>1679</v>
      </c>
      <c r="E3981" s="1">
        <v>1.5</v>
      </c>
      <c r="F3981">
        <v>175</v>
      </c>
      <c r="G3981">
        <v>3.4</v>
      </c>
      <c r="H3981">
        <v>1002</v>
      </c>
    </row>
    <row r="3982" spans="1:8" hidden="1" x14ac:dyDescent="0.25">
      <c r="A3982" s="1" t="s">
        <v>57</v>
      </c>
      <c r="B3982" s="1" t="s">
        <v>46</v>
      </c>
      <c r="C3982">
        <v>2016</v>
      </c>
      <c r="D3982">
        <v>1674</v>
      </c>
      <c r="E3982" s="1">
        <v>-4.8</v>
      </c>
      <c r="F3982">
        <v>180</v>
      </c>
      <c r="G3982">
        <v>3.4</v>
      </c>
      <c r="H3982">
        <v>997</v>
      </c>
    </row>
    <row r="3983" spans="1:8" hidden="1" x14ac:dyDescent="0.25">
      <c r="A3983" s="1" t="s">
        <v>57</v>
      </c>
      <c r="B3983" s="1" t="s">
        <v>46</v>
      </c>
      <c r="C3983">
        <v>2017</v>
      </c>
      <c r="D3983">
        <v>1761</v>
      </c>
      <c r="E3983" s="1">
        <v>0.5</v>
      </c>
      <c r="F3983">
        <v>230</v>
      </c>
      <c r="G3983">
        <v>3.6</v>
      </c>
      <c r="H3983">
        <v>1064</v>
      </c>
    </row>
    <row r="3984" spans="1:8" hidden="1" x14ac:dyDescent="0.25">
      <c r="A3984" s="1" t="s">
        <v>57</v>
      </c>
      <c r="B3984" s="1" t="s">
        <v>46</v>
      </c>
      <c r="C3984">
        <v>2018</v>
      </c>
      <c r="D3984">
        <v>1809</v>
      </c>
      <c r="E3984" s="1">
        <v>1.3</v>
      </c>
      <c r="F3984">
        <v>245</v>
      </c>
      <c r="G3984">
        <v>3.7</v>
      </c>
      <c r="H3984">
        <v>1121</v>
      </c>
    </row>
    <row r="3985" spans="1:8" hidden="1" x14ac:dyDescent="0.25">
      <c r="A3985" s="1" t="s">
        <v>57</v>
      </c>
      <c r="B3985" s="1" t="s">
        <v>46</v>
      </c>
      <c r="C3985">
        <v>2019</v>
      </c>
      <c r="D3985">
        <v>1893</v>
      </c>
      <c r="E3985" s="1">
        <v>-0.2</v>
      </c>
      <c r="F3985">
        <v>325</v>
      </c>
      <c r="G3985">
        <v>3.6</v>
      </c>
      <c r="H3985">
        <v>1157</v>
      </c>
    </row>
    <row r="3986" spans="1:8" hidden="1" x14ac:dyDescent="0.25">
      <c r="A3986" s="1" t="s">
        <v>57</v>
      </c>
      <c r="B3986" s="1" t="s">
        <v>47</v>
      </c>
      <c r="C3986">
        <v>2008</v>
      </c>
      <c r="D3986">
        <v>0</v>
      </c>
      <c r="E3986" s="1">
        <v>0</v>
      </c>
      <c r="F3986">
        <v>0</v>
      </c>
      <c r="G3986">
        <v>0</v>
      </c>
      <c r="H3986">
        <v>0</v>
      </c>
    </row>
    <row r="3987" spans="1:8" hidden="1" x14ac:dyDescent="0.25">
      <c r="A3987" s="1" t="s">
        <v>57</v>
      </c>
      <c r="B3987" s="1" t="s">
        <v>47</v>
      </c>
      <c r="C3987">
        <v>2009</v>
      </c>
      <c r="D3987">
        <v>0</v>
      </c>
      <c r="E3987" s="1">
        <v>0</v>
      </c>
      <c r="F3987">
        <v>0</v>
      </c>
      <c r="G3987">
        <v>0</v>
      </c>
      <c r="H3987">
        <v>0</v>
      </c>
    </row>
    <row r="3988" spans="1:8" hidden="1" x14ac:dyDescent="0.25">
      <c r="A3988" s="1" t="s">
        <v>57</v>
      </c>
      <c r="B3988" s="1" t="s">
        <v>47</v>
      </c>
      <c r="C3988">
        <v>2010</v>
      </c>
      <c r="D3988">
        <v>0</v>
      </c>
      <c r="E3988" s="1">
        <v>0</v>
      </c>
      <c r="F3988">
        <v>0</v>
      </c>
      <c r="G3988">
        <v>0</v>
      </c>
      <c r="H3988">
        <v>0</v>
      </c>
    </row>
    <row r="3989" spans="1:8" hidden="1" x14ac:dyDescent="0.25">
      <c r="A3989" s="1" t="s">
        <v>57</v>
      </c>
      <c r="B3989" s="1" t="s">
        <v>47</v>
      </c>
      <c r="C3989">
        <v>2011</v>
      </c>
      <c r="D3989">
        <v>0</v>
      </c>
      <c r="E3989" s="1">
        <v>0</v>
      </c>
      <c r="F3989">
        <v>0</v>
      </c>
      <c r="G3989">
        <v>0</v>
      </c>
      <c r="H3989">
        <v>0</v>
      </c>
    </row>
    <row r="3990" spans="1:8" hidden="1" x14ac:dyDescent="0.25">
      <c r="A3990" s="1" t="s">
        <v>57</v>
      </c>
      <c r="B3990" s="1" t="s">
        <v>47</v>
      </c>
      <c r="C3990">
        <v>2012</v>
      </c>
      <c r="D3990">
        <v>0</v>
      </c>
      <c r="E3990" s="1">
        <v>0</v>
      </c>
      <c r="F3990">
        <v>0</v>
      </c>
      <c r="G3990">
        <v>0</v>
      </c>
      <c r="H3990">
        <v>0</v>
      </c>
    </row>
    <row r="3991" spans="1:8" hidden="1" x14ac:dyDescent="0.25">
      <c r="A3991" s="1" t="s">
        <v>57</v>
      </c>
      <c r="B3991" s="1" t="s">
        <v>47</v>
      </c>
      <c r="C3991">
        <v>2013</v>
      </c>
      <c r="D3991">
        <v>0</v>
      </c>
      <c r="E3991" s="1">
        <v>0</v>
      </c>
      <c r="F3991">
        <v>0</v>
      </c>
      <c r="G3991">
        <v>0</v>
      </c>
      <c r="H3991">
        <v>0</v>
      </c>
    </row>
    <row r="3992" spans="1:8" hidden="1" x14ac:dyDescent="0.25">
      <c r="A3992" s="1" t="s">
        <v>57</v>
      </c>
      <c r="B3992" s="1" t="s">
        <v>47</v>
      </c>
      <c r="C3992">
        <v>2014</v>
      </c>
      <c r="D3992">
        <v>0</v>
      </c>
      <c r="E3992" s="1">
        <v>0</v>
      </c>
      <c r="F3992">
        <v>0</v>
      </c>
      <c r="G3992">
        <v>0</v>
      </c>
      <c r="H3992">
        <v>0</v>
      </c>
    </row>
    <row r="3993" spans="1:8" hidden="1" x14ac:dyDescent="0.25">
      <c r="A3993" s="1" t="s">
        <v>57</v>
      </c>
      <c r="B3993" s="1" t="s">
        <v>47</v>
      </c>
      <c r="C3993">
        <v>2015</v>
      </c>
      <c r="D3993">
        <v>0</v>
      </c>
      <c r="E3993" s="1">
        <v>0</v>
      </c>
      <c r="F3993">
        <v>0</v>
      </c>
      <c r="G3993">
        <v>0</v>
      </c>
      <c r="H3993">
        <v>0</v>
      </c>
    </row>
    <row r="3994" spans="1:8" hidden="1" x14ac:dyDescent="0.25">
      <c r="A3994" s="1" t="s">
        <v>57</v>
      </c>
      <c r="B3994" s="1" t="s">
        <v>47</v>
      </c>
      <c r="C3994">
        <v>2016</v>
      </c>
      <c r="D3994">
        <v>0</v>
      </c>
      <c r="E3994" s="1">
        <v>0</v>
      </c>
      <c r="F3994">
        <v>0</v>
      </c>
      <c r="G3994">
        <v>0</v>
      </c>
      <c r="H3994">
        <v>0</v>
      </c>
    </row>
    <row r="3995" spans="1:8" hidden="1" x14ac:dyDescent="0.25">
      <c r="A3995" s="1" t="s">
        <v>57</v>
      </c>
      <c r="B3995" s="1" t="s">
        <v>47</v>
      </c>
      <c r="C3995">
        <v>2017</v>
      </c>
      <c r="D3995">
        <v>0</v>
      </c>
      <c r="E3995" s="1">
        <v>0</v>
      </c>
      <c r="F3995">
        <v>0</v>
      </c>
      <c r="G3995">
        <v>0</v>
      </c>
      <c r="H3995">
        <v>0</v>
      </c>
    </row>
    <row r="3996" spans="1:8" hidden="1" x14ac:dyDescent="0.25">
      <c r="A3996" s="1" t="s">
        <v>57</v>
      </c>
      <c r="B3996" s="1" t="s">
        <v>47</v>
      </c>
      <c r="C3996">
        <v>2018</v>
      </c>
      <c r="D3996">
        <v>0</v>
      </c>
      <c r="E3996" s="1">
        <v>0</v>
      </c>
      <c r="F3996">
        <v>0</v>
      </c>
      <c r="G3996">
        <v>0</v>
      </c>
      <c r="H3996">
        <v>0</v>
      </c>
    </row>
    <row r="3997" spans="1:8" hidden="1" x14ac:dyDescent="0.25">
      <c r="A3997" s="1" t="s">
        <v>57</v>
      </c>
      <c r="B3997" s="1" t="s">
        <v>47</v>
      </c>
      <c r="C3997">
        <v>2019</v>
      </c>
      <c r="D3997">
        <v>0</v>
      </c>
      <c r="E3997" s="1">
        <v>0</v>
      </c>
      <c r="F3997">
        <v>0</v>
      </c>
      <c r="G3997">
        <v>0</v>
      </c>
      <c r="H3997">
        <v>0</v>
      </c>
    </row>
    <row r="3998" spans="1:8" hidden="1" x14ac:dyDescent="0.25">
      <c r="A3998" s="1" t="s">
        <v>57</v>
      </c>
      <c r="B3998" s="1" t="s">
        <v>48</v>
      </c>
      <c r="C3998">
        <v>2008</v>
      </c>
      <c r="D3998">
        <v>14560</v>
      </c>
      <c r="E3998" s="1">
        <v>0</v>
      </c>
      <c r="F3998">
        <v>3300</v>
      </c>
      <c r="G3998">
        <v>29.9</v>
      </c>
      <c r="H3998">
        <v>12210</v>
      </c>
    </row>
    <row r="3999" spans="1:8" hidden="1" x14ac:dyDescent="0.25">
      <c r="A3999" s="1" t="s">
        <v>57</v>
      </c>
      <c r="B3999" s="1" t="s">
        <v>48</v>
      </c>
      <c r="C3999">
        <v>2009</v>
      </c>
      <c r="D3999">
        <v>15659</v>
      </c>
      <c r="E3999" s="1">
        <v>1.9</v>
      </c>
      <c r="F3999">
        <v>3851</v>
      </c>
      <c r="G3999">
        <v>30.4</v>
      </c>
      <c r="H3999">
        <v>13085</v>
      </c>
    </row>
    <row r="4000" spans="1:8" hidden="1" x14ac:dyDescent="0.25">
      <c r="A4000" s="1" t="s">
        <v>57</v>
      </c>
      <c r="B4000" s="1" t="s">
        <v>48</v>
      </c>
      <c r="C4000">
        <v>2010</v>
      </c>
      <c r="D4000">
        <v>16485</v>
      </c>
      <c r="E4000" s="1">
        <v>1.7</v>
      </c>
      <c r="F4000">
        <v>3539</v>
      </c>
      <c r="G4000">
        <v>30.7</v>
      </c>
      <c r="H4000">
        <v>13757</v>
      </c>
    </row>
    <row r="4001" spans="1:8" hidden="1" x14ac:dyDescent="0.25">
      <c r="A4001" s="1" t="s">
        <v>57</v>
      </c>
      <c r="B4001" s="1" t="s">
        <v>48</v>
      </c>
      <c r="C4001">
        <v>2011</v>
      </c>
      <c r="D4001">
        <v>17454</v>
      </c>
      <c r="E4001" s="1">
        <v>1</v>
      </c>
      <c r="F4001">
        <v>3256</v>
      </c>
      <c r="G4001">
        <v>31.4</v>
      </c>
      <c r="H4001">
        <v>14593</v>
      </c>
    </row>
    <row r="4002" spans="1:8" hidden="1" x14ac:dyDescent="0.25">
      <c r="A4002" s="1" t="s">
        <v>57</v>
      </c>
      <c r="B4002" s="1" t="s">
        <v>48</v>
      </c>
      <c r="C4002">
        <v>2012</v>
      </c>
      <c r="D4002">
        <v>18487</v>
      </c>
      <c r="E4002" s="1">
        <v>1.6</v>
      </c>
      <c r="F4002">
        <v>3683</v>
      </c>
      <c r="G4002">
        <v>31.8</v>
      </c>
      <c r="H4002">
        <v>15487</v>
      </c>
    </row>
    <row r="4003" spans="1:8" hidden="1" x14ac:dyDescent="0.25">
      <c r="A4003" s="1" t="s">
        <v>57</v>
      </c>
      <c r="B4003" s="1" t="s">
        <v>48</v>
      </c>
      <c r="C4003">
        <v>2013</v>
      </c>
      <c r="D4003">
        <v>19231</v>
      </c>
      <c r="E4003" s="1">
        <v>-0.8</v>
      </c>
      <c r="F4003">
        <v>4352</v>
      </c>
      <c r="G4003">
        <v>31.8</v>
      </c>
      <c r="H4003">
        <v>16152</v>
      </c>
    </row>
    <row r="4004" spans="1:8" hidden="1" x14ac:dyDescent="0.25">
      <c r="A4004" s="1" t="s">
        <v>57</v>
      </c>
      <c r="B4004" s="1" t="s">
        <v>48</v>
      </c>
      <c r="C4004">
        <v>2014</v>
      </c>
      <c r="D4004">
        <v>20807</v>
      </c>
      <c r="E4004" s="1">
        <v>4.4000000000000004</v>
      </c>
      <c r="F4004">
        <v>4828</v>
      </c>
      <c r="G4004">
        <v>33.700000000000003</v>
      </c>
      <c r="H4004">
        <v>17442</v>
      </c>
    </row>
    <row r="4005" spans="1:8" hidden="1" x14ac:dyDescent="0.25">
      <c r="A4005" s="1" t="s">
        <v>57</v>
      </c>
      <c r="B4005" s="1" t="s">
        <v>48</v>
      </c>
      <c r="C4005">
        <v>2015</v>
      </c>
      <c r="D4005">
        <v>21679</v>
      </c>
      <c r="E4005" s="1">
        <v>1.3</v>
      </c>
      <c r="F4005">
        <v>4935</v>
      </c>
      <c r="G4005">
        <v>34.1</v>
      </c>
      <c r="H4005">
        <v>18098</v>
      </c>
    </row>
    <row r="4006" spans="1:8" hidden="1" x14ac:dyDescent="0.25">
      <c r="A4006" s="1" t="s">
        <v>57</v>
      </c>
      <c r="B4006" s="1" t="s">
        <v>48</v>
      </c>
      <c r="C4006">
        <v>2016</v>
      </c>
      <c r="D4006">
        <v>22986</v>
      </c>
      <c r="E4006" s="1">
        <v>4</v>
      </c>
      <c r="F4006">
        <v>5431</v>
      </c>
      <c r="G4006">
        <v>34.4</v>
      </c>
      <c r="H4006">
        <v>19200</v>
      </c>
    </row>
    <row r="4007" spans="1:8" hidden="1" x14ac:dyDescent="0.25">
      <c r="A4007" s="1" t="s">
        <v>57</v>
      </c>
      <c r="B4007" s="1" t="s">
        <v>48</v>
      </c>
      <c r="C4007">
        <v>2017</v>
      </c>
      <c r="D4007">
        <v>23567</v>
      </c>
      <c r="E4007" s="1">
        <v>-0.6</v>
      </c>
      <c r="F4007">
        <v>5642</v>
      </c>
      <c r="G4007">
        <v>34.9</v>
      </c>
      <c r="H4007">
        <v>19678</v>
      </c>
    </row>
    <row r="4008" spans="1:8" hidden="1" x14ac:dyDescent="0.25">
      <c r="A4008" s="1" t="s">
        <v>57</v>
      </c>
      <c r="B4008" s="1" t="s">
        <v>48</v>
      </c>
      <c r="C4008">
        <v>2018</v>
      </c>
      <c r="D4008">
        <v>24970</v>
      </c>
      <c r="E4008" s="1">
        <v>1.5</v>
      </c>
      <c r="F4008">
        <v>5829</v>
      </c>
      <c r="G4008">
        <v>35</v>
      </c>
      <c r="H4008">
        <v>20868</v>
      </c>
    </row>
    <row r="4009" spans="1:8" hidden="1" x14ac:dyDescent="0.25">
      <c r="A4009" s="1" t="s">
        <v>57</v>
      </c>
      <c r="B4009" s="1" t="s">
        <v>48</v>
      </c>
      <c r="C4009">
        <v>2019</v>
      </c>
      <c r="D4009">
        <v>25961</v>
      </c>
      <c r="E4009" s="1">
        <v>-0.2</v>
      </c>
      <c r="F4009">
        <v>6141</v>
      </c>
      <c r="G4009">
        <v>35.1</v>
      </c>
      <c r="H4009">
        <v>21608</v>
      </c>
    </row>
    <row r="4010" spans="1:8" hidden="1" x14ac:dyDescent="0.25">
      <c r="A4010" s="1" t="s">
        <v>57</v>
      </c>
      <c r="B4010" s="1" t="s">
        <v>49</v>
      </c>
      <c r="C4010">
        <v>2008</v>
      </c>
      <c r="D4010">
        <v>5459</v>
      </c>
      <c r="E4010" s="1">
        <v>0</v>
      </c>
      <c r="F4010">
        <v>1769</v>
      </c>
      <c r="G4010">
        <v>8.4</v>
      </c>
      <c r="H4010">
        <v>4309</v>
      </c>
    </row>
    <row r="4011" spans="1:8" hidden="1" x14ac:dyDescent="0.25">
      <c r="A4011" s="1" t="s">
        <v>57</v>
      </c>
      <c r="B4011" s="1" t="s">
        <v>49</v>
      </c>
      <c r="C4011">
        <v>2009</v>
      </c>
      <c r="D4011">
        <v>5836</v>
      </c>
      <c r="E4011" s="1">
        <v>2.2000000000000002</v>
      </c>
      <c r="F4011">
        <v>1900</v>
      </c>
      <c r="G4011">
        <v>8.6</v>
      </c>
      <c r="H4011">
        <v>4563</v>
      </c>
    </row>
    <row r="4012" spans="1:8" hidden="1" x14ac:dyDescent="0.25">
      <c r="A4012" s="1" t="s">
        <v>57</v>
      </c>
      <c r="B4012" s="1" t="s">
        <v>49</v>
      </c>
      <c r="C4012">
        <v>2010</v>
      </c>
      <c r="D4012">
        <v>6077</v>
      </c>
      <c r="E4012" s="1">
        <v>-0.5</v>
      </c>
      <c r="F4012">
        <v>1597</v>
      </c>
      <c r="G4012">
        <v>8.6999999999999993</v>
      </c>
      <c r="H4012">
        <v>4864</v>
      </c>
    </row>
    <row r="4013" spans="1:8" hidden="1" x14ac:dyDescent="0.25">
      <c r="A4013" s="1" t="s">
        <v>57</v>
      </c>
      <c r="B4013" s="1" t="s">
        <v>49</v>
      </c>
      <c r="C4013">
        <v>2011</v>
      </c>
      <c r="D4013">
        <v>6469</v>
      </c>
      <c r="E4013" s="1">
        <v>0.5</v>
      </c>
      <c r="F4013">
        <v>1757</v>
      </c>
      <c r="G4013">
        <v>8.9</v>
      </c>
      <c r="H4013">
        <v>5145</v>
      </c>
    </row>
    <row r="4014" spans="1:8" hidden="1" x14ac:dyDescent="0.25">
      <c r="A4014" s="1" t="s">
        <v>57</v>
      </c>
      <c r="B4014" s="1" t="s">
        <v>49</v>
      </c>
      <c r="C4014">
        <v>2012</v>
      </c>
      <c r="D4014">
        <v>6971</v>
      </c>
      <c r="E4014" s="1">
        <v>4.4000000000000004</v>
      </c>
      <c r="F4014">
        <v>1861</v>
      </c>
      <c r="G4014">
        <v>9.1999999999999993</v>
      </c>
      <c r="H4014">
        <v>5511</v>
      </c>
    </row>
    <row r="4015" spans="1:8" hidden="1" x14ac:dyDescent="0.25">
      <c r="A4015" s="1" t="s">
        <v>57</v>
      </c>
      <c r="B4015" s="1" t="s">
        <v>49</v>
      </c>
      <c r="C4015">
        <v>2013</v>
      </c>
      <c r="D4015">
        <v>7014</v>
      </c>
      <c r="E4015" s="1">
        <v>-3</v>
      </c>
      <c r="F4015">
        <v>2142</v>
      </c>
      <c r="G4015">
        <v>8.9</v>
      </c>
      <c r="H4015">
        <v>5556</v>
      </c>
    </row>
    <row r="4016" spans="1:8" hidden="1" x14ac:dyDescent="0.25">
      <c r="A4016" s="1" t="s">
        <v>57</v>
      </c>
      <c r="B4016" s="1" t="s">
        <v>49</v>
      </c>
      <c r="C4016">
        <v>2014</v>
      </c>
      <c r="D4016">
        <v>7807</v>
      </c>
      <c r="E4016" s="1">
        <v>7.2</v>
      </c>
      <c r="F4016">
        <v>2513</v>
      </c>
      <c r="G4016">
        <v>9.5</v>
      </c>
      <c r="H4016">
        <v>6187</v>
      </c>
    </row>
    <row r="4017" spans="1:8" hidden="1" x14ac:dyDescent="0.25">
      <c r="A4017" s="1" t="s">
        <v>57</v>
      </c>
      <c r="B4017" s="1" t="s">
        <v>49</v>
      </c>
      <c r="C4017">
        <v>2015</v>
      </c>
      <c r="D4017">
        <v>8125</v>
      </c>
      <c r="E4017" s="1">
        <v>1.6</v>
      </c>
      <c r="F4017">
        <v>2509</v>
      </c>
      <c r="G4017">
        <v>10.199999999999999</v>
      </c>
      <c r="H4017">
        <v>6388</v>
      </c>
    </row>
    <row r="4018" spans="1:8" hidden="1" x14ac:dyDescent="0.25">
      <c r="A4018" s="1" t="s">
        <v>57</v>
      </c>
      <c r="B4018" s="1" t="s">
        <v>49</v>
      </c>
      <c r="C4018">
        <v>2016</v>
      </c>
      <c r="D4018">
        <v>8644</v>
      </c>
      <c r="E4018" s="1">
        <v>5.2</v>
      </c>
      <c r="F4018">
        <v>2630</v>
      </c>
      <c r="G4018">
        <v>10.1</v>
      </c>
      <c r="H4018">
        <v>6817</v>
      </c>
    </row>
    <row r="4019" spans="1:8" hidden="1" x14ac:dyDescent="0.25">
      <c r="A4019" s="1" t="s">
        <v>57</v>
      </c>
      <c r="B4019" s="1" t="s">
        <v>49</v>
      </c>
      <c r="C4019">
        <v>2017</v>
      </c>
      <c r="D4019">
        <v>8617</v>
      </c>
      <c r="E4019" s="1">
        <v>-2.4</v>
      </c>
      <c r="F4019">
        <v>2903</v>
      </c>
      <c r="G4019">
        <v>10.1</v>
      </c>
      <c r="H4019">
        <v>6756</v>
      </c>
    </row>
    <row r="4020" spans="1:8" hidden="1" x14ac:dyDescent="0.25">
      <c r="A4020" s="1" t="s">
        <v>57</v>
      </c>
      <c r="B4020" s="1" t="s">
        <v>49</v>
      </c>
      <c r="C4020">
        <v>2018</v>
      </c>
      <c r="D4020">
        <v>9262</v>
      </c>
      <c r="E4020" s="1">
        <v>3.5</v>
      </c>
      <c r="F4020">
        <v>3250</v>
      </c>
      <c r="G4020">
        <v>10.1</v>
      </c>
      <c r="H4020">
        <v>7268</v>
      </c>
    </row>
    <row r="4021" spans="1:8" hidden="1" x14ac:dyDescent="0.25">
      <c r="A4021" s="1" t="s">
        <v>57</v>
      </c>
      <c r="B4021" s="1" t="s">
        <v>49</v>
      </c>
      <c r="C4021">
        <v>2019</v>
      </c>
      <c r="D4021">
        <v>9536</v>
      </c>
      <c r="E4021" s="1">
        <v>-1</v>
      </c>
      <c r="F4021">
        <v>3588</v>
      </c>
      <c r="G4021">
        <v>10</v>
      </c>
      <c r="H4021">
        <v>7359</v>
      </c>
    </row>
    <row r="4022" spans="1:8" hidden="1" x14ac:dyDescent="0.25">
      <c r="A4022" s="1" t="s">
        <v>57</v>
      </c>
      <c r="B4022" s="1" t="s">
        <v>50</v>
      </c>
      <c r="C4022">
        <v>2008</v>
      </c>
      <c r="D4022">
        <v>9101</v>
      </c>
      <c r="E4022" s="1">
        <v>0</v>
      </c>
      <c r="F4022">
        <v>1531</v>
      </c>
      <c r="G4022">
        <v>21.5</v>
      </c>
      <c r="H4022">
        <v>7901</v>
      </c>
    </row>
    <row r="4023" spans="1:8" hidden="1" x14ac:dyDescent="0.25">
      <c r="A4023" s="1" t="s">
        <v>57</v>
      </c>
      <c r="B4023" s="1" t="s">
        <v>50</v>
      </c>
      <c r="C4023">
        <v>2009</v>
      </c>
      <c r="D4023">
        <v>9823</v>
      </c>
      <c r="E4023" s="1">
        <v>1.7</v>
      </c>
      <c r="F4023">
        <v>1951</v>
      </c>
      <c r="G4023">
        <v>21.8</v>
      </c>
      <c r="H4023">
        <v>8522</v>
      </c>
    </row>
    <row r="4024" spans="1:8" hidden="1" x14ac:dyDescent="0.25">
      <c r="A4024" s="1" t="s">
        <v>57</v>
      </c>
      <c r="B4024" s="1" t="s">
        <v>50</v>
      </c>
      <c r="C4024">
        <v>2010</v>
      </c>
      <c r="D4024">
        <v>10408</v>
      </c>
      <c r="E4024" s="1">
        <v>3</v>
      </c>
      <c r="F4024">
        <v>1942</v>
      </c>
      <c r="G4024">
        <v>22</v>
      </c>
      <c r="H4024">
        <v>8893</v>
      </c>
    </row>
    <row r="4025" spans="1:8" hidden="1" x14ac:dyDescent="0.25">
      <c r="A4025" s="1" t="s">
        <v>57</v>
      </c>
      <c r="B4025" s="1" t="s">
        <v>50</v>
      </c>
      <c r="C4025">
        <v>2011</v>
      </c>
      <c r="D4025">
        <v>10985</v>
      </c>
      <c r="E4025" s="1">
        <v>1.3</v>
      </c>
      <c r="F4025">
        <v>1499</v>
      </c>
      <c r="G4025">
        <v>22.5</v>
      </c>
      <c r="H4025">
        <v>9448</v>
      </c>
    </row>
    <row r="4026" spans="1:8" hidden="1" x14ac:dyDescent="0.25">
      <c r="A4026" s="1" t="s">
        <v>57</v>
      </c>
      <c r="B4026" s="1" t="s">
        <v>50</v>
      </c>
      <c r="C4026">
        <v>2012</v>
      </c>
      <c r="D4026">
        <v>11516</v>
      </c>
      <c r="E4026" s="1">
        <v>0</v>
      </c>
      <c r="F4026">
        <v>1822</v>
      </c>
      <c r="G4026">
        <v>22.7</v>
      </c>
      <c r="H4026">
        <v>9976</v>
      </c>
    </row>
    <row r="4027" spans="1:8" hidden="1" x14ac:dyDescent="0.25">
      <c r="A4027" s="1" t="s">
        <v>57</v>
      </c>
      <c r="B4027" s="1" t="s">
        <v>50</v>
      </c>
      <c r="C4027">
        <v>2013</v>
      </c>
      <c r="D4027">
        <v>12217</v>
      </c>
      <c r="E4027" s="1">
        <v>0.5</v>
      </c>
      <c r="F4027">
        <v>2210</v>
      </c>
      <c r="G4027">
        <v>22.9</v>
      </c>
      <c r="H4027">
        <v>10596</v>
      </c>
    </row>
    <row r="4028" spans="1:8" hidden="1" x14ac:dyDescent="0.25">
      <c r="A4028" s="1" t="s">
        <v>57</v>
      </c>
      <c r="B4028" s="1" t="s">
        <v>50</v>
      </c>
      <c r="C4028">
        <v>2014</v>
      </c>
      <c r="D4028">
        <v>13000</v>
      </c>
      <c r="E4028" s="1">
        <v>2.7</v>
      </c>
      <c r="F4028">
        <v>2315</v>
      </c>
      <c r="G4028">
        <v>24.2</v>
      </c>
      <c r="H4028">
        <v>11255</v>
      </c>
    </row>
    <row r="4029" spans="1:8" hidden="1" x14ac:dyDescent="0.25">
      <c r="A4029" s="1" t="s">
        <v>57</v>
      </c>
      <c r="B4029" s="1" t="s">
        <v>50</v>
      </c>
      <c r="C4029">
        <v>2015</v>
      </c>
      <c r="D4029">
        <v>13554</v>
      </c>
      <c r="E4029" s="1">
        <v>1</v>
      </c>
      <c r="F4029">
        <v>2426</v>
      </c>
      <c r="G4029">
        <v>24</v>
      </c>
      <c r="H4029">
        <v>11710</v>
      </c>
    </row>
    <row r="4030" spans="1:8" hidden="1" x14ac:dyDescent="0.25">
      <c r="A4030" s="1" t="s">
        <v>57</v>
      </c>
      <c r="B4030" s="1" t="s">
        <v>50</v>
      </c>
      <c r="C4030">
        <v>2016</v>
      </c>
      <c r="D4030">
        <v>14342</v>
      </c>
      <c r="E4030" s="1">
        <v>3.3</v>
      </c>
      <c r="F4030">
        <v>2801</v>
      </c>
      <c r="G4030">
        <v>24.3</v>
      </c>
      <c r="H4030">
        <v>12383</v>
      </c>
    </row>
    <row r="4031" spans="1:8" hidden="1" x14ac:dyDescent="0.25">
      <c r="A4031" s="1" t="s">
        <v>57</v>
      </c>
      <c r="B4031" s="1" t="s">
        <v>50</v>
      </c>
      <c r="C4031">
        <v>2017</v>
      </c>
      <c r="D4031">
        <v>14950</v>
      </c>
      <c r="E4031" s="1">
        <v>0.5</v>
      </c>
      <c r="F4031">
        <v>2739</v>
      </c>
      <c r="G4031">
        <v>24.8</v>
      </c>
      <c r="H4031">
        <v>12922</v>
      </c>
    </row>
    <row r="4032" spans="1:8" hidden="1" x14ac:dyDescent="0.25">
      <c r="A4032" s="1" t="s">
        <v>57</v>
      </c>
      <c r="B4032" s="1" t="s">
        <v>50</v>
      </c>
      <c r="C4032">
        <v>2018</v>
      </c>
      <c r="D4032">
        <v>15708</v>
      </c>
      <c r="E4032" s="1">
        <v>0.3</v>
      </c>
      <c r="F4032">
        <v>2579</v>
      </c>
      <c r="G4032">
        <v>24.9</v>
      </c>
      <c r="H4032">
        <v>13600</v>
      </c>
    </row>
    <row r="4033" spans="1:8" hidden="1" x14ac:dyDescent="0.25">
      <c r="A4033" s="1" t="s">
        <v>57</v>
      </c>
      <c r="B4033" s="1" t="s">
        <v>50</v>
      </c>
      <c r="C4033">
        <v>2019</v>
      </c>
      <c r="D4033">
        <v>16425</v>
      </c>
      <c r="E4033" s="1">
        <v>0.2</v>
      </c>
      <c r="F4033">
        <v>2553</v>
      </c>
      <c r="G4033">
        <v>25.2</v>
      </c>
      <c r="H4033">
        <v>14249</v>
      </c>
    </row>
    <row r="4034" spans="1:8" hidden="1" x14ac:dyDescent="0.25">
      <c r="A4034" s="1" t="s">
        <v>58</v>
      </c>
      <c r="B4034" s="1" t="s">
        <v>9</v>
      </c>
      <c r="C4034">
        <v>2008</v>
      </c>
      <c r="D4034">
        <v>51137</v>
      </c>
      <c r="E4034" s="1">
        <v>0</v>
      </c>
      <c r="F4034">
        <v>14190</v>
      </c>
      <c r="G4034">
        <v>77.599999999999994</v>
      </c>
      <c r="H4034">
        <v>29913</v>
      </c>
    </row>
    <row r="4035" spans="1:8" hidden="1" x14ac:dyDescent="0.25">
      <c r="A4035" s="1" t="s">
        <v>58</v>
      </c>
      <c r="B4035" s="1" t="s">
        <v>9</v>
      </c>
      <c r="C4035">
        <v>2009</v>
      </c>
      <c r="D4035">
        <v>48797</v>
      </c>
      <c r="E4035" s="1">
        <v>-4</v>
      </c>
      <c r="F4035">
        <v>12968</v>
      </c>
      <c r="G4035">
        <v>77.400000000000006</v>
      </c>
      <c r="H4035">
        <v>30345</v>
      </c>
    </row>
    <row r="4036" spans="1:8" hidden="1" x14ac:dyDescent="0.25">
      <c r="A4036" s="1" t="s">
        <v>58</v>
      </c>
      <c r="B4036" s="1" t="s">
        <v>9</v>
      </c>
      <c r="C4036">
        <v>2010</v>
      </c>
      <c r="D4036">
        <v>51429</v>
      </c>
      <c r="E4036" s="1">
        <v>0.8</v>
      </c>
      <c r="F4036">
        <v>13104</v>
      </c>
      <c r="G4036">
        <v>75.900000000000006</v>
      </c>
      <c r="H4036">
        <v>30900</v>
      </c>
    </row>
    <row r="4037" spans="1:8" hidden="1" x14ac:dyDescent="0.25">
      <c r="A4037" s="1" t="s">
        <v>58</v>
      </c>
      <c r="B4037" s="1" t="s">
        <v>9</v>
      </c>
      <c r="C4037">
        <v>2011</v>
      </c>
      <c r="D4037">
        <v>51670</v>
      </c>
      <c r="E4037" s="1">
        <v>0.1</v>
      </c>
      <c r="F4037">
        <v>12672</v>
      </c>
      <c r="G4037">
        <v>76.400000000000006</v>
      </c>
      <c r="H4037">
        <v>32223</v>
      </c>
    </row>
    <row r="4038" spans="1:8" hidden="1" x14ac:dyDescent="0.25">
      <c r="A4038" s="1" t="s">
        <v>58</v>
      </c>
      <c r="B4038" s="1" t="s">
        <v>9</v>
      </c>
      <c r="C4038">
        <v>2012</v>
      </c>
      <c r="D4038">
        <v>53186</v>
      </c>
      <c r="E4038" s="1">
        <v>2.4</v>
      </c>
      <c r="F4038">
        <v>14307</v>
      </c>
      <c r="G4038">
        <v>77</v>
      </c>
      <c r="H4038">
        <v>33992</v>
      </c>
    </row>
    <row r="4039" spans="1:8" hidden="1" x14ac:dyDescent="0.25">
      <c r="A4039" s="1" t="s">
        <v>58</v>
      </c>
      <c r="B4039" s="1" t="s">
        <v>9</v>
      </c>
      <c r="C4039">
        <v>2013</v>
      </c>
      <c r="D4039">
        <v>55764</v>
      </c>
      <c r="E4039" s="1">
        <v>0.9</v>
      </c>
      <c r="F4039">
        <v>13295</v>
      </c>
      <c r="G4039">
        <v>76.400000000000006</v>
      </c>
      <c r="H4039">
        <v>35318</v>
      </c>
    </row>
    <row r="4040" spans="1:8" hidden="1" x14ac:dyDescent="0.25">
      <c r="A4040" s="1" t="s">
        <v>58</v>
      </c>
      <c r="B4040" s="1" t="s">
        <v>9</v>
      </c>
      <c r="C4040">
        <v>2014</v>
      </c>
      <c r="D4040">
        <v>57705</v>
      </c>
      <c r="E4040" s="1">
        <v>0.7</v>
      </c>
      <c r="F4040">
        <v>16907</v>
      </c>
      <c r="G4040">
        <v>77.099999999999994</v>
      </c>
      <c r="H4040">
        <v>36666</v>
      </c>
    </row>
    <row r="4041" spans="1:8" hidden="1" x14ac:dyDescent="0.25">
      <c r="A4041" s="1" t="s">
        <v>58</v>
      </c>
      <c r="B4041" s="1" t="s">
        <v>9</v>
      </c>
      <c r="C4041">
        <v>2015</v>
      </c>
      <c r="D4041">
        <v>62313</v>
      </c>
      <c r="E4041" s="1">
        <v>5.4</v>
      </c>
      <c r="F4041">
        <v>14157</v>
      </c>
      <c r="G4041">
        <v>76.5</v>
      </c>
      <c r="H4041">
        <v>37331</v>
      </c>
    </row>
    <row r="4042" spans="1:8" hidden="1" x14ac:dyDescent="0.25">
      <c r="A4042" s="1" t="s">
        <v>58</v>
      </c>
      <c r="B4042" s="1" t="s">
        <v>9</v>
      </c>
      <c r="C4042">
        <v>2016</v>
      </c>
      <c r="D4042">
        <v>62445</v>
      </c>
      <c r="E4042" s="1">
        <v>-1.9</v>
      </c>
      <c r="F4042">
        <v>16658</v>
      </c>
      <c r="G4042">
        <v>77.3</v>
      </c>
      <c r="H4042">
        <v>38737</v>
      </c>
    </row>
    <row r="4043" spans="1:8" hidden="1" x14ac:dyDescent="0.25">
      <c r="A4043" s="1" t="s">
        <v>58</v>
      </c>
      <c r="B4043" s="1" t="s">
        <v>9</v>
      </c>
      <c r="C4043">
        <v>2017</v>
      </c>
      <c r="D4043">
        <v>65393</v>
      </c>
      <c r="E4043" s="1">
        <v>1.6</v>
      </c>
      <c r="F4043">
        <v>18391</v>
      </c>
      <c r="G4043">
        <v>78.3</v>
      </c>
      <c r="H4043">
        <v>40119</v>
      </c>
    </row>
    <row r="4044" spans="1:8" hidden="1" x14ac:dyDescent="0.25">
      <c r="A4044" s="1" t="s">
        <v>58</v>
      </c>
      <c r="B4044" s="1" t="s">
        <v>9</v>
      </c>
      <c r="C4044">
        <v>2018</v>
      </c>
      <c r="D4044">
        <v>70880</v>
      </c>
      <c r="E4044" s="1">
        <v>3.1</v>
      </c>
      <c r="F4044">
        <v>18208</v>
      </c>
      <c r="G4044">
        <v>78.8</v>
      </c>
      <c r="H4044">
        <v>42241</v>
      </c>
    </row>
    <row r="4045" spans="1:8" hidden="1" x14ac:dyDescent="0.25">
      <c r="A4045" s="1" t="s">
        <v>58</v>
      </c>
      <c r="B4045" s="1" t="s">
        <v>9</v>
      </c>
      <c r="C4045">
        <v>2019</v>
      </c>
      <c r="D4045">
        <v>72865</v>
      </c>
      <c r="E4045" s="1">
        <v>0.5</v>
      </c>
      <c r="F4045">
        <v>20107</v>
      </c>
      <c r="G4045">
        <v>79</v>
      </c>
      <c r="H4045">
        <v>44616</v>
      </c>
    </row>
    <row r="4046" spans="1:8" hidden="1" x14ac:dyDescent="0.25">
      <c r="A4046" s="1" t="s">
        <v>58</v>
      </c>
      <c r="B4046" s="1" t="s">
        <v>10</v>
      </c>
      <c r="C4046">
        <v>2008</v>
      </c>
      <c r="D4046">
        <v>666</v>
      </c>
      <c r="E4046" s="1">
        <v>0</v>
      </c>
      <c r="F4046">
        <v>229</v>
      </c>
      <c r="G4046">
        <v>1.9</v>
      </c>
      <c r="H4046">
        <v>139</v>
      </c>
    </row>
    <row r="4047" spans="1:8" hidden="1" x14ac:dyDescent="0.25">
      <c r="A4047" s="1" t="s">
        <v>58</v>
      </c>
      <c r="B4047" s="1" t="s">
        <v>10</v>
      </c>
      <c r="C4047">
        <v>2009</v>
      </c>
      <c r="D4047">
        <v>542</v>
      </c>
      <c r="E4047" s="1">
        <v>-12.9</v>
      </c>
      <c r="F4047">
        <v>168</v>
      </c>
      <c r="G4047">
        <v>1.8</v>
      </c>
      <c r="H4047">
        <v>128</v>
      </c>
    </row>
    <row r="4048" spans="1:8" hidden="1" x14ac:dyDescent="0.25">
      <c r="A4048" s="1" t="s">
        <v>58</v>
      </c>
      <c r="B4048" s="1" t="s">
        <v>10</v>
      </c>
      <c r="C4048">
        <v>2010</v>
      </c>
      <c r="D4048">
        <v>634</v>
      </c>
      <c r="E4048" s="1">
        <v>7</v>
      </c>
      <c r="F4048">
        <v>374</v>
      </c>
      <c r="G4048">
        <v>1.7</v>
      </c>
      <c r="H4048">
        <v>142</v>
      </c>
    </row>
    <row r="4049" spans="1:8" hidden="1" x14ac:dyDescent="0.25">
      <c r="A4049" s="1" t="s">
        <v>58</v>
      </c>
      <c r="B4049" s="1" t="s">
        <v>10</v>
      </c>
      <c r="C4049">
        <v>2011</v>
      </c>
      <c r="D4049">
        <v>612</v>
      </c>
      <c r="E4049" s="1">
        <v>-5.8</v>
      </c>
      <c r="F4049">
        <v>236</v>
      </c>
      <c r="G4049">
        <v>1.6</v>
      </c>
      <c r="H4049">
        <v>150</v>
      </c>
    </row>
    <row r="4050" spans="1:8" hidden="1" x14ac:dyDescent="0.25">
      <c r="A4050" s="1" t="s">
        <v>58</v>
      </c>
      <c r="B4050" s="1" t="s">
        <v>10</v>
      </c>
      <c r="C4050">
        <v>2012</v>
      </c>
      <c r="D4050">
        <v>543</v>
      </c>
      <c r="E4050" s="1">
        <v>-7.1</v>
      </c>
      <c r="F4050">
        <v>260</v>
      </c>
      <c r="G4050">
        <v>1.8</v>
      </c>
      <c r="H4050">
        <v>195</v>
      </c>
    </row>
    <row r="4051" spans="1:8" hidden="1" x14ac:dyDescent="0.25">
      <c r="A4051" s="1" t="s">
        <v>58</v>
      </c>
      <c r="B4051" s="1" t="s">
        <v>10</v>
      </c>
      <c r="C4051">
        <v>2013</v>
      </c>
      <c r="D4051">
        <v>499</v>
      </c>
      <c r="E4051" s="1">
        <v>-4.5999999999999996</v>
      </c>
      <c r="F4051">
        <v>341</v>
      </c>
      <c r="G4051">
        <v>1.8</v>
      </c>
      <c r="H4051">
        <v>203</v>
      </c>
    </row>
    <row r="4052" spans="1:8" hidden="1" x14ac:dyDescent="0.25">
      <c r="A4052" s="1" t="s">
        <v>58</v>
      </c>
      <c r="B4052" s="1" t="s">
        <v>10</v>
      </c>
      <c r="C4052">
        <v>2014</v>
      </c>
      <c r="D4052">
        <v>547</v>
      </c>
      <c r="E4052" s="1">
        <v>0.8</v>
      </c>
      <c r="F4052">
        <v>536</v>
      </c>
      <c r="G4052">
        <v>1.8</v>
      </c>
      <c r="H4052">
        <v>212</v>
      </c>
    </row>
    <row r="4053" spans="1:8" hidden="1" x14ac:dyDescent="0.25">
      <c r="A4053" s="1" t="s">
        <v>58</v>
      </c>
      <c r="B4053" s="1" t="s">
        <v>10</v>
      </c>
      <c r="C4053">
        <v>2015</v>
      </c>
      <c r="D4053">
        <v>598</v>
      </c>
      <c r="E4053" s="1">
        <v>4.5</v>
      </c>
      <c r="F4053">
        <v>220</v>
      </c>
      <c r="G4053">
        <v>1.7</v>
      </c>
      <c r="H4053">
        <v>222</v>
      </c>
    </row>
    <row r="4054" spans="1:8" hidden="1" x14ac:dyDescent="0.25">
      <c r="A4054" s="1" t="s">
        <v>58</v>
      </c>
      <c r="B4054" s="1" t="s">
        <v>10</v>
      </c>
      <c r="C4054">
        <v>2016</v>
      </c>
      <c r="D4054">
        <v>607</v>
      </c>
      <c r="E4054" s="1">
        <v>0.9</v>
      </c>
      <c r="F4054">
        <v>535</v>
      </c>
      <c r="G4054">
        <v>1.7</v>
      </c>
      <c r="H4054">
        <v>230</v>
      </c>
    </row>
    <row r="4055" spans="1:8" hidden="1" x14ac:dyDescent="0.25">
      <c r="A4055" s="1" t="s">
        <v>58</v>
      </c>
      <c r="B4055" s="1" t="s">
        <v>10</v>
      </c>
      <c r="C4055">
        <v>2017</v>
      </c>
      <c r="D4055">
        <v>638</v>
      </c>
      <c r="E4055" s="1">
        <v>5.4</v>
      </c>
      <c r="F4055">
        <v>369</v>
      </c>
      <c r="G4055">
        <v>1.7</v>
      </c>
      <c r="H4055">
        <v>247</v>
      </c>
    </row>
    <row r="4056" spans="1:8" hidden="1" x14ac:dyDescent="0.25">
      <c r="A4056" s="1" t="s">
        <v>58</v>
      </c>
      <c r="B4056" s="1" t="s">
        <v>10</v>
      </c>
      <c r="C4056">
        <v>2018</v>
      </c>
      <c r="D4056">
        <v>583</v>
      </c>
      <c r="E4056" s="1">
        <v>-20.100000000000001</v>
      </c>
      <c r="F4056">
        <v>286</v>
      </c>
      <c r="G4056">
        <v>1.6</v>
      </c>
      <c r="H4056">
        <v>247</v>
      </c>
    </row>
    <row r="4057" spans="1:8" hidden="1" x14ac:dyDescent="0.25">
      <c r="A4057" s="1" t="s">
        <v>58</v>
      </c>
      <c r="B4057" s="1" t="s">
        <v>10</v>
      </c>
      <c r="C4057">
        <v>2019</v>
      </c>
      <c r="D4057">
        <v>729</v>
      </c>
      <c r="E4057" s="1">
        <v>22.5</v>
      </c>
      <c r="F4057">
        <v>314</v>
      </c>
      <c r="G4057">
        <v>1.6</v>
      </c>
      <c r="H4057">
        <v>268</v>
      </c>
    </row>
    <row r="4058" spans="1:8" hidden="1" x14ac:dyDescent="0.25">
      <c r="A4058" s="1" t="s">
        <v>58</v>
      </c>
      <c r="B4058" s="1" t="s">
        <v>11</v>
      </c>
      <c r="C4058">
        <v>2008</v>
      </c>
      <c r="E4058" s="1">
        <v>0</v>
      </c>
    </row>
    <row r="4059" spans="1:8" hidden="1" x14ac:dyDescent="0.25">
      <c r="A4059" s="1" t="s">
        <v>58</v>
      </c>
      <c r="B4059" s="1" t="s">
        <v>11</v>
      </c>
      <c r="C4059">
        <v>2009</v>
      </c>
      <c r="E4059" s="1">
        <v>0</v>
      </c>
    </row>
    <row r="4060" spans="1:8" hidden="1" x14ac:dyDescent="0.25">
      <c r="A4060" s="1" t="s">
        <v>58</v>
      </c>
      <c r="B4060" s="1" t="s">
        <v>11</v>
      </c>
      <c r="C4060">
        <v>2010</v>
      </c>
      <c r="E4060" s="1">
        <v>0</v>
      </c>
    </row>
    <row r="4061" spans="1:8" hidden="1" x14ac:dyDescent="0.25">
      <c r="A4061" s="1" t="s">
        <v>58</v>
      </c>
      <c r="B4061" s="1" t="s">
        <v>11</v>
      </c>
      <c r="C4061">
        <v>2011</v>
      </c>
      <c r="E4061" s="1">
        <v>0</v>
      </c>
    </row>
    <row r="4062" spans="1:8" hidden="1" x14ac:dyDescent="0.25">
      <c r="A4062" s="1" t="s">
        <v>58</v>
      </c>
      <c r="B4062" s="1" t="s">
        <v>11</v>
      </c>
      <c r="C4062">
        <v>2012</v>
      </c>
      <c r="E4062" s="1">
        <v>0</v>
      </c>
    </row>
    <row r="4063" spans="1:8" hidden="1" x14ac:dyDescent="0.25">
      <c r="A4063" s="1" t="s">
        <v>58</v>
      </c>
      <c r="B4063" s="1" t="s">
        <v>11</v>
      </c>
      <c r="C4063">
        <v>2013</v>
      </c>
      <c r="E4063" s="1">
        <v>0</v>
      </c>
    </row>
    <row r="4064" spans="1:8" hidden="1" x14ac:dyDescent="0.25">
      <c r="A4064" s="1" t="s">
        <v>58</v>
      </c>
      <c r="B4064" s="1" t="s">
        <v>11</v>
      </c>
      <c r="C4064">
        <v>2014</v>
      </c>
      <c r="E4064" s="1">
        <v>0</v>
      </c>
    </row>
    <row r="4065" spans="1:5" hidden="1" x14ac:dyDescent="0.25">
      <c r="A4065" s="1" t="s">
        <v>58</v>
      </c>
      <c r="B4065" s="1" t="s">
        <v>11</v>
      </c>
      <c r="C4065">
        <v>2015</v>
      </c>
      <c r="E4065" s="1">
        <v>0</v>
      </c>
    </row>
    <row r="4066" spans="1:5" hidden="1" x14ac:dyDescent="0.25">
      <c r="A4066" s="1" t="s">
        <v>58</v>
      </c>
      <c r="B4066" s="1" t="s">
        <v>11</v>
      </c>
      <c r="C4066">
        <v>2016</v>
      </c>
      <c r="E4066" s="1">
        <v>0</v>
      </c>
    </row>
    <row r="4067" spans="1:5" hidden="1" x14ac:dyDescent="0.25">
      <c r="A4067" s="1" t="s">
        <v>58</v>
      </c>
      <c r="B4067" s="1" t="s">
        <v>11</v>
      </c>
      <c r="C4067">
        <v>2017</v>
      </c>
      <c r="E4067" s="1">
        <v>0</v>
      </c>
    </row>
    <row r="4068" spans="1:5" hidden="1" x14ac:dyDescent="0.25">
      <c r="A4068" s="1" t="s">
        <v>58</v>
      </c>
      <c r="B4068" s="1" t="s">
        <v>11</v>
      </c>
      <c r="C4068">
        <v>2018</v>
      </c>
      <c r="E4068" s="1">
        <v>0</v>
      </c>
    </row>
    <row r="4069" spans="1:5" hidden="1" x14ac:dyDescent="0.25">
      <c r="A4069" s="1" t="s">
        <v>58</v>
      </c>
      <c r="B4069" s="1" t="s">
        <v>11</v>
      </c>
      <c r="C4069">
        <v>2019</v>
      </c>
      <c r="E4069" s="1">
        <v>0</v>
      </c>
    </row>
    <row r="4070" spans="1:5" hidden="1" x14ac:dyDescent="0.25">
      <c r="A4070" s="1" t="s">
        <v>58</v>
      </c>
      <c r="B4070" s="1" t="s">
        <v>12</v>
      </c>
      <c r="C4070">
        <v>2008</v>
      </c>
      <c r="E4070" s="1">
        <v>0</v>
      </c>
    </row>
    <row r="4071" spans="1:5" hidden="1" x14ac:dyDescent="0.25">
      <c r="A4071" s="1" t="s">
        <v>58</v>
      </c>
      <c r="B4071" s="1" t="s">
        <v>12</v>
      </c>
      <c r="C4071">
        <v>2009</v>
      </c>
      <c r="E4071" s="1">
        <v>0</v>
      </c>
    </row>
    <row r="4072" spans="1:5" hidden="1" x14ac:dyDescent="0.25">
      <c r="A4072" s="1" t="s">
        <v>58</v>
      </c>
      <c r="B4072" s="1" t="s">
        <v>12</v>
      </c>
      <c r="C4072">
        <v>2010</v>
      </c>
      <c r="E4072" s="1">
        <v>0</v>
      </c>
    </row>
    <row r="4073" spans="1:5" hidden="1" x14ac:dyDescent="0.25">
      <c r="A4073" s="1" t="s">
        <v>58</v>
      </c>
      <c r="B4073" s="1" t="s">
        <v>12</v>
      </c>
      <c r="C4073">
        <v>2011</v>
      </c>
      <c r="E4073" s="1">
        <v>0</v>
      </c>
    </row>
    <row r="4074" spans="1:5" hidden="1" x14ac:dyDescent="0.25">
      <c r="A4074" s="1" t="s">
        <v>58</v>
      </c>
      <c r="B4074" s="1" t="s">
        <v>12</v>
      </c>
      <c r="C4074">
        <v>2012</v>
      </c>
      <c r="E4074" s="1">
        <v>0</v>
      </c>
    </row>
    <row r="4075" spans="1:5" hidden="1" x14ac:dyDescent="0.25">
      <c r="A4075" s="1" t="s">
        <v>58</v>
      </c>
      <c r="B4075" s="1" t="s">
        <v>12</v>
      </c>
      <c r="C4075">
        <v>2013</v>
      </c>
      <c r="E4075" s="1">
        <v>0</v>
      </c>
    </row>
    <row r="4076" spans="1:5" hidden="1" x14ac:dyDescent="0.25">
      <c r="A4076" s="1" t="s">
        <v>58</v>
      </c>
      <c r="B4076" s="1" t="s">
        <v>12</v>
      </c>
      <c r="C4076">
        <v>2014</v>
      </c>
      <c r="E4076" s="1">
        <v>0</v>
      </c>
    </row>
    <row r="4077" spans="1:5" hidden="1" x14ac:dyDescent="0.25">
      <c r="A4077" s="1" t="s">
        <v>58</v>
      </c>
      <c r="B4077" s="1" t="s">
        <v>12</v>
      </c>
      <c r="C4077">
        <v>2015</v>
      </c>
      <c r="E4077" s="1">
        <v>0</v>
      </c>
    </row>
    <row r="4078" spans="1:5" hidden="1" x14ac:dyDescent="0.25">
      <c r="A4078" s="1" t="s">
        <v>58</v>
      </c>
      <c r="B4078" s="1" t="s">
        <v>12</v>
      </c>
      <c r="C4078">
        <v>2016</v>
      </c>
      <c r="E4078" s="1">
        <v>0</v>
      </c>
    </row>
    <row r="4079" spans="1:5" hidden="1" x14ac:dyDescent="0.25">
      <c r="A4079" s="1" t="s">
        <v>58</v>
      </c>
      <c r="B4079" s="1" t="s">
        <v>12</v>
      </c>
      <c r="C4079">
        <v>2017</v>
      </c>
      <c r="E4079" s="1">
        <v>0</v>
      </c>
    </row>
    <row r="4080" spans="1:5" hidden="1" x14ac:dyDescent="0.25">
      <c r="A4080" s="1" t="s">
        <v>58</v>
      </c>
      <c r="B4080" s="1" t="s">
        <v>12</v>
      </c>
      <c r="C4080">
        <v>2018</v>
      </c>
      <c r="E4080" s="1">
        <v>0</v>
      </c>
    </row>
    <row r="4081" spans="1:8" hidden="1" x14ac:dyDescent="0.25">
      <c r="A4081" s="1" t="s">
        <v>58</v>
      </c>
      <c r="B4081" s="1" t="s">
        <v>12</v>
      </c>
      <c r="C4081">
        <v>2019</v>
      </c>
      <c r="D4081">
        <v>151</v>
      </c>
      <c r="E4081" s="1">
        <v>-16.899999999999999</v>
      </c>
      <c r="F4081">
        <v>26</v>
      </c>
      <c r="G4081">
        <v>0.1</v>
      </c>
      <c r="H4081">
        <v>81</v>
      </c>
    </row>
    <row r="4082" spans="1:8" hidden="1" x14ac:dyDescent="0.25">
      <c r="A4082" s="1" t="s">
        <v>58</v>
      </c>
      <c r="B4082" s="1" t="s">
        <v>13</v>
      </c>
      <c r="C4082">
        <v>2008</v>
      </c>
      <c r="D4082">
        <v>60</v>
      </c>
      <c r="E4082" s="1">
        <v>0</v>
      </c>
      <c r="F4082">
        <v>2</v>
      </c>
      <c r="G4082">
        <v>0.1</v>
      </c>
      <c r="H4082">
        <v>84</v>
      </c>
    </row>
    <row r="4083" spans="1:8" hidden="1" x14ac:dyDescent="0.25">
      <c r="A4083" s="1" t="s">
        <v>58</v>
      </c>
      <c r="B4083" s="1" t="s">
        <v>13</v>
      </c>
      <c r="C4083">
        <v>2009</v>
      </c>
      <c r="D4083">
        <v>41</v>
      </c>
      <c r="E4083" s="1">
        <v>-44.6</v>
      </c>
      <c r="F4083">
        <v>0</v>
      </c>
      <c r="G4083">
        <v>0.1</v>
      </c>
      <c r="H4083">
        <v>62</v>
      </c>
    </row>
    <row r="4084" spans="1:8" hidden="1" x14ac:dyDescent="0.25">
      <c r="A4084" s="1" t="s">
        <v>58</v>
      </c>
      <c r="B4084" s="1" t="s">
        <v>13</v>
      </c>
      <c r="C4084">
        <v>2010</v>
      </c>
      <c r="D4084">
        <v>65</v>
      </c>
      <c r="E4084" s="1">
        <v>54.1</v>
      </c>
      <c r="F4084">
        <v>0</v>
      </c>
      <c r="G4084">
        <v>0.1</v>
      </c>
      <c r="H4084">
        <v>88</v>
      </c>
    </row>
    <row r="4085" spans="1:8" hidden="1" x14ac:dyDescent="0.25">
      <c r="A4085" s="1" t="s">
        <v>58</v>
      </c>
      <c r="B4085" s="1" t="s">
        <v>13</v>
      </c>
      <c r="C4085">
        <v>2011</v>
      </c>
      <c r="D4085">
        <v>100</v>
      </c>
      <c r="E4085" s="1">
        <v>43.9</v>
      </c>
      <c r="F4085">
        <v>0</v>
      </c>
      <c r="G4085">
        <v>0.1</v>
      </c>
      <c r="H4085">
        <v>73</v>
      </c>
    </row>
    <row r="4086" spans="1:8" hidden="1" x14ac:dyDescent="0.25">
      <c r="A4086" s="1" t="s">
        <v>58</v>
      </c>
      <c r="B4086" s="1" t="s">
        <v>13</v>
      </c>
      <c r="C4086">
        <v>2012</v>
      </c>
      <c r="D4086">
        <v>271</v>
      </c>
      <c r="E4086" s="1">
        <v>184.2</v>
      </c>
      <c r="F4086">
        <v>2</v>
      </c>
      <c r="G4086">
        <v>0.1</v>
      </c>
      <c r="H4086">
        <v>80</v>
      </c>
    </row>
    <row r="4087" spans="1:8" hidden="1" x14ac:dyDescent="0.25">
      <c r="A4087" s="1" t="s">
        <v>58</v>
      </c>
      <c r="B4087" s="1" t="s">
        <v>13</v>
      </c>
      <c r="C4087">
        <v>2013</v>
      </c>
      <c r="D4087">
        <v>94</v>
      </c>
      <c r="E4087" s="1">
        <v>-67.599999999999994</v>
      </c>
      <c r="F4087">
        <v>0</v>
      </c>
      <c r="G4087">
        <v>0.1</v>
      </c>
      <c r="H4087">
        <v>67</v>
      </c>
    </row>
    <row r="4088" spans="1:8" hidden="1" x14ac:dyDescent="0.25">
      <c r="A4088" s="1" t="s">
        <v>58</v>
      </c>
      <c r="B4088" s="1" t="s">
        <v>13</v>
      </c>
      <c r="C4088">
        <v>2014</v>
      </c>
      <c r="D4088">
        <v>103</v>
      </c>
      <c r="E4088" s="1">
        <v>-0.3</v>
      </c>
      <c r="F4088">
        <v>0</v>
      </c>
      <c r="G4088">
        <v>0.1</v>
      </c>
      <c r="H4088">
        <v>67</v>
      </c>
    </row>
    <row r="4089" spans="1:8" hidden="1" x14ac:dyDescent="0.25">
      <c r="A4089" s="1" t="s">
        <v>58</v>
      </c>
      <c r="B4089" s="1" t="s">
        <v>13</v>
      </c>
      <c r="C4089">
        <v>2015</v>
      </c>
      <c r="D4089">
        <v>66</v>
      </c>
      <c r="E4089" s="1">
        <v>-35.1</v>
      </c>
      <c r="F4089">
        <v>1</v>
      </c>
      <c r="G4089">
        <v>0.1</v>
      </c>
      <c r="H4089">
        <v>65</v>
      </c>
    </row>
    <row r="4090" spans="1:8" hidden="1" x14ac:dyDescent="0.25">
      <c r="A4090" s="1" t="s">
        <v>58</v>
      </c>
      <c r="B4090" s="1" t="s">
        <v>13</v>
      </c>
      <c r="C4090">
        <v>2016</v>
      </c>
      <c r="D4090">
        <v>66</v>
      </c>
      <c r="E4090" s="1">
        <v>31.7</v>
      </c>
      <c r="F4090">
        <v>0</v>
      </c>
      <c r="G4090">
        <v>0.1</v>
      </c>
      <c r="H4090">
        <v>53</v>
      </c>
    </row>
    <row r="4091" spans="1:8" hidden="1" x14ac:dyDescent="0.25">
      <c r="A4091" s="1" t="s">
        <v>58</v>
      </c>
      <c r="B4091" s="1" t="s">
        <v>13</v>
      </c>
      <c r="C4091">
        <v>2017</v>
      </c>
      <c r="D4091">
        <v>18</v>
      </c>
      <c r="E4091" s="1">
        <v>-63.1</v>
      </c>
      <c r="F4091">
        <v>2</v>
      </c>
      <c r="G4091">
        <v>0</v>
      </c>
      <c r="H4091">
        <v>22</v>
      </c>
    </row>
    <row r="4092" spans="1:8" hidden="1" x14ac:dyDescent="0.25">
      <c r="A4092" s="1" t="s">
        <v>58</v>
      </c>
      <c r="B4092" s="1" t="s">
        <v>13</v>
      </c>
      <c r="C4092">
        <v>2018</v>
      </c>
      <c r="D4092">
        <v>38</v>
      </c>
      <c r="E4092" s="1">
        <v>112.2</v>
      </c>
      <c r="F4092">
        <v>3</v>
      </c>
      <c r="G4092">
        <v>0</v>
      </c>
      <c r="H4092">
        <v>27</v>
      </c>
    </row>
    <row r="4093" spans="1:8" hidden="1" x14ac:dyDescent="0.25">
      <c r="A4093" s="1" t="s">
        <v>58</v>
      </c>
      <c r="B4093" s="1" t="s">
        <v>13</v>
      </c>
      <c r="C4093">
        <v>2019</v>
      </c>
      <c r="E4093" s="1">
        <v>0</v>
      </c>
    </row>
    <row r="4094" spans="1:8" hidden="1" x14ac:dyDescent="0.25">
      <c r="A4094" s="1" t="s">
        <v>58</v>
      </c>
      <c r="B4094" s="1" t="s">
        <v>14</v>
      </c>
      <c r="C4094">
        <v>2008</v>
      </c>
      <c r="E4094" s="1">
        <v>0</v>
      </c>
    </row>
    <row r="4095" spans="1:8" hidden="1" x14ac:dyDescent="0.25">
      <c r="A4095" s="1" t="s">
        <v>58</v>
      </c>
      <c r="B4095" s="1" t="s">
        <v>14</v>
      </c>
      <c r="C4095">
        <v>2009</v>
      </c>
      <c r="E4095" s="1">
        <v>0</v>
      </c>
    </row>
    <row r="4096" spans="1:8" hidden="1" x14ac:dyDescent="0.25">
      <c r="A4096" s="1" t="s">
        <v>58</v>
      </c>
      <c r="B4096" s="1" t="s">
        <v>14</v>
      </c>
      <c r="C4096">
        <v>2010</v>
      </c>
      <c r="E4096" s="1">
        <v>0</v>
      </c>
    </row>
    <row r="4097" spans="1:5" hidden="1" x14ac:dyDescent="0.25">
      <c r="A4097" s="1" t="s">
        <v>58</v>
      </c>
      <c r="B4097" s="1" t="s">
        <v>14</v>
      </c>
      <c r="C4097">
        <v>2011</v>
      </c>
      <c r="E4097" s="1">
        <v>0</v>
      </c>
    </row>
    <row r="4098" spans="1:5" hidden="1" x14ac:dyDescent="0.25">
      <c r="A4098" s="1" t="s">
        <v>58</v>
      </c>
      <c r="B4098" s="1" t="s">
        <v>14</v>
      </c>
      <c r="C4098">
        <v>2012</v>
      </c>
      <c r="E4098" s="1">
        <v>0</v>
      </c>
    </row>
    <row r="4099" spans="1:5" hidden="1" x14ac:dyDescent="0.25">
      <c r="A4099" s="1" t="s">
        <v>58</v>
      </c>
      <c r="B4099" s="1" t="s">
        <v>14</v>
      </c>
      <c r="C4099">
        <v>2013</v>
      </c>
      <c r="E4099" s="1">
        <v>0</v>
      </c>
    </row>
    <row r="4100" spans="1:5" hidden="1" x14ac:dyDescent="0.25">
      <c r="A4100" s="1" t="s">
        <v>58</v>
      </c>
      <c r="B4100" s="1" t="s">
        <v>14</v>
      </c>
      <c r="C4100">
        <v>2014</v>
      </c>
      <c r="E4100" s="1">
        <v>0</v>
      </c>
    </row>
    <row r="4101" spans="1:5" hidden="1" x14ac:dyDescent="0.25">
      <c r="A4101" s="1" t="s">
        <v>58</v>
      </c>
      <c r="B4101" s="1" t="s">
        <v>14</v>
      </c>
      <c r="C4101">
        <v>2015</v>
      </c>
      <c r="E4101" s="1">
        <v>0</v>
      </c>
    </row>
    <row r="4102" spans="1:5" hidden="1" x14ac:dyDescent="0.25">
      <c r="A4102" s="1" t="s">
        <v>58</v>
      </c>
      <c r="B4102" s="1" t="s">
        <v>14</v>
      </c>
      <c r="C4102">
        <v>2016</v>
      </c>
      <c r="E4102" s="1">
        <v>0</v>
      </c>
    </row>
    <row r="4103" spans="1:5" hidden="1" x14ac:dyDescent="0.25">
      <c r="A4103" s="1" t="s">
        <v>58</v>
      </c>
      <c r="B4103" s="1" t="s">
        <v>14</v>
      </c>
      <c r="C4103">
        <v>2017</v>
      </c>
      <c r="E4103" s="1">
        <v>0</v>
      </c>
    </row>
    <row r="4104" spans="1:5" hidden="1" x14ac:dyDescent="0.25">
      <c r="A4104" s="1" t="s">
        <v>58</v>
      </c>
      <c r="B4104" s="1" t="s">
        <v>14</v>
      </c>
      <c r="C4104">
        <v>2018</v>
      </c>
      <c r="E4104" s="1">
        <v>0</v>
      </c>
    </row>
    <row r="4105" spans="1:5" hidden="1" x14ac:dyDescent="0.25">
      <c r="A4105" s="1" t="s">
        <v>58</v>
      </c>
      <c r="B4105" s="1" t="s">
        <v>14</v>
      </c>
      <c r="C4105">
        <v>2019</v>
      </c>
      <c r="E4105" s="1">
        <v>0</v>
      </c>
    </row>
    <row r="4106" spans="1:5" hidden="1" x14ac:dyDescent="0.25">
      <c r="A4106" s="1" t="s">
        <v>58</v>
      </c>
      <c r="B4106" s="1" t="s">
        <v>15</v>
      </c>
      <c r="C4106">
        <v>2008</v>
      </c>
      <c r="E4106" s="1">
        <v>0</v>
      </c>
    </row>
    <row r="4107" spans="1:5" hidden="1" x14ac:dyDescent="0.25">
      <c r="A4107" s="1" t="s">
        <v>58</v>
      </c>
      <c r="B4107" s="1" t="s">
        <v>15</v>
      </c>
      <c r="C4107">
        <v>2009</v>
      </c>
      <c r="E4107" s="1">
        <v>0</v>
      </c>
    </row>
    <row r="4108" spans="1:5" hidden="1" x14ac:dyDescent="0.25">
      <c r="A4108" s="1" t="s">
        <v>58</v>
      </c>
      <c r="B4108" s="1" t="s">
        <v>15</v>
      </c>
      <c r="C4108">
        <v>2010</v>
      </c>
      <c r="E4108" s="1">
        <v>0</v>
      </c>
    </row>
    <row r="4109" spans="1:5" hidden="1" x14ac:dyDescent="0.25">
      <c r="A4109" s="1" t="s">
        <v>58</v>
      </c>
      <c r="B4109" s="1" t="s">
        <v>15</v>
      </c>
      <c r="C4109">
        <v>2011</v>
      </c>
      <c r="E4109" s="1">
        <v>0</v>
      </c>
    </row>
    <row r="4110" spans="1:5" hidden="1" x14ac:dyDescent="0.25">
      <c r="A4110" s="1" t="s">
        <v>58</v>
      </c>
      <c r="B4110" s="1" t="s">
        <v>15</v>
      </c>
      <c r="C4110">
        <v>2012</v>
      </c>
      <c r="E4110" s="1">
        <v>0</v>
      </c>
    </row>
    <row r="4111" spans="1:5" hidden="1" x14ac:dyDescent="0.25">
      <c r="A4111" s="1" t="s">
        <v>58</v>
      </c>
      <c r="B4111" s="1" t="s">
        <v>15</v>
      </c>
      <c r="C4111">
        <v>2013</v>
      </c>
      <c r="E4111" s="1">
        <v>0</v>
      </c>
    </row>
    <row r="4112" spans="1:5" hidden="1" x14ac:dyDescent="0.25">
      <c r="A4112" s="1" t="s">
        <v>58</v>
      </c>
      <c r="B4112" s="1" t="s">
        <v>15</v>
      </c>
      <c r="C4112">
        <v>2014</v>
      </c>
      <c r="E4112" s="1">
        <v>0</v>
      </c>
    </row>
    <row r="4113" spans="1:8" hidden="1" x14ac:dyDescent="0.25">
      <c r="A4113" s="1" t="s">
        <v>58</v>
      </c>
      <c r="B4113" s="1" t="s">
        <v>15</v>
      </c>
      <c r="C4113">
        <v>2015</v>
      </c>
      <c r="E4113" s="1">
        <v>0</v>
      </c>
    </row>
    <row r="4114" spans="1:8" hidden="1" x14ac:dyDescent="0.25">
      <c r="A4114" s="1" t="s">
        <v>58</v>
      </c>
      <c r="B4114" s="1" t="s">
        <v>15</v>
      </c>
      <c r="C4114">
        <v>2016</v>
      </c>
      <c r="E4114" s="1">
        <v>0</v>
      </c>
    </row>
    <row r="4115" spans="1:8" hidden="1" x14ac:dyDescent="0.25">
      <c r="A4115" s="1" t="s">
        <v>58</v>
      </c>
      <c r="B4115" s="1" t="s">
        <v>15</v>
      </c>
      <c r="C4115">
        <v>2017</v>
      </c>
      <c r="E4115" s="1">
        <v>0</v>
      </c>
    </row>
    <row r="4116" spans="1:8" hidden="1" x14ac:dyDescent="0.25">
      <c r="A4116" s="1" t="s">
        <v>58</v>
      </c>
      <c r="B4116" s="1" t="s">
        <v>15</v>
      </c>
      <c r="C4116">
        <v>2018</v>
      </c>
      <c r="E4116" s="1">
        <v>0</v>
      </c>
    </row>
    <row r="4117" spans="1:8" hidden="1" x14ac:dyDescent="0.25">
      <c r="A4117" s="1" t="s">
        <v>58</v>
      </c>
      <c r="B4117" s="1" t="s">
        <v>15</v>
      </c>
      <c r="C4117">
        <v>2019</v>
      </c>
      <c r="E4117" s="1">
        <v>0</v>
      </c>
    </row>
    <row r="4118" spans="1:8" hidden="1" x14ac:dyDescent="0.25">
      <c r="A4118" s="1" t="s">
        <v>58</v>
      </c>
      <c r="B4118" s="1" t="s">
        <v>16</v>
      </c>
      <c r="C4118">
        <v>2008</v>
      </c>
      <c r="D4118">
        <v>9512</v>
      </c>
      <c r="E4118" s="1">
        <v>0</v>
      </c>
      <c r="F4118">
        <v>4541</v>
      </c>
      <c r="G4118">
        <v>9.1</v>
      </c>
      <c r="H4118">
        <v>5009</v>
      </c>
    </row>
    <row r="4119" spans="1:8" hidden="1" x14ac:dyDescent="0.25">
      <c r="A4119" s="1" t="s">
        <v>58</v>
      </c>
      <c r="B4119" s="1" t="s">
        <v>16</v>
      </c>
      <c r="C4119">
        <v>2009</v>
      </c>
      <c r="D4119">
        <v>8307</v>
      </c>
      <c r="E4119" s="1">
        <v>2.1</v>
      </c>
      <c r="F4119">
        <v>2586</v>
      </c>
      <c r="G4119">
        <v>9.1999999999999993</v>
      </c>
      <c r="H4119">
        <v>4870</v>
      </c>
    </row>
    <row r="4120" spans="1:8" hidden="1" x14ac:dyDescent="0.25">
      <c r="A4120" s="1" t="s">
        <v>58</v>
      </c>
      <c r="B4120" s="1" t="s">
        <v>16</v>
      </c>
      <c r="C4120">
        <v>2010</v>
      </c>
      <c r="D4120">
        <v>8685</v>
      </c>
      <c r="E4120" s="1">
        <v>3.1</v>
      </c>
      <c r="F4120">
        <v>2116</v>
      </c>
      <c r="G4120">
        <v>8.6</v>
      </c>
      <c r="H4120">
        <v>4845</v>
      </c>
    </row>
    <row r="4121" spans="1:8" hidden="1" x14ac:dyDescent="0.25">
      <c r="A4121" s="1" t="s">
        <v>58</v>
      </c>
      <c r="B4121" s="1" t="s">
        <v>16</v>
      </c>
      <c r="C4121">
        <v>2011</v>
      </c>
      <c r="D4121">
        <v>7899</v>
      </c>
      <c r="E4121" s="1">
        <v>-3</v>
      </c>
      <c r="F4121">
        <v>1403</v>
      </c>
      <c r="G4121">
        <v>8.6999999999999993</v>
      </c>
      <c r="H4121">
        <v>4938</v>
      </c>
    </row>
    <row r="4122" spans="1:8" hidden="1" x14ac:dyDescent="0.25">
      <c r="A4122" s="1" t="s">
        <v>58</v>
      </c>
      <c r="B4122" s="1" t="s">
        <v>16</v>
      </c>
      <c r="C4122">
        <v>2012</v>
      </c>
      <c r="D4122">
        <v>7081</v>
      </c>
      <c r="E4122" s="1">
        <v>-11.2</v>
      </c>
      <c r="F4122">
        <v>2035</v>
      </c>
      <c r="G4122">
        <v>8.1999999999999993</v>
      </c>
      <c r="H4122">
        <v>4917</v>
      </c>
    </row>
    <row r="4123" spans="1:8" hidden="1" x14ac:dyDescent="0.25">
      <c r="A4123" s="1" t="s">
        <v>58</v>
      </c>
      <c r="B4123" s="1" t="s">
        <v>16</v>
      </c>
      <c r="C4123">
        <v>2013</v>
      </c>
      <c r="D4123">
        <v>8489</v>
      </c>
      <c r="E4123" s="1">
        <v>10.9</v>
      </c>
      <c r="F4123">
        <v>1276</v>
      </c>
      <c r="G4123">
        <v>8</v>
      </c>
      <c r="H4123">
        <v>5029</v>
      </c>
    </row>
    <row r="4124" spans="1:8" hidden="1" x14ac:dyDescent="0.25">
      <c r="A4124" s="1" t="s">
        <v>58</v>
      </c>
      <c r="B4124" s="1" t="s">
        <v>16</v>
      </c>
      <c r="C4124">
        <v>2014</v>
      </c>
      <c r="D4124">
        <v>8100</v>
      </c>
      <c r="E4124" s="1">
        <v>-9.8000000000000007</v>
      </c>
      <c r="F4124">
        <v>2496</v>
      </c>
      <c r="G4124">
        <v>8</v>
      </c>
      <c r="H4124">
        <v>5184</v>
      </c>
    </row>
    <row r="4125" spans="1:8" hidden="1" x14ac:dyDescent="0.25">
      <c r="A4125" s="1" t="s">
        <v>58</v>
      </c>
      <c r="B4125" s="1" t="s">
        <v>16</v>
      </c>
      <c r="C4125">
        <v>2015</v>
      </c>
      <c r="D4125">
        <v>9793</v>
      </c>
      <c r="E4125" s="1">
        <v>10.199999999999999</v>
      </c>
      <c r="F4125">
        <v>2136</v>
      </c>
      <c r="G4125">
        <v>8</v>
      </c>
      <c r="H4125">
        <v>5138</v>
      </c>
    </row>
    <row r="4126" spans="1:8" hidden="1" x14ac:dyDescent="0.25">
      <c r="A4126" s="1" t="s">
        <v>58</v>
      </c>
      <c r="B4126" s="1" t="s">
        <v>16</v>
      </c>
      <c r="C4126">
        <v>2016</v>
      </c>
      <c r="D4126">
        <v>8527</v>
      </c>
      <c r="E4126" s="1">
        <v>-11.2</v>
      </c>
      <c r="F4126">
        <v>2866</v>
      </c>
      <c r="G4126">
        <v>7.9</v>
      </c>
      <c r="H4126">
        <v>5406</v>
      </c>
    </row>
    <row r="4127" spans="1:8" hidden="1" x14ac:dyDescent="0.25">
      <c r="A4127" s="1" t="s">
        <v>58</v>
      </c>
      <c r="B4127" s="1" t="s">
        <v>16</v>
      </c>
      <c r="C4127">
        <v>2017</v>
      </c>
      <c r="D4127">
        <v>9384</v>
      </c>
      <c r="E4127" s="1">
        <v>4.4000000000000004</v>
      </c>
      <c r="F4127">
        <v>2368</v>
      </c>
      <c r="G4127">
        <v>7.7</v>
      </c>
      <c r="H4127">
        <v>5444</v>
      </c>
    </row>
    <row r="4128" spans="1:8" hidden="1" x14ac:dyDescent="0.25">
      <c r="A4128" s="1" t="s">
        <v>58</v>
      </c>
      <c r="B4128" s="1" t="s">
        <v>16</v>
      </c>
      <c r="C4128">
        <v>2018</v>
      </c>
      <c r="D4128">
        <v>9208</v>
      </c>
      <c r="E4128" s="1">
        <v>-1.2</v>
      </c>
      <c r="F4128">
        <v>2071</v>
      </c>
      <c r="G4128">
        <v>8</v>
      </c>
      <c r="H4128">
        <v>5974</v>
      </c>
    </row>
    <row r="4129" spans="1:8" hidden="1" x14ac:dyDescent="0.25">
      <c r="A4129" s="1" t="s">
        <v>58</v>
      </c>
      <c r="B4129" s="1" t="s">
        <v>16</v>
      </c>
      <c r="C4129">
        <v>2019</v>
      </c>
      <c r="D4129">
        <v>9910</v>
      </c>
      <c r="E4129" s="1">
        <v>4.5</v>
      </c>
      <c r="F4129">
        <v>2441</v>
      </c>
      <c r="G4129">
        <v>8.3000000000000007</v>
      </c>
      <c r="H4129">
        <v>6599</v>
      </c>
    </row>
    <row r="4130" spans="1:8" hidden="1" x14ac:dyDescent="0.25">
      <c r="A4130" s="1" t="s">
        <v>58</v>
      </c>
      <c r="B4130" s="1" t="s">
        <v>17</v>
      </c>
      <c r="C4130">
        <v>2008</v>
      </c>
      <c r="D4130">
        <v>223</v>
      </c>
      <c r="E4130" s="1">
        <v>0</v>
      </c>
      <c r="F4130">
        <v>43</v>
      </c>
      <c r="G4130">
        <v>0.5</v>
      </c>
      <c r="H4130">
        <v>167</v>
      </c>
    </row>
    <row r="4131" spans="1:8" hidden="1" x14ac:dyDescent="0.25">
      <c r="A4131" s="1" t="s">
        <v>58</v>
      </c>
      <c r="B4131" s="1" t="s">
        <v>17</v>
      </c>
      <c r="C4131">
        <v>2009</v>
      </c>
      <c r="D4131">
        <v>426</v>
      </c>
      <c r="E4131" s="1">
        <v>111.2</v>
      </c>
      <c r="F4131">
        <v>99</v>
      </c>
      <c r="G4131">
        <v>0.6</v>
      </c>
      <c r="H4131">
        <v>219</v>
      </c>
    </row>
    <row r="4132" spans="1:8" hidden="1" x14ac:dyDescent="0.25">
      <c r="A4132" s="1" t="s">
        <v>58</v>
      </c>
      <c r="B4132" s="1" t="s">
        <v>17</v>
      </c>
      <c r="C4132">
        <v>2010</v>
      </c>
      <c r="D4132">
        <v>283</v>
      </c>
      <c r="E4132" s="1">
        <v>-37</v>
      </c>
      <c r="F4132">
        <v>61</v>
      </c>
      <c r="G4132">
        <v>0.6</v>
      </c>
      <c r="H4132">
        <v>238</v>
      </c>
    </row>
    <row r="4133" spans="1:8" hidden="1" x14ac:dyDescent="0.25">
      <c r="A4133" s="1" t="s">
        <v>58</v>
      </c>
      <c r="B4133" s="1" t="s">
        <v>17</v>
      </c>
      <c r="C4133">
        <v>2011</v>
      </c>
      <c r="D4133">
        <v>223</v>
      </c>
      <c r="E4133" s="1">
        <v>-21.5</v>
      </c>
      <c r="F4133">
        <v>50</v>
      </c>
      <c r="G4133">
        <v>0.6</v>
      </c>
      <c r="H4133">
        <v>218</v>
      </c>
    </row>
    <row r="4134" spans="1:8" hidden="1" x14ac:dyDescent="0.25">
      <c r="A4134" s="1" t="s">
        <v>58</v>
      </c>
      <c r="B4134" s="1" t="s">
        <v>17</v>
      </c>
      <c r="C4134">
        <v>2012</v>
      </c>
      <c r="D4134">
        <v>255</v>
      </c>
      <c r="E4134" s="1">
        <v>10.1</v>
      </c>
      <c r="F4134">
        <v>43</v>
      </c>
      <c r="G4134">
        <v>0.6</v>
      </c>
      <c r="H4134">
        <v>253</v>
      </c>
    </row>
    <row r="4135" spans="1:8" hidden="1" x14ac:dyDescent="0.25">
      <c r="A4135" s="1" t="s">
        <v>58</v>
      </c>
      <c r="B4135" s="1" t="s">
        <v>17</v>
      </c>
      <c r="C4135">
        <v>2013</v>
      </c>
      <c r="D4135">
        <v>385</v>
      </c>
      <c r="E4135" s="1">
        <v>55</v>
      </c>
      <c r="F4135">
        <v>56</v>
      </c>
      <c r="G4135">
        <v>0.6</v>
      </c>
      <c r="H4135">
        <v>277</v>
      </c>
    </row>
    <row r="4136" spans="1:8" hidden="1" x14ac:dyDescent="0.25">
      <c r="A4136" s="1" t="s">
        <v>58</v>
      </c>
      <c r="B4136" s="1" t="s">
        <v>17</v>
      </c>
      <c r="C4136">
        <v>2014</v>
      </c>
      <c r="D4136">
        <v>211</v>
      </c>
      <c r="E4136" s="1">
        <v>-46.7</v>
      </c>
      <c r="F4136">
        <v>158</v>
      </c>
      <c r="G4136">
        <v>0.6</v>
      </c>
      <c r="H4136">
        <v>260</v>
      </c>
    </row>
    <row r="4137" spans="1:8" hidden="1" x14ac:dyDescent="0.25">
      <c r="A4137" s="1" t="s">
        <v>58</v>
      </c>
      <c r="B4137" s="1" t="s">
        <v>17</v>
      </c>
      <c r="C4137">
        <v>2015</v>
      </c>
      <c r="D4137">
        <v>302</v>
      </c>
      <c r="E4137" s="1">
        <v>33.700000000000003</v>
      </c>
      <c r="F4137">
        <v>46</v>
      </c>
      <c r="G4137">
        <v>0.6</v>
      </c>
      <c r="H4137">
        <v>247</v>
      </c>
    </row>
    <row r="4138" spans="1:8" hidden="1" x14ac:dyDescent="0.25">
      <c r="A4138" s="1" t="s">
        <v>58</v>
      </c>
      <c r="B4138" s="1" t="s">
        <v>17</v>
      </c>
      <c r="C4138">
        <v>2016</v>
      </c>
      <c r="D4138">
        <v>277</v>
      </c>
      <c r="E4138" s="1">
        <v>-8.6999999999999993</v>
      </c>
      <c r="F4138">
        <v>67</v>
      </c>
      <c r="G4138">
        <v>0.6</v>
      </c>
      <c r="H4138">
        <v>247</v>
      </c>
    </row>
    <row r="4139" spans="1:8" hidden="1" x14ac:dyDescent="0.25">
      <c r="A4139" s="1" t="s">
        <v>58</v>
      </c>
      <c r="B4139" s="1" t="s">
        <v>17</v>
      </c>
      <c r="C4139">
        <v>2017</v>
      </c>
      <c r="D4139">
        <v>339</v>
      </c>
      <c r="E4139" s="1">
        <v>16.2</v>
      </c>
      <c r="F4139">
        <v>128</v>
      </c>
      <c r="G4139">
        <v>0.6</v>
      </c>
      <c r="H4139">
        <v>258</v>
      </c>
    </row>
    <row r="4140" spans="1:8" hidden="1" x14ac:dyDescent="0.25">
      <c r="A4140" s="1" t="s">
        <v>58</v>
      </c>
      <c r="B4140" s="1" t="s">
        <v>17</v>
      </c>
      <c r="C4140">
        <v>2018</v>
      </c>
      <c r="D4140">
        <v>357</v>
      </c>
      <c r="E4140" s="1">
        <v>7</v>
      </c>
      <c r="F4140">
        <v>118</v>
      </c>
      <c r="G4140">
        <v>0.6</v>
      </c>
      <c r="H4140">
        <v>270</v>
      </c>
    </row>
    <row r="4141" spans="1:8" hidden="1" x14ac:dyDescent="0.25">
      <c r="A4141" s="1" t="s">
        <v>58</v>
      </c>
      <c r="B4141" s="1" t="s">
        <v>17</v>
      </c>
      <c r="C4141">
        <v>2019</v>
      </c>
      <c r="D4141">
        <v>343</v>
      </c>
      <c r="E4141" s="1">
        <v>-10.7</v>
      </c>
      <c r="F4141">
        <v>56</v>
      </c>
      <c r="G4141">
        <v>0.6</v>
      </c>
      <c r="H4141">
        <v>266</v>
      </c>
    </row>
    <row r="4142" spans="1:8" hidden="1" x14ac:dyDescent="0.25">
      <c r="A4142" s="1" t="s">
        <v>58</v>
      </c>
      <c r="B4142" s="1" t="s">
        <v>18</v>
      </c>
      <c r="C4142">
        <v>2008</v>
      </c>
      <c r="D4142">
        <v>53</v>
      </c>
      <c r="E4142" s="1">
        <v>0</v>
      </c>
      <c r="F4142">
        <v>25</v>
      </c>
      <c r="G4142">
        <v>0.2</v>
      </c>
      <c r="H4142">
        <v>40</v>
      </c>
    </row>
    <row r="4143" spans="1:8" hidden="1" x14ac:dyDescent="0.25">
      <c r="A4143" s="1" t="s">
        <v>58</v>
      </c>
      <c r="B4143" s="1" t="s">
        <v>18</v>
      </c>
      <c r="C4143">
        <v>2009</v>
      </c>
      <c r="D4143">
        <v>47</v>
      </c>
      <c r="E4143" s="1">
        <v>-18.899999999999999</v>
      </c>
      <c r="F4143">
        <v>16</v>
      </c>
      <c r="G4143">
        <v>0.1</v>
      </c>
      <c r="H4143">
        <v>38</v>
      </c>
    </row>
    <row r="4144" spans="1:8" hidden="1" x14ac:dyDescent="0.25">
      <c r="A4144" s="1" t="s">
        <v>58</v>
      </c>
      <c r="B4144" s="1" t="s">
        <v>18</v>
      </c>
      <c r="C4144">
        <v>2010</v>
      </c>
      <c r="D4144">
        <v>72</v>
      </c>
      <c r="E4144" s="1">
        <v>55.2</v>
      </c>
      <c r="F4144">
        <v>10</v>
      </c>
      <c r="G4144">
        <v>0.2</v>
      </c>
      <c r="H4144">
        <v>42</v>
      </c>
    </row>
    <row r="4145" spans="1:8" hidden="1" x14ac:dyDescent="0.25">
      <c r="A4145" s="1" t="s">
        <v>58</v>
      </c>
      <c r="B4145" s="1" t="s">
        <v>18</v>
      </c>
      <c r="C4145">
        <v>2011</v>
      </c>
      <c r="D4145">
        <v>64</v>
      </c>
      <c r="E4145" s="1">
        <v>-1.5</v>
      </c>
      <c r="F4145">
        <v>2</v>
      </c>
      <c r="G4145">
        <v>0.2</v>
      </c>
      <c r="H4145">
        <v>43</v>
      </c>
    </row>
    <row r="4146" spans="1:8" hidden="1" x14ac:dyDescent="0.25">
      <c r="A4146" s="1" t="s">
        <v>58</v>
      </c>
      <c r="B4146" s="1" t="s">
        <v>18</v>
      </c>
      <c r="C4146">
        <v>2012</v>
      </c>
      <c r="D4146">
        <v>60</v>
      </c>
      <c r="E4146" s="1">
        <v>-8.1999999999999993</v>
      </c>
      <c r="F4146">
        <v>1</v>
      </c>
      <c r="G4146">
        <v>0.1</v>
      </c>
      <c r="H4146">
        <v>41</v>
      </c>
    </row>
    <row r="4147" spans="1:8" hidden="1" x14ac:dyDescent="0.25">
      <c r="A4147" s="1" t="s">
        <v>58</v>
      </c>
      <c r="B4147" s="1" t="s">
        <v>18</v>
      </c>
      <c r="C4147">
        <v>2013</v>
      </c>
      <c r="D4147">
        <v>58</v>
      </c>
      <c r="E4147" s="1">
        <v>1.6</v>
      </c>
      <c r="F4147">
        <v>1</v>
      </c>
      <c r="G4147">
        <v>0.1</v>
      </c>
      <c r="H4147">
        <v>41</v>
      </c>
    </row>
    <row r="4148" spans="1:8" hidden="1" x14ac:dyDescent="0.25">
      <c r="A4148" s="1" t="s">
        <v>58</v>
      </c>
      <c r="B4148" s="1" t="s">
        <v>18</v>
      </c>
      <c r="C4148">
        <v>2014</v>
      </c>
      <c r="D4148">
        <v>60</v>
      </c>
      <c r="E4148" s="1">
        <v>1.9</v>
      </c>
      <c r="F4148">
        <v>2</v>
      </c>
      <c r="G4148">
        <v>0.1</v>
      </c>
      <c r="H4148">
        <v>39</v>
      </c>
    </row>
    <row r="4149" spans="1:8" hidden="1" x14ac:dyDescent="0.25">
      <c r="A4149" s="1" t="s">
        <v>58</v>
      </c>
      <c r="B4149" s="1" t="s">
        <v>18</v>
      </c>
      <c r="C4149">
        <v>2015</v>
      </c>
      <c r="D4149">
        <v>54</v>
      </c>
      <c r="E4149" s="1">
        <v>-17.899999999999999</v>
      </c>
      <c r="F4149">
        <v>2</v>
      </c>
      <c r="G4149">
        <v>0.1</v>
      </c>
      <c r="H4149">
        <v>38</v>
      </c>
    </row>
    <row r="4150" spans="1:8" hidden="1" x14ac:dyDescent="0.25">
      <c r="A4150" s="1" t="s">
        <v>58</v>
      </c>
      <c r="B4150" s="1" t="s">
        <v>18</v>
      </c>
      <c r="C4150">
        <v>2016</v>
      </c>
      <c r="D4150">
        <v>55</v>
      </c>
      <c r="E4150" s="1">
        <v>-5.2</v>
      </c>
      <c r="F4150">
        <v>1</v>
      </c>
      <c r="G4150">
        <v>0.1</v>
      </c>
      <c r="H4150">
        <v>33</v>
      </c>
    </row>
    <row r="4151" spans="1:8" hidden="1" x14ac:dyDescent="0.25">
      <c r="A4151" s="1" t="s">
        <v>58</v>
      </c>
      <c r="B4151" s="1" t="s">
        <v>18</v>
      </c>
      <c r="C4151">
        <v>2017</v>
      </c>
      <c r="D4151">
        <v>56</v>
      </c>
      <c r="E4151" s="1">
        <v>1.3</v>
      </c>
      <c r="F4151">
        <v>5</v>
      </c>
      <c r="G4151">
        <v>0.1</v>
      </c>
      <c r="H4151">
        <v>36</v>
      </c>
    </row>
    <row r="4152" spans="1:8" hidden="1" x14ac:dyDescent="0.25">
      <c r="A4152" s="1" t="s">
        <v>58</v>
      </c>
      <c r="B4152" s="1" t="s">
        <v>18</v>
      </c>
      <c r="C4152">
        <v>2018</v>
      </c>
      <c r="D4152">
        <v>57</v>
      </c>
      <c r="E4152" s="1">
        <v>-6.4</v>
      </c>
      <c r="F4152">
        <v>3</v>
      </c>
      <c r="G4152">
        <v>0.1</v>
      </c>
      <c r="H4152">
        <v>43</v>
      </c>
    </row>
    <row r="4153" spans="1:8" hidden="1" x14ac:dyDescent="0.25">
      <c r="A4153" s="1" t="s">
        <v>58</v>
      </c>
      <c r="B4153" s="1" t="s">
        <v>18</v>
      </c>
      <c r="C4153">
        <v>2019</v>
      </c>
      <c r="D4153">
        <v>52</v>
      </c>
      <c r="E4153" s="1">
        <v>-12.6</v>
      </c>
      <c r="F4153">
        <v>4</v>
      </c>
      <c r="G4153">
        <v>0.1</v>
      </c>
      <c r="H4153">
        <v>44</v>
      </c>
    </row>
    <row r="4154" spans="1:8" hidden="1" x14ac:dyDescent="0.25">
      <c r="A4154" s="1" t="s">
        <v>58</v>
      </c>
      <c r="B4154" s="1" t="s">
        <v>19</v>
      </c>
      <c r="C4154">
        <v>2008</v>
      </c>
      <c r="D4154">
        <v>296</v>
      </c>
      <c r="E4154" s="1">
        <v>0</v>
      </c>
      <c r="F4154">
        <v>160</v>
      </c>
      <c r="G4154">
        <v>0.5</v>
      </c>
      <c r="H4154">
        <v>179</v>
      </c>
    </row>
    <row r="4155" spans="1:8" hidden="1" x14ac:dyDescent="0.25">
      <c r="A4155" s="1" t="s">
        <v>58</v>
      </c>
      <c r="B4155" s="1" t="s">
        <v>19</v>
      </c>
      <c r="C4155">
        <v>2009</v>
      </c>
      <c r="D4155">
        <v>209</v>
      </c>
      <c r="E4155" s="1">
        <v>-31.7</v>
      </c>
      <c r="F4155">
        <v>38</v>
      </c>
      <c r="G4155">
        <v>0.5</v>
      </c>
      <c r="H4155">
        <v>169</v>
      </c>
    </row>
    <row r="4156" spans="1:8" hidden="1" x14ac:dyDescent="0.25">
      <c r="A4156" s="1" t="s">
        <v>58</v>
      </c>
      <c r="B4156" s="1" t="s">
        <v>19</v>
      </c>
      <c r="C4156">
        <v>2010</v>
      </c>
      <c r="D4156">
        <v>186</v>
      </c>
      <c r="E4156" s="1">
        <v>-10</v>
      </c>
      <c r="F4156">
        <v>13</v>
      </c>
      <c r="G4156">
        <v>0.4</v>
      </c>
      <c r="H4156">
        <v>175</v>
      </c>
    </row>
    <row r="4157" spans="1:8" hidden="1" x14ac:dyDescent="0.25">
      <c r="A4157" s="1" t="s">
        <v>58</v>
      </c>
      <c r="B4157" s="1" t="s">
        <v>19</v>
      </c>
      <c r="C4157">
        <v>2011</v>
      </c>
      <c r="D4157">
        <v>164</v>
      </c>
      <c r="E4157" s="1">
        <v>-11.9</v>
      </c>
      <c r="F4157">
        <v>-9</v>
      </c>
      <c r="G4157">
        <v>0.4</v>
      </c>
      <c r="H4157">
        <v>173</v>
      </c>
    </row>
    <row r="4158" spans="1:8" hidden="1" x14ac:dyDescent="0.25">
      <c r="A4158" s="1" t="s">
        <v>58</v>
      </c>
      <c r="B4158" s="1" t="s">
        <v>19</v>
      </c>
      <c r="C4158">
        <v>2012</v>
      </c>
      <c r="D4158">
        <v>192</v>
      </c>
      <c r="E4158" s="1">
        <v>12.4</v>
      </c>
      <c r="F4158">
        <v>11</v>
      </c>
      <c r="G4158">
        <v>0.4</v>
      </c>
      <c r="H4158">
        <v>172</v>
      </c>
    </row>
    <row r="4159" spans="1:8" hidden="1" x14ac:dyDescent="0.25">
      <c r="A4159" s="1" t="s">
        <v>58</v>
      </c>
      <c r="B4159" s="1" t="s">
        <v>19</v>
      </c>
      <c r="C4159">
        <v>2013</v>
      </c>
      <c r="D4159">
        <v>139</v>
      </c>
      <c r="E4159" s="1">
        <v>-29.3</v>
      </c>
      <c r="F4159">
        <v>21</v>
      </c>
      <c r="G4159">
        <v>0.4</v>
      </c>
      <c r="H4159">
        <v>156</v>
      </c>
    </row>
    <row r="4160" spans="1:8" hidden="1" x14ac:dyDescent="0.25">
      <c r="A4160" s="1" t="s">
        <v>58</v>
      </c>
      <c r="B4160" s="1" t="s">
        <v>19</v>
      </c>
      <c r="C4160">
        <v>2014</v>
      </c>
      <c r="D4160">
        <v>209</v>
      </c>
      <c r="E4160" s="1">
        <v>44.5</v>
      </c>
      <c r="F4160">
        <v>22</v>
      </c>
      <c r="G4160">
        <v>0.4</v>
      </c>
      <c r="H4160">
        <v>166</v>
      </c>
    </row>
    <row r="4161" spans="1:8" hidden="1" x14ac:dyDescent="0.25">
      <c r="A4161" s="1" t="s">
        <v>58</v>
      </c>
      <c r="B4161" s="1" t="s">
        <v>19</v>
      </c>
      <c r="C4161">
        <v>2015</v>
      </c>
      <c r="D4161">
        <v>224</v>
      </c>
      <c r="E4161" s="1">
        <v>5.5</v>
      </c>
      <c r="F4161">
        <v>38</v>
      </c>
      <c r="G4161">
        <v>0.4</v>
      </c>
      <c r="H4161">
        <v>161</v>
      </c>
    </row>
    <row r="4162" spans="1:8" hidden="1" x14ac:dyDescent="0.25">
      <c r="A4162" s="1" t="s">
        <v>58</v>
      </c>
      <c r="B4162" s="1" t="s">
        <v>19</v>
      </c>
      <c r="C4162">
        <v>2016</v>
      </c>
      <c r="D4162">
        <v>238</v>
      </c>
      <c r="E4162" s="1">
        <v>7.1</v>
      </c>
      <c r="F4162">
        <v>33</v>
      </c>
      <c r="G4162">
        <v>0.4</v>
      </c>
      <c r="H4162">
        <v>171</v>
      </c>
    </row>
    <row r="4163" spans="1:8" hidden="1" x14ac:dyDescent="0.25">
      <c r="A4163" s="1" t="s">
        <v>58</v>
      </c>
      <c r="B4163" s="1" t="s">
        <v>19</v>
      </c>
      <c r="C4163">
        <v>2017</v>
      </c>
      <c r="D4163">
        <v>211</v>
      </c>
      <c r="E4163" s="1">
        <v>-13.9</v>
      </c>
      <c r="F4163">
        <v>15</v>
      </c>
      <c r="G4163">
        <v>0.4</v>
      </c>
      <c r="H4163">
        <v>189</v>
      </c>
    </row>
    <row r="4164" spans="1:8" hidden="1" x14ac:dyDescent="0.25">
      <c r="A4164" s="1" t="s">
        <v>58</v>
      </c>
      <c r="B4164" s="1" t="s">
        <v>19</v>
      </c>
      <c r="C4164">
        <v>2018</v>
      </c>
      <c r="D4164">
        <v>191</v>
      </c>
      <c r="E4164" s="1">
        <v>-10.199999999999999</v>
      </c>
      <c r="F4164">
        <v>12</v>
      </c>
      <c r="G4164">
        <v>0.4</v>
      </c>
      <c r="H4164">
        <v>195</v>
      </c>
    </row>
    <row r="4165" spans="1:8" hidden="1" x14ac:dyDescent="0.25">
      <c r="A4165" s="1" t="s">
        <v>58</v>
      </c>
      <c r="B4165" s="1" t="s">
        <v>19</v>
      </c>
      <c r="C4165">
        <v>2019</v>
      </c>
      <c r="D4165">
        <v>180</v>
      </c>
      <c r="E4165" s="1">
        <v>-4.7</v>
      </c>
      <c r="F4165">
        <v>22</v>
      </c>
      <c r="G4165">
        <v>0.4</v>
      </c>
      <c r="H4165">
        <v>209</v>
      </c>
    </row>
    <row r="4166" spans="1:8" hidden="1" x14ac:dyDescent="0.25">
      <c r="A4166" s="1" t="s">
        <v>58</v>
      </c>
      <c r="B4166" s="1" t="s">
        <v>20</v>
      </c>
      <c r="C4166">
        <v>2008</v>
      </c>
      <c r="D4166">
        <v>93</v>
      </c>
      <c r="E4166" s="1">
        <v>0</v>
      </c>
      <c r="F4166">
        <v>35</v>
      </c>
      <c r="G4166">
        <v>0.3</v>
      </c>
      <c r="H4166">
        <v>92</v>
      </c>
    </row>
    <row r="4167" spans="1:8" hidden="1" x14ac:dyDescent="0.25">
      <c r="A4167" s="1" t="s">
        <v>58</v>
      </c>
      <c r="B4167" s="1" t="s">
        <v>20</v>
      </c>
      <c r="C4167">
        <v>2009</v>
      </c>
      <c r="D4167">
        <v>116</v>
      </c>
      <c r="E4167" s="1">
        <v>37</v>
      </c>
      <c r="F4167">
        <v>4</v>
      </c>
      <c r="G4167">
        <v>0.2</v>
      </c>
      <c r="H4167">
        <v>85</v>
      </c>
    </row>
    <row r="4168" spans="1:8" hidden="1" x14ac:dyDescent="0.25">
      <c r="A4168" s="1" t="s">
        <v>58</v>
      </c>
      <c r="B4168" s="1" t="s">
        <v>20</v>
      </c>
      <c r="C4168">
        <v>2010</v>
      </c>
      <c r="D4168">
        <v>100</v>
      </c>
      <c r="E4168" s="1">
        <v>-15.7</v>
      </c>
      <c r="F4168">
        <v>9</v>
      </c>
      <c r="G4168">
        <v>0.2</v>
      </c>
      <c r="H4168">
        <v>83</v>
      </c>
    </row>
    <row r="4169" spans="1:8" hidden="1" x14ac:dyDescent="0.25">
      <c r="A4169" s="1" t="s">
        <v>58</v>
      </c>
      <c r="B4169" s="1" t="s">
        <v>20</v>
      </c>
      <c r="C4169">
        <v>2011</v>
      </c>
      <c r="D4169">
        <v>90</v>
      </c>
      <c r="E4169" s="1">
        <v>-13.5</v>
      </c>
      <c r="F4169">
        <v>6</v>
      </c>
      <c r="G4169">
        <v>0.2</v>
      </c>
      <c r="H4169">
        <v>74</v>
      </c>
    </row>
    <row r="4170" spans="1:8" hidden="1" x14ac:dyDescent="0.25">
      <c r="A4170" s="1" t="s">
        <v>58</v>
      </c>
      <c r="B4170" s="1" t="s">
        <v>20</v>
      </c>
      <c r="C4170">
        <v>2012</v>
      </c>
      <c r="D4170">
        <v>91</v>
      </c>
      <c r="E4170" s="1">
        <v>-2.2999999999999998</v>
      </c>
      <c r="F4170">
        <v>7</v>
      </c>
      <c r="G4170">
        <v>0.2</v>
      </c>
      <c r="H4170">
        <v>75</v>
      </c>
    </row>
    <row r="4171" spans="1:8" hidden="1" x14ac:dyDescent="0.25">
      <c r="A4171" s="1" t="s">
        <v>58</v>
      </c>
      <c r="B4171" s="1" t="s">
        <v>20</v>
      </c>
      <c r="C4171">
        <v>2013</v>
      </c>
      <c r="D4171">
        <v>92</v>
      </c>
      <c r="E4171" s="1">
        <v>-2.5</v>
      </c>
      <c r="F4171">
        <v>7</v>
      </c>
      <c r="G4171">
        <v>0.2</v>
      </c>
      <c r="H4171">
        <v>76</v>
      </c>
    </row>
    <row r="4172" spans="1:8" hidden="1" x14ac:dyDescent="0.25">
      <c r="A4172" s="1" t="s">
        <v>58</v>
      </c>
      <c r="B4172" s="1" t="s">
        <v>20</v>
      </c>
      <c r="C4172">
        <v>2014</v>
      </c>
      <c r="D4172">
        <v>87</v>
      </c>
      <c r="E4172" s="1">
        <v>-6.7</v>
      </c>
      <c r="F4172">
        <v>10</v>
      </c>
      <c r="G4172">
        <v>0.2</v>
      </c>
      <c r="H4172">
        <v>69</v>
      </c>
    </row>
    <row r="4173" spans="1:8" hidden="1" x14ac:dyDescent="0.25">
      <c r="A4173" s="1" t="s">
        <v>58</v>
      </c>
      <c r="B4173" s="1" t="s">
        <v>20</v>
      </c>
      <c r="C4173">
        <v>2015</v>
      </c>
      <c r="D4173">
        <v>91</v>
      </c>
      <c r="E4173" s="1">
        <v>2.4</v>
      </c>
      <c r="F4173">
        <v>42</v>
      </c>
      <c r="G4173">
        <v>0.2</v>
      </c>
      <c r="H4173">
        <v>74</v>
      </c>
    </row>
    <row r="4174" spans="1:8" hidden="1" x14ac:dyDescent="0.25">
      <c r="A4174" s="1" t="s">
        <v>58</v>
      </c>
      <c r="B4174" s="1" t="s">
        <v>20</v>
      </c>
      <c r="C4174">
        <v>2016</v>
      </c>
      <c r="D4174">
        <v>89</v>
      </c>
      <c r="E4174" s="1">
        <v>22</v>
      </c>
      <c r="F4174">
        <v>-2</v>
      </c>
      <c r="G4174">
        <v>0.2</v>
      </c>
      <c r="H4174">
        <v>71</v>
      </c>
    </row>
    <row r="4175" spans="1:8" hidden="1" x14ac:dyDescent="0.25">
      <c r="A4175" s="1" t="s">
        <v>58</v>
      </c>
      <c r="B4175" s="1" t="s">
        <v>20</v>
      </c>
      <c r="C4175">
        <v>2017</v>
      </c>
      <c r="D4175">
        <v>108</v>
      </c>
      <c r="E4175" s="1">
        <v>29.7</v>
      </c>
      <c r="F4175">
        <v>2</v>
      </c>
      <c r="G4175">
        <v>0.2</v>
      </c>
      <c r="H4175">
        <v>86</v>
      </c>
    </row>
    <row r="4176" spans="1:8" hidden="1" x14ac:dyDescent="0.25">
      <c r="A4176" s="1" t="s">
        <v>58</v>
      </c>
      <c r="B4176" s="1" t="s">
        <v>20</v>
      </c>
      <c r="C4176">
        <v>2018</v>
      </c>
      <c r="D4176">
        <v>103</v>
      </c>
      <c r="E4176" s="1">
        <v>-0.6</v>
      </c>
      <c r="F4176">
        <v>10</v>
      </c>
      <c r="G4176">
        <v>0.2</v>
      </c>
      <c r="H4176">
        <v>79</v>
      </c>
    </row>
    <row r="4177" spans="1:8" hidden="1" x14ac:dyDescent="0.25">
      <c r="A4177" s="1" t="s">
        <v>58</v>
      </c>
      <c r="B4177" s="1" t="s">
        <v>20</v>
      </c>
      <c r="C4177">
        <v>2019</v>
      </c>
      <c r="D4177">
        <v>104</v>
      </c>
      <c r="E4177" s="1">
        <v>9.6</v>
      </c>
      <c r="F4177">
        <v>19</v>
      </c>
      <c r="G4177">
        <v>0.2</v>
      </c>
      <c r="H4177">
        <v>91</v>
      </c>
    </row>
    <row r="4178" spans="1:8" hidden="1" x14ac:dyDescent="0.25">
      <c r="A4178" s="1" t="s">
        <v>58</v>
      </c>
      <c r="B4178" s="1" t="s">
        <v>21</v>
      </c>
      <c r="C4178">
        <v>2008</v>
      </c>
      <c r="D4178">
        <v>3416</v>
      </c>
      <c r="E4178" s="1">
        <v>0</v>
      </c>
      <c r="F4178">
        <v>3800</v>
      </c>
      <c r="G4178">
        <v>1.5</v>
      </c>
      <c r="H4178">
        <v>1141</v>
      </c>
    </row>
    <row r="4179" spans="1:8" hidden="1" x14ac:dyDescent="0.25">
      <c r="A4179" s="1" t="s">
        <v>58</v>
      </c>
      <c r="B4179" s="1" t="s">
        <v>21</v>
      </c>
      <c r="C4179">
        <v>2009</v>
      </c>
      <c r="D4179">
        <v>3420</v>
      </c>
      <c r="E4179" s="1">
        <v>32.799999999999997</v>
      </c>
      <c r="F4179">
        <v>2077</v>
      </c>
      <c r="G4179">
        <v>2</v>
      </c>
      <c r="H4179">
        <v>1291</v>
      </c>
    </row>
    <row r="4180" spans="1:8" hidden="1" x14ac:dyDescent="0.25">
      <c r="A4180" s="1" t="s">
        <v>58</v>
      </c>
      <c r="B4180" s="1" t="s">
        <v>21</v>
      </c>
      <c r="C4180">
        <v>2010</v>
      </c>
      <c r="D4180">
        <v>4024</v>
      </c>
      <c r="E4180" s="1">
        <v>20.8</v>
      </c>
      <c r="F4180">
        <v>1719</v>
      </c>
      <c r="G4180">
        <v>2.1</v>
      </c>
      <c r="H4180">
        <v>1597</v>
      </c>
    </row>
    <row r="4181" spans="1:8" hidden="1" x14ac:dyDescent="0.25">
      <c r="A4181" s="1" t="s">
        <v>58</v>
      </c>
      <c r="B4181" s="1" t="s">
        <v>21</v>
      </c>
      <c r="C4181">
        <v>2011</v>
      </c>
      <c r="D4181">
        <v>3325</v>
      </c>
      <c r="E4181" s="1">
        <v>-5.5</v>
      </c>
      <c r="F4181">
        <v>977</v>
      </c>
      <c r="G4181">
        <v>2.1</v>
      </c>
      <c r="H4181">
        <v>1440</v>
      </c>
    </row>
    <row r="4182" spans="1:8" hidden="1" x14ac:dyDescent="0.25">
      <c r="A4182" s="1" t="s">
        <v>58</v>
      </c>
      <c r="B4182" s="1" t="s">
        <v>21</v>
      </c>
      <c r="C4182">
        <v>2012</v>
      </c>
      <c r="D4182">
        <v>2357</v>
      </c>
      <c r="E4182" s="1">
        <v>-27.1</v>
      </c>
      <c r="F4182">
        <v>1476</v>
      </c>
      <c r="G4182">
        <v>1.7</v>
      </c>
      <c r="H4182">
        <v>1354</v>
      </c>
    </row>
    <row r="4183" spans="1:8" hidden="1" x14ac:dyDescent="0.25">
      <c r="A4183" s="1" t="s">
        <v>58</v>
      </c>
      <c r="B4183" s="1" t="s">
        <v>21</v>
      </c>
      <c r="C4183">
        <v>2013</v>
      </c>
      <c r="D4183">
        <v>3436</v>
      </c>
      <c r="E4183" s="1">
        <v>21.1</v>
      </c>
      <c r="F4183">
        <v>864</v>
      </c>
      <c r="G4183">
        <v>1.6</v>
      </c>
      <c r="H4183">
        <v>1317</v>
      </c>
    </row>
    <row r="4184" spans="1:8" hidden="1" x14ac:dyDescent="0.25">
      <c r="A4184" s="1" t="s">
        <v>58</v>
      </c>
      <c r="B4184" s="1" t="s">
        <v>21</v>
      </c>
      <c r="C4184">
        <v>2014</v>
      </c>
      <c r="D4184">
        <v>3421</v>
      </c>
      <c r="E4184" s="1">
        <v>-13.1</v>
      </c>
      <c r="F4184">
        <v>2002</v>
      </c>
      <c r="G4184">
        <v>1.6</v>
      </c>
      <c r="H4184">
        <v>1439</v>
      </c>
    </row>
    <row r="4185" spans="1:8" hidden="1" x14ac:dyDescent="0.25">
      <c r="A4185" s="1" t="s">
        <v>58</v>
      </c>
      <c r="B4185" s="1" t="s">
        <v>21</v>
      </c>
      <c r="C4185">
        <v>2015</v>
      </c>
      <c r="D4185">
        <v>5095</v>
      </c>
      <c r="E4185" s="1">
        <v>27.2</v>
      </c>
      <c r="F4185">
        <v>1626</v>
      </c>
      <c r="G4185">
        <v>1.7</v>
      </c>
      <c r="H4185">
        <v>1527</v>
      </c>
    </row>
    <row r="4186" spans="1:8" hidden="1" x14ac:dyDescent="0.25">
      <c r="A4186" s="1" t="s">
        <v>58</v>
      </c>
      <c r="B4186" s="1" t="s">
        <v>21</v>
      </c>
      <c r="C4186">
        <v>2016</v>
      </c>
      <c r="D4186">
        <v>3427</v>
      </c>
      <c r="E4186" s="1">
        <v>-29.6</v>
      </c>
      <c r="F4186">
        <v>2307</v>
      </c>
      <c r="G4186">
        <v>1.7</v>
      </c>
      <c r="H4186">
        <v>1601</v>
      </c>
    </row>
    <row r="4187" spans="1:8" hidden="1" x14ac:dyDescent="0.25">
      <c r="A4187" s="1" t="s">
        <v>58</v>
      </c>
      <c r="B4187" s="1" t="s">
        <v>21</v>
      </c>
      <c r="C4187">
        <v>2017</v>
      </c>
      <c r="D4187">
        <v>3964</v>
      </c>
      <c r="E4187" s="1">
        <v>9.6</v>
      </c>
      <c r="F4187">
        <v>1879</v>
      </c>
      <c r="G4187">
        <v>1.7</v>
      </c>
      <c r="H4187">
        <v>1688</v>
      </c>
    </row>
    <row r="4188" spans="1:8" hidden="1" x14ac:dyDescent="0.25">
      <c r="A4188" s="1" t="s">
        <v>58</v>
      </c>
      <c r="B4188" s="1" t="s">
        <v>21</v>
      </c>
      <c r="C4188">
        <v>2018</v>
      </c>
      <c r="D4188">
        <v>4212</v>
      </c>
      <c r="E4188" s="1">
        <v>6.8</v>
      </c>
      <c r="F4188">
        <v>1545</v>
      </c>
      <c r="G4188">
        <v>1.8</v>
      </c>
      <c r="H4188">
        <v>1848</v>
      </c>
    </row>
    <row r="4189" spans="1:8" hidden="1" x14ac:dyDescent="0.25">
      <c r="A4189" s="1" t="s">
        <v>58</v>
      </c>
      <c r="B4189" s="1" t="s">
        <v>21</v>
      </c>
      <c r="C4189">
        <v>2019</v>
      </c>
      <c r="D4189">
        <v>4242</v>
      </c>
      <c r="E4189" s="1">
        <v>-4.7</v>
      </c>
      <c r="F4189">
        <v>1757</v>
      </c>
      <c r="G4189">
        <v>1.8</v>
      </c>
      <c r="H4189">
        <v>1906</v>
      </c>
    </row>
    <row r="4190" spans="1:8" hidden="1" x14ac:dyDescent="0.25">
      <c r="A4190" s="1" t="s">
        <v>58</v>
      </c>
      <c r="B4190" s="1" t="s">
        <v>22</v>
      </c>
      <c r="C4190">
        <v>2008</v>
      </c>
      <c r="D4190">
        <v>687</v>
      </c>
      <c r="E4190" s="1">
        <v>0</v>
      </c>
      <c r="F4190">
        <v>175</v>
      </c>
      <c r="G4190">
        <v>0.7</v>
      </c>
      <c r="H4190">
        <v>390</v>
      </c>
    </row>
    <row r="4191" spans="1:8" hidden="1" x14ac:dyDescent="0.25">
      <c r="A4191" s="1" t="s">
        <v>58</v>
      </c>
      <c r="B4191" s="1" t="s">
        <v>22</v>
      </c>
      <c r="C4191">
        <v>2009</v>
      </c>
      <c r="D4191">
        <v>919</v>
      </c>
      <c r="E4191" s="1">
        <v>15</v>
      </c>
      <c r="F4191">
        <v>128</v>
      </c>
      <c r="G4191">
        <v>0.7</v>
      </c>
      <c r="H4191">
        <v>418</v>
      </c>
    </row>
    <row r="4192" spans="1:8" hidden="1" x14ac:dyDescent="0.25">
      <c r="A4192" s="1" t="s">
        <v>58</v>
      </c>
      <c r="B4192" s="1" t="s">
        <v>22</v>
      </c>
      <c r="C4192">
        <v>2010</v>
      </c>
      <c r="D4192">
        <v>608</v>
      </c>
      <c r="E4192" s="1">
        <v>-31.4</v>
      </c>
      <c r="F4192">
        <v>137</v>
      </c>
      <c r="G4192">
        <v>0.7</v>
      </c>
      <c r="H4192">
        <v>402</v>
      </c>
    </row>
    <row r="4193" spans="1:8" hidden="1" x14ac:dyDescent="0.25">
      <c r="A4193" s="1" t="s">
        <v>58</v>
      </c>
      <c r="B4193" s="1" t="s">
        <v>22</v>
      </c>
      <c r="C4193">
        <v>2011</v>
      </c>
      <c r="D4193">
        <v>720</v>
      </c>
      <c r="E4193" s="1">
        <v>22.8</v>
      </c>
      <c r="F4193">
        <v>120</v>
      </c>
      <c r="G4193">
        <v>0.7</v>
      </c>
      <c r="H4193">
        <v>430</v>
      </c>
    </row>
    <row r="4194" spans="1:8" hidden="1" x14ac:dyDescent="0.25">
      <c r="A4194" s="1" t="s">
        <v>58</v>
      </c>
      <c r="B4194" s="1" t="s">
        <v>22</v>
      </c>
      <c r="C4194">
        <v>2012</v>
      </c>
      <c r="D4194">
        <v>861</v>
      </c>
      <c r="E4194" s="1">
        <v>17.100000000000001</v>
      </c>
      <c r="F4194">
        <v>132</v>
      </c>
      <c r="G4194">
        <v>0.7</v>
      </c>
      <c r="H4194">
        <v>480</v>
      </c>
    </row>
    <row r="4195" spans="1:8" hidden="1" x14ac:dyDescent="0.25">
      <c r="A4195" s="1" t="s">
        <v>58</v>
      </c>
      <c r="B4195" s="1" t="s">
        <v>22</v>
      </c>
      <c r="C4195">
        <v>2013</v>
      </c>
      <c r="D4195">
        <v>991</v>
      </c>
      <c r="E4195" s="1">
        <v>12</v>
      </c>
      <c r="F4195">
        <v>107</v>
      </c>
      <c r="G4195">
        <v>0.7</v>
      </c>
      <c r="H4195">
        <v>502</v>
      </c>
    </row>
    <row r="4196" spans="1:8" hidden="1" x14ac:dyDescent="0.25">
      <c r="A4196" s="1" t="s">
        <v>58</v>
      </c>
      <c r="B4196" s="1" t="s">
        <v>22</v>
      </c>
      <c r="C4196">
        <v>2014</v>
      </c>
      <c r="D4196">
        <v>910</v>
      </c>
      <c r="E4196" s="1">
        <v>-10.4</v>
      </c>
      <c r="F4196">
        <v>123</v>
      </c>
      <c r="G4196">
        <v>0.7</v>
      </c>
      <c r="H4196">
        <v>506</v>
      </c>
    </row>
    <row r="4197" spans="1:8" hidden="1" x14ac:dyDescent="0.25">
      <c r="A4197" s="1" t="s">
        <v>58</v>
      </c>
      <c r="B4197" s="1" t="s">
        <v>22</v>
      </c>
      <c r="C4197">
        <v>2015</v>
      </c>
      <c r="D4197">
        <v>781</v>
      </c>
      <c r="E4197" s="1">
        <v>-13.6</v>
      </c>
      <c r="F4197">
        <v>114</v>
      </c>
      <c r="G4197">
        <v>0.8</v>
      </c>
      <c r="H4197">
        <v>517</v>
      </c>
    </row>
    <row r="4198" spans="1:8" hidden="1" x14ac:dyDescent="0.25">
      <c r="A4198" s="1" t="s">
        <v>58</v>
      </c>
      <c r="B4198" s="1" t="s">
        <v>22</v>
      </c>
      <c r="C4198">
        <v>2016</v>
      </c>
      <c r="D4198">
        <v>1126</v>
      </c>
      <c r="E4198" s="1">
        <v>40.200000000000003</v>
      </c>
      <c r="F4198">
        <v>154</v>
      </c>
      <c r="G4198">
        <v>0.8</v>
      </c>
      <c r="H4198">
        <v>546</v>
      </c>
    </row>
    <row r="4199" spans="1:8" hidden="1" x14ac:dyDescent="0.25">
      <c r="A4199" s="1" t="s">
        <v>58</v>
      </c>
      <c r="B4199" s="1" t="s">
        <v>22</v>
      </c>
      <c r="C4199">
        <v>2017</v>
      </c>
      <c r="D4199">
        <v>868</v>
      </c>
      <c r="E4199" s="1">
        <v>-22.1</v>
      </c>
      <c r="F4199">
        <v>67</v>
      </c>
      <c r="G4199">
        <v>0.8</v>
      </c>
      <c r="H4199">
        <v>498</v>
      </c>
    </row>
    <row r="4200" spans="1:8" hidden="1" x14ac:dyDescent="0.25">
      <c r="A4200" s="1" t="s">
        <v>58</v>
      </c>
      <c r="B4200" s="1" t="s">
        <v>22</v>
      </c>
      <c r="C4200">
        <v>2018</v>
      </c>
      <c r="D4200">
        <v>1110</v>
      </c>
      <c r="E4200" s="1">
        <v>36.299999999999997</v>
      </c>
      <c r="F4200">
        <v>86</v>
      </c>
      <c r="G4200">
        <v>0.8</v>
      </c>
      <c r="H4200">
        <v>628</v>
      </c>
    </row>
    <row r="4201" spans="1:8" hidden="1" x14ac:dyDescent="0.25">
      <c r="A4201" s="1" t="s">
        <v>58</v>
      </c>
      <c r="B4201" s="1" t="s">
        <v>22</v>
      </c>
      <c r="C4201">
        <v>2019</v>
      </c>
      <c r="D4201">
        <v>1063</v>
      </c>
      <c r="E4201" s="1">
        <v>-10.4</v>
      </c>
      <c r="F4201">
        <v>179</v>
      </c>
      <c r="G4201">
        <v>0.8</v>
      </c>
      <c r="H4201">
        <v>688</v>
      </c>
    </row>
    <row r="4202" spans="1:8" hidden="1" x14ac:dyDescent="0.25">
      <c r="A4202" s="1" t="s">
        <v>58</v>
      </c>
      <c r="B4202" s="1" t="s">
        <v>23</v>
      </c>
      <c r="C4202">
        <v>2008</v>
      </c>
      <c r="D4202">
        <v>2087</v>
      </c>
      <c r="E4202" s="1">
        <v>0</v>
      </c>
      <c r="F4202">
        <v>92</v>
      </c>
      <c r="G4202">
        <v>0.8</v>
      </c>
      <c r="H4202">
        <v>457</v>
      </c>
    </row>
    <row r="4203" spans="1:8" hidden="1" x14ac:dyDescent="0.25">
      <c r="A4203" s="1" t="s">
        <v>58</v>
      </c>
      <c r="B4203" s="1" t="s">
        <v>23</v>
      </c>
      <c r="C4203">
        <v>2009</v>
      </c>
      <c r="D4203">
        <v>586</v>
      </c>
      <c r="E4203" s="1">
        <v>-55.2</v>
      </c>
      <c r="F4203">
        <v>62</v>
      </c>
      <c r="G4203">
        <v>0.7</v>
      </c>
      <c r="H4203">
        <v>433</v>
      </c>
    </row>
    <row r="4204" spans="1:8" hidden="1" x14ac:dyDescent="0.25">
      <c r="A4204" s="1" t="s">
        <v>58</v>
      </c>
      <c r="B4204" s="1" t="s">
        <v>23</v>
      </c>
      <c r="C4204">
        <v>2010</v>
      </c>
      <c r="D4204">
        <v>866</v>
      </c>
      <c r="E4204" s="1">
        <v>16.2</v>
      </c>
      <c r="F4204">
        <v>92</v>
      </c>
      <c r="G4204">
        <v>0.5</v>
      </c>
      <c r="H4204">
        <v>263</v>
      </c>
    </row>
    <row r="4205" spans="1:8" hidden="1" x14ac:dyDescent="0.25">
      <c r="A4205" s="1" t="s">
        <v>58</v>
      </c>
      <c r="B4205" s="1" t="s">
        <v>23</v>
      </c>
      <c r="C4205">
        <v>2011</v>
      </c>
      <c r="D4205">
        <v>573</v>
      </c>
      <c r="E4205" s="1">
        <v>-26.9</v>
      </c>
      <c r="F4205">
        <v>90</v>
      </c>
      <c r="G4205">
        <v>0.5</v>
      </c>
      <c r="H4205">
        <v>362</v>
      </c>
    </row>
    <row r="4206" spans="1:8" hidden="1" x14ac:dyDescent="0.25">
      <c r="A4206" s="1" t="s">
        <v>58</v>
      </c>
      <c r="B4206" s="1" t="s">
        <v>23</v>
      </c>
      <c r="C4206">
        <v>2012</v>
      </c>
      <c r="D4206">
        <v>434</v>
      </c>
      <c r="E4206" s="1">
        <v>-21.8</v>
      </c>
      <c r="F4206">
        <v>64</v>
      </c>
      <c r="G4206">
        <v>0.4</v>
      </c>
      <c r="H4206">
        <v>282</v>
      </c>
    </row>
    <row r="4207" spans="1:8" hidden="1" x14ac:dyDescent="0.25">
      <c r="A4207" s="1" t="s">
        <v>58</v>
      </c>
      <c r="B4207" s="1" t="s">
        <v>23</v>
      </c>
      <c r="C4207">
        <v>2013</v>
      </c>
      <c r="D4207">
        <v>472</v>
      </c>
      <c r="E4207" s="1">
        <v>8.1999999999999993</v>
      </c>
      <c r="F4207">
        <v>22</v>
      </c>
      <c r="G4207">
        <v>0.4</v>
      </c>
      <c r="H4207">
        <v>240</v>
      </c>
    </row>
    <row r="4208" spans="1:8" hidden="1" x14ac:dyDescent="0.25">
      <c r="A4208" s="1" t="s">
        <v>58</v>
      </c>
      <c r="B4208" s="1" t="s">
        <v>23</v>
      </c>
      <c r="C4208">
        <v>2014</v>
      </c>
      <c r="D4208">
        <v>417</v>
      </c>
      <c r="E4208" s="1">
        <v>-15.6</v>
      </c>
      <c r="F4208">
        <v>7</v>
      </c>
      <c r="G4208">
        <v>0.4</v>
      </c>
      <c r="H4208">
        <v>230</v>
      </c>
    </row>
    <row r="4209" spans="1:8" hidden="1" x14ac:dyDescent="0.25">
      <c r="A4209" s="1" t="s">
        <v>58</v>
      </c>
      <c r="B4209" s="1" t="s">
        <v>23</v>
      </c>
      <c r="C4209">
        <v>2015</v>
      </c>
      <c r="D4209">
        <v>672</v>
      </c>
      <c r="E4209" s="1">
        <v>43.1</v>
      </c>
      <c r="F4209">
        <v>-62</v>
      </c>
      <c r="G4209">
        <v>0.4</v>
      </c>
      <c r="H4209">
        <v>252</v>
      </c>
    </row>
    <row r="4210" spans="1:8" hidden="1" x14ac:dyDescent="0.25">
      <c r="A4210" s="1" t="s">
        <v>58</v>
      </c>
      <c r="B4210" s="1" t="s">
        <v>23</v>
      </c>
      <c r="C4210">
        <v>2016</v>
      </c>
      <c r="D4210">
        <v>536</v>
      </c>
      <c r="E4210" s="1">
        <v>-16.899999999999999</v>
      </c>
      <c r="F4210">
        <v>106</v>
      </c>
      <c r="G4210">
        <v>0.4</v>
      </c>
      <c r="H4210">
        <v>211</v>
      </c>
    </row>
    <row r="4211" spans="1:8" hidden="1" x14ac:dyDescent="0.25">
      <c r="A4211" s="1" t="s">
        <v>58</v>
      </c>
      <c r="B4211" s="1" t="s">
        <v>23</v>
      </c>
      <c r="C4211">
        <v>2017</v>
      </c>
      <c r="D4211">
        <v>1060</v>
      </c>
      <c r="E4211" s="1">
        <v>45.5</v>
      </c>
      <c r="F4211">
        <v>82</v>
      </c>
      <c r="G4211">
        <v>0.4</v>
      </c>
      <c r="H4211">
        <v>257</v>
      </c>
    </row>
    <row r="4212" spans="1:8" hidden="1" x14ac:dyDescent="0.25">
      <c r="A4212" s="1" t="s">
        <v>58</v>
      </c>
      <c r="B4212" s="1" t="s">
        <v>23</v>
      </c>
      <c r="C4212">
        <v>2018</v>
      </c>
      <c r="D4212">
        <v>414</v>
      </c>
      <c r="E4212" s="1">
        <v>-58.7</v>
      </c>
      <c r="F4212">
        <v>56</v>
      </c>
      <c r="G4212">
        <v>0.4</v>
      </c>
      <c r="H4212">
        <v>262</v>
      </c>
    </row>
    <row r="4213" spans="1:8" hidden="1" x14ac:dyDescent="0.25">
      <c r="A4213" s="1" t="s">
        <v>58</v>
      </c>
      <c r="B4213" s="1" t="s">
        <v>23</v>
      </c>
      <c r="C4213">
        <v>2019</v>
      </c>
      <c r="D4213">
        <v>357</v>
      </c>
      <c r="E4213" s="1">
        <v>4.8</v>
      </c>
      <c r="F4213">
        <v>104</v>
      </c>
      <c r="G4213">
        <v>0.4</v>
      </c>
      <c r="H4213">
        <v>286</v>
      </c>
    </row>
    <row r="4214" spans="1:8" hidden="1" x14ac:dyDescent="0.25">
      <c r="A4214" s="1" t="s">
        <v>58</v>
      </c>
      <c r="B4214" s="1" t="s">
        <v>24</v>
      </c>
      <c r="C4214">
        <v>2008</v>
      </c>
      <c r="D4214">
        <v>1632</v>
      </c>
      <c r="E4214" s="1">
        <v>0</v>
      </c>
      <c r="F4214">
        <v>151</v>
      </c>
      <c r="G4214">
        <v>2.6</v>
      </c>
      <c r="H4214">
        <v>1380</v>
      </c>
    </row>
    <row r="4215" spans="1:8" hidden="1" x14ac:dyDescent="0.25">
      <c r="A4215" s="1" t="s">
        <v>58</v>
      </c>
      <c r="B4215" s="1" t="s">
        <v>24</v>
      </c>
      <c r="C4215">
        <v>2009</v>
      </c>
      <c r="D4215">
        <v>1489</v>
      </c>
      <c r="E4215" s="1">
        <v>-4.4000000000000004</v>
      </c>
      <c r="F4215">
        <v>97</v>
      </c>
      <c r="G4215">
        <v>2.4</v>
      </c>
      <c r="H4215">
        <v>1256</v>
      </c>
    </row>
    <row r="4216" spans="1:8" hidden="1" x14ac:dyDescent="0.25">
      <c r="A4216" s="1" t="s">
        <v>58</v>
      </c>
      <c r="B4216" s="1" t="s">
        <v>24</v>
      </c>
      <c r="C4216">
        <v>2010</v>
      </c>
      <c r="D4216">
        <v>1360</v>
      </c>
      <c r="E4216" s="1">
        <v>-9.1999999999999993</v>
      </c>
      <c r="F4216">
        <v>82</v>
      </c>
      <c r="G4216">
        <v>2.2000000000000002</v>
      </c>
      <c r="H4216">
        <v>1140</v>
      </c>
    </row>
    <row r="4217" spans="1:8" hidden="1" x14ac:dyDescent="0.25">
      <c r="A4217" s="1" t="s">
        <v>58</v>
      </c>
      <c r="B4217" s="1" t="s">
        <v>24</v>
      </c>
      <c r="C4217">
        <v>2011</v>
      </c>
      <c r="D4217">
        <v>1473</v>
      </c>
      <c r="E4217" s="1">
        <v>8.1999999999999993</v>
      </c>
      <c r="F4217">
        <v>116</v>
      </c>
      <c r="G4217">
        <v>2.2999999999999998</v>
      </c>
      <c r="H4217">
        <v>1263</v>
      </c>
    </row>
    <row r="4218" spans="1:8" hidden="1" x14ac:dyDescent="0.25">
      <c r="A4218" s="1" t="s">
        <v>58</v>
      </c>
      <c r="B4218" s="1" t="s">
        <v>24</v>
      </c>
      <c r="C4218">
        <v>2012</v>
      </c>
      <c r="D4218">
        <v>1522</v>
      </c>
      <c r="E4218" s="1">
        <v>-2.6</v>
      </c>
      <c r="F4218">
        <v>201</v>
      </c>
      <c r="G4218">
        <v>2.2999999999999998</v>
      </c>
      <c r="H4218">
        <v>1308</v>
      </c>
    </row>
    <row r="4219" spans="1:8" hidden="1" x14ac:dyDescent="0.25">
      <c r="A4219" s="1" t="s">
        <v>58</v>
      </c>
      <c r="B4219" s="1" t="s">
        <v>24</v>
      </c>
      <c r="C4219">
        <v>2013</v>
      </c>
      <c r="D4219">
        <v>1546</v>
      </c>
      <c r="E4219" s="1">
        <v>0.4</v>
      </c>
      <c r="F4219">
        <v>168</v>
      </c>
      <c r="G4219">
        <v>2.2999999999999998</v>
      </c>
      <c r="H4219">
        <v>1349</v>
      </c>
    </row>
    <row r="4220" spans="1:8" hidden="1" x14ac:dyDescent="0.25">
      <c r="A4220" s="1" t="s">
        <v>58</v>
      </c>
      <c r="B4220" s="1" t="s">
        <v>24</v>
      </c>
      <c r="C4220">
        <v>2014</v>
      </c>
      <c r="D4220">
        <v>1508</v>
      </c>
      <c r="E4220" s="1">
        <v>0.1</v>
      </c>
      <c r="F4220">
        <v>127</v>
      </c>
      <c r="G4220">
        <v>2.2000000000000002</v>
      </c>
      <c r="H4220">
        <v>1348</v>
      </c>
    </row>
    <row r="4221" spans="1:8" hidden="1" x14ac:dyDescent="0.25">
      <c r="A4221" s="1" t="s">
        <v>58</v>
      </c>
      <c r="B4221" s="1" t="s">
        <v>24</v>
      </c>
      <c r="C4221">
        <v>2015</v>
      </c>
      <c r="D4221">
        <v>1324</v>
      </c>
      <c r="E4221" s="1">
        <v>-13.3</v>
      </c>
      <c r="F4221">
        <v>245</v>
      </c>
      <c r="G4221">
        <v>2.2000000000000002</v>
      </c>
      <c r="H4221">
        <v>1264</v>
      </c>
    </row>
    <row r="4222" spans="1:8" hidden="1" x14ac:dyDescent="0.25">
      <c r="A4222" s="1" t="s">
        <v>58</v>
      </c>
      <c r="B4222" s="1" t="s">
        <v>24</v>
      </c>
      <c r="C4222">
        <v>2016</v>
      </c>
      <c r="D4222">
        <v>1575</v>
      </c>
      <c r="E4222" s="1">
        <v>22.4</v>
      </c>
      <c r="F4222">
        <v>151</v>
      </c>
      <c r="G4222">
        <v>2.1</v>
      </c>
      <c r="H4222">
        <v>1392</v>
      </c>
    </row>
    <row r="4223" spans="1:8" hidden="1" x14ac:dyDescent="0.25">
      <c r="A4223" s="1" t="s">
        <v>58</v>
      </c>
      <c r="B4223" s="1" t="s">
        <v>24</v>
      </c>
      <c r="C4223">
        <v>2017</v>
      </c>
      <c r="D4223">
        <v>1621</v>
      </c>
      <c r="E4223" s="1">
        <v>3.6</v>
      </c>
      <c r="F4223">
        <v>126</v>
      </c>
      <c r="G4223">
        <v>2</v>
      </c>
      <c r="H4223">
        <v>1351</v>
      </c>
    </row>
    <row r="4224" spans="1:8" hidden="1" x14ac:dyDescent="0.25">
      <c r="A4224" s="1" t="s">
        <v>58</v>
      </c>
      <c r="B4224" s="1" t="s">
        <v>24</v>
      </c>
      <c r="C4224">
        <v>2018</v>
      </c>
      <c r="D4224">
        <v>1667</v>
      </c>
      <c r="E4224" s="1">
        <v>6.8</v>
      </c>
      <c r="F4224">
        <v>161</v>
      </c>
      <c r="G4224">
        <v>2.1</v>
      </c>
      <c r="H4224">
        <v>1520</v>
      </c>
    </row>
    <row r="4225" spans="1:8" hidden="1" x14ac:dyDescent="0.25">
      <c r="A4225" s="1" t="s">
        <v>58</v>
      </c>
      <c r="B4225" s="1" t="s">
        <v>24</v>
      </c>
      <c r="C4225">
        <v>2019</v>
      </c>
      <c r="D4225">
        <v>2244</v>
      </c>
      <c r="E4225" s="1">
        <v>34.6</v>
      </c>
      <c r="F4225">
        <v>147</v>
      </c>
      <c r="G4225">
        <v>2.2999999999999998</v>
      </c>
      <c r="H4225">
        <v>1718</v>
      </c>
    </row>
    <row r="4226" spans="1:8" hidden="1" x14ac:dyDescent="0.25">
      <c r="A4226" s="1" t="s">
        <v>58</v>
      </c>
      <c r="B4226" s="1" t="s">
        <v>25</v>
      </c>
      <c r="C4226">
        <v>2008</v>
      </c>
      <c r="D4226">
        <v>207</v>
      </c>
      <c r="E4226" s="1">
        <v>0</v>
      </c>
      <c r="F4226">
        <v>34</v>
      </c>
      <c r="G4226">
        <v>0.8</v>
      </c>
      <c r="H4226">
        <v>444</v>
      </c>
    </row>
    <row r="4227" spans="1:8" hidden="1" x14ac:dyDescent="0.25">
      <c r="A4227" s="1" t="s">
        <v>58</v>
      </c>
      <c r="B4227" s="1" t="s">
        <v>25</v>
      </c>
      <c r="C4227">
        <v>2009</v>
      </c>
      <c r="D4227">
        <v>362</v>
      </c>
      <c r="E4227" s="1">
        <v>39.700000000000003</v>
      </c>
      <c r="F4227">
        <v>23</v>
      </c>
      <c r="G4227">
        <v>0.7</v>
      </c>
      <c r="H4227">
        <v>363</v>
      </c>
    </row>
    <row r="4228" spans="1:8" hidden="1" x14ac:dyDescent="0.25">
      <c r="A4228" s="1" t="s">
        <v>58</v>
      </c>
      <c r="B4228" s="1" t="s">
        <v>25</v>
      </c>
      <c r="C4228">
        <v>2010</v>
      </c>
      <c r="D4228">
        <v>437</v>
      </c>
      <c r="E4228" s="1">
        <v>13.4</v>
      </c>
      <c r="F4228">
        <v>-27</v>
      </c>
      <c r="G4228">
        <v>0.5</v>
      </c>
      <c r="H4228">
        <v>273</v>
      </c>
    </row>
    <row r="4229" spans="1:8" hidden="1" x14ac:dyDescent="0.25">
      <c r="A4229" s="1" t="s">
        <v>58</v>
      </c>
      <c r="B4229" s="1" t="s">
        <v>25</v>
      </c>
      <c r="C4229">
        <v>2011</v>
      </c>
      <c r="D4229">
        <v>468</v>
      </c>
      <c r="E4229" s="1">
        <v>4.8</v>
      </c>
      <c r="F4229">
        <v>18</v>
      </c>
      <c r="G4229">
        <v>0.5</v>
      </c>
      <c r="H4229">
        <v>264</v>
      </c>
    </row>
    <row r="4230" spans="1:8" hidden="1" x14ac:dyDescent="0.25">
      <c r="A4230" s="1" t="s">
        <v>58</v>
      </c>
      <c r="B4230" s="1" t="s">
        <v>25</v>
      </c>
      <c r="C4230">
        <v>2012</v>
      </c>
      <c r="D4230">
        <v>473</v>
      </c>
      <c r="E4230" s="1">
        <v>5.8</v>
      </c>
      <c r="F4230">
        <v>12</v>
      </c>
      <c r="G4230">
        <v>0.5</v>
      </c>
      <c r="H4230">
        <v>277</v>
      </c>
    </row>
    <row r="4231" spans="1:8" hidden="1" x14ac:dyDescent="0.25">
      <c r="A4231" s="1" t="s">
        <v>58</v>
      </c>
      <c r="B4231" s="1" t="s">
        <v>25</v>
      </c>
      <c r="C4231">
        <v>2013</v>
      </c>
      <c r="D4231">
        <v>442</v>
      </c>
      <c r="E4231" s="1">
        <v>-6</v>
      </c>
      <c r="F4231">
        <v>19</v>
      </c>
      <c r="G4231">
        <v>0.5</v>
      </c>
      <c r="H4231">
        <v>290</v>
      </c>
    </row>
    <row r="4232" spans="1:8" hidden="1" x14ac:dyDescent="0.25">
      <c r="A4232" s="1" t="s">
        <v>58</v>
      </c>
      <c r="B4232" s="1" t="s">
        <v>25</v>
      </c>
      <c r="C4232">
        <v>2014</v>
      </c>
      <c r="D4232">
        <v>379</v>
      </c>
      <c r="E4232" s="1">
        <v>-10.1</v>
      </c>
      <c r="F4232">
        <v>16</v>
      </c>
      <c r="G4232">
        <v>0.5</v>
      </c>
      <c r="H4232">
        <v>318</v>
      </c>
    </row>
    <row r="4233" spans="1:8" hidden="1" x14ac:dyDescent="0.25">
      <c r="A4233" s="1" t="s">
        <v>58</v>
      </c>
      <c r="B4233" s="1" t="s">
        <v>25</v>
      </c>
      <c r="C4233">
        <v>2015</v>
      </c>
      <c r="D4233">
        <v>381</v>
      </c>
      <c r="E4233" s="1">
        <v>-1.4</v>
      </c>
      <c r="F4233">
        <v>24</v>
      </c>
      <c r="G4233">
        <v>0.4</v>
      </c>
      <c r="H4233">
        <v>254</v>
      </c>
    </row>
    <row r="4234" spans="1:8" hidden="1" x14ac:dyDescent="0.25">
      <c r="A4234" s="1" t="s">
        <v>58</v>
      </c>
      <c r="B4234" s="1" t="s">
        <v>25</v>
      </c>
      <c r="C4234">
        <v>2016</v>
      </c>
      <c r="D4234">
        <v>154</v>
      </c>
      <c r="E4234" s="1">
        <v>-61.3</v>
      </c>
      <c r="F4234">
        <v>7</v>
      </c>
      <c r="G4234">
        <v>0.3</v>
      </c>
      <c r="H4234">
        <v>241</v>
      </c>
    </row>
    <row r="4235" spans="1:8" hidden="1" x14ac:dyDescent="0.25">
      <c r="A4235" s="1" t="s">
        <v>58</v>
      </c>
      <c r="B4235" s="1" t="s">
        <v>25</v>
      </c>
      <c r="C4235">
        <v>2017</v>
      </c>
      <c r="D4235">
        <v>141</v>
      </c>
      <c r="E4235" s="1">
        <v>-3.9</v>
      </c>
      <c r="F4235">
        <v>8</v>
      </c>
      <c r="G4235">
        <v>0.2</v>
      </c>
      <c r="H4235">
        <v>122</v>
      </c>
    </row>
    <row r="4236" spans="1:8" hidden="1" x14ac:dyDescent="0.25">
      <c r="A4236" s="1" t="s">
        <v>58</v>
      </c>
      <c r="B4236" s="1" t="s">
        <v>25</v>
      </c>
      <c r="C4236">
        <v>2018</v>
      </c>
      <c r="D4236">
        <v>-45</v>
      </c>
      <c r="E4236" s="1">
        <v>-183.5</v>
      </c>
      <c r="F4236">
        <v>9</v>
      </c>
      <c r="G4236">
        <v>0.2</v>
      </c>
      <c r="H4236">
        <v>136</v>
      </c>
    </row>
    <row r="4237" spans="1:8" hidden="1" x14ac:dyDescent="0.25">
      <c r="A4237" s="1" t="s">
        <v>58</v>
      </c>
      <c r="B4237" s="1" t="s">
        <v>25</v>
      </c>
      <c r="C4237">
        <v>2019</v>
      </c>
      <c r="D4237">
        <v>131</v>
      </c>
      <c r="E4237" s="1">
        <v>-388.1</v>
      </c>
      <c r="F4237">
        <v>73</v>
      </c>
      <c r="G4237">
        <v>0.3</v>
      </c>
      <c r="H4237">
        <v>276</v>
      </c>
    </row>
    <row r="4238" spans="1:8" hidden="1" x14ac:dyDescent="0.25">
      <c r="A4238" s="1" t="s">
        <v>58</v>
      </c>
      <c r="B4238" s="1" t="s">
        <v>26</v>
      </c>
      <c r="C4238">
        <v>2008</v>
      </c>
      <c r="D4238">
        <v>141</v>
      </c>
      <c r="E4238" s="1">
        <v>0</v>
      </c>
      <c r="F4238">
        <v>-9</v>
      </c>
      <c r="G4238">
        <v>0.2</v>
      </c>
      <c r="H4238">
        <v>80</v>
      </c>
    </row>
    <row r="4239" spans="1:8" hidden="1" x14ac:dyDescent="0.25">
      <c r="A4239" s="1" t="s">
        <v>58</v>
      </c>
      <c r="B4239" s="1" t="s">
        <v>26</v>
      </c>
      <c r="C4239">
        <v>2009</v>
      </c>
      <c r="D4239">
        <v>50</v>
      </c>
      <c r="E4239" s="1">
        <v>-69</v>
      </c>
      <c r="F4239">
        <v>9</v>
      </c>
      <c r="G4239">
        <v>0.2</v>
      </c>
      <c r="H4239">
        <v>36</v>
      </c>
    </row>
    <row r="4240" spans="1:8" hidden="1" x14ac:dyDescent="0.25">
      <c r="A4240" s="1" t="s">
        <v>58</v>
      </c>
      <c r="B4240" s="1" t="s">
        <v>26</v>
      </c>
      <c r="C4240">
        <v>2010</v>
      </c>
      <c r="D4240">
        <v>66</v>
      </c>
      <c r="E4240" s="1">
        <v>28.5</v>
      </c>
      <c r="F4240">
        <v>7</v>
      </c>
      <c r="G4240">
        <v>0.2</v>
      </c>
      <c r="H4240">
        <v>47</v>
      </c>
    </row>
    <row r="4241" spans="1:8" hidden="1" x14ac:dyDescent="0.25">
      <c r="A4241" s="1" t="s">
        <v>58</v>
      </c>
      <c r="B4241" s="1" t="s">
        <v>26</v>
      </c>
      <c r="C4241">
        <v>2011</v>
      </c>
      <c r="D4241">
        <v>70</v>
      </c>
      <c r="E4241" s="1">
        <v>1.5</v>
      </c>
      <c r="F4241">
        <v>8</v>
      </c>
      <c r="G4241">
        <v>0.2</v>
      </c>
      <c r="H4241">
        <v>48</v>
      </c>
    </row>
    <row r="4242" spans="1:8" hidden="1" x14ac:dyDescent="0.25">
      <c r="A4242" s="1" t="s">
        <v>58</v>
      </c>
      <c r="B4242" s="1" t="s">
        <v>26</v>
      </c>
      <c r="C4242">
        <v>2012</v>
      </c>
      <c r="D4242">
        <v>64</v>
      </c>
      <c r="E4242" s="1">
        <v>-11.1</v>
      </c>
      <c r="F4242">
        <v>49</v>
      </c>
      <c r="G4242">
        <v>0.2</v>
      </c>
      <c r="H4242">
        <v>51</v>
      </c>
    </row>
    <row r="4243" spans="1:8" hidden="1" x14ac:dyDescent="0.25">
      <c r="A4243" s="1" t="s">
        <v>58</v>
      </c>
      <c r="B4243" s="1" t="s">
        <v>26</v>
      </c>
      <c r="C4243">
        <v>2013</v>
      </c>
      <c r="D4243">
        <v>66</v>
      </c>
      <c r="E4243" s="1">
        <v>-0.1</v>
      </c>
      <c r="F4243">
        <v>6</v>
      </c>
      <c r="G4243">
        <v>0.2</v>
      </c>
      <c r="H4243">
        <v>45</v>
      </c>
    </row>
    <row r="4244" spans="1:8" hidden="1" x14ac:dyDescent="0.25">
      <c r="A4244" s="1" t="s">
        <v>58</v>
      </c>
      <c r="B4244" s="1" t="s">
        <v>26</v>
      </c>
      <c r="C4244">
        <v>2014</v>
      </c>
      <c r="D4244">
        <v>57</v>
      </c>
      <c r="E4244" s="1">
        <v>-14.5</v>
      </c>
      <c r="F4244">
        <v>5</v>
      </c>
      <c r="G4244">
        <v>0.2</v>
      </c>
      <c r="H4244">
        <v>44</v>
      </c>
    </row>
    <row r="4245" spans="1:8" hidden="1" x14ac:dyDescent="0.25">
      <c r="A4245" s="1" t="s">
        <v>58</v>
      </c>
      <c r="B4245" s="1" t="s">
        <v>26</v>
      </c>
      <c r="C4245">
        <v>2015</v>
      </c>
      <c r="D4245">
        <v>68</v>
      </c>
      <c r="E4245" s="1">
        <v>16</v>
      </c>
      <c r="F4245">
        <v>14</v>
      </c>
      <c r="G4245">
        <v>0.1</v>
      </c>
      <c r="H4245">
        <v>48</v>
      </c>
    </row>
    <row r="4246" spans="1:8" hidden="1" x14ac:dyDescent="0.25">
      <c r="A4246" s="1" t="s">
        <v>58</v>
      </c>
      <c r="B4246" s="1" t="s">
        <v>26</v>
      </c>
      <c r="C4246">
        <v>2016</v>
      </c>
      <c r="D4246">
        <v>65</v>
      </c>
      <c r="E4246" s="1">
        <v>-7</v>
      </c>
      <c r="F4246">
        <v>5</v>
      </c>
      <c r="G4246">
        <v>0.1</v>
      </c>
      <c r="H4246">
        <v>46</v>
      </c>
    </row>
    <row r="4247" spans="1:8" hidden="1" x14ac:dyDescent="0.25">
      <c r="A4247" s="1" t="s">
        <v>58</v>
      </c>
      <c r="B4247" s="1" t="s">
        <v>26</v>
      </c>
      <c r="C4247">
        <v>2017</v>
      </c>
      <c r="D4247">
        <v>80</v>
      </c>
      <c r="E4247" s="1">
        <v>22.5</v>
      </c>
      <c r="F4247">
        <v>17</v>
      </c>
      <c r="G4247">
        <v>0.1</v>
      </c>
      <c r="H4247">
        <v>60</v>
      </c>
    </row>
    <row r="4248" spans="1:8" hidden="1" x14ac:dyDescent="0.25">
      <c r="A4248" s="1" t="s">
        <v>58</v>
      </c>
      <c r="B4248" s="1" t="s">
        <v>26</v>
      </c>
      <c r="C4248">
        <v>2018</v>
      </c>
      <c r="D4248">
        <v>97</v>
      </c>
      <c r="E4248" s="1">
        <v>20.3</v>
      </c>
      <c r="F4248">
        <v>7</v>
      </c>
      <c r="G4248">
        <v>0.2</v>
      </c>
      <c r="H4248">
        <v>72</v>
      </c>
    </row>
    <row r="4249" spans="1:8" hidden="1" x14ac:dyDescent="0.25">
      <c r="A4249" s="1" t="s">
        <v>58</v>
      </c>
      <c r="B4249" s="1" t="s">
        <v>26</v>
      </c>
      <c r="C4249">
        <v>2019</v>
      </c>
      <c r="D4249">
        <v>92</v>
      </c>
      <c r="E4249" s="1">
        <v>-8.6999999999999993</v>
      </c>
      <c r="F4249">
        <v>9</v>
      </c>
      <c r="G4249">
        <v>0.2</v>
      </c>
      <c r="H4249">
        <v>67</v>
      </c>
    </row>
    <row r="4250" spans="1:8" hidden="1" x14ac:dyDescent="0.25">
      <c r="A4250" s="1" t="s">
        <v>58</v>
      </c>
      <c r="B4250" s="1" t="s">
        <v>27</v>
      </c>
      <c r="C4250">
        <v>2008</v>
      </c>
      <c r="D4250">
        <v>677</v>
      </c>
      <c r="E4250" s="1">
        <v>0</v>
      </c>
      <c r="F4250">
        <v>35</v>
      </c>
      <c r="G4250">
        <v>1</v>
      </c>
      <c r="H4250">
        <v>639</v>
      </c>
    </row>
    <row r="4251" spans="1:8" hidden="1" x14ac:dyDescent="0.25">
      <c r="A4251" s="1" t="s">
        <v>58</v>
      </c>
      <c r="B4251" s="1" t="s">
        <v>27</v>
      </c>
      <c r="C4251">
        <v>2009</v>
      </c>
      <c r="D4251">
        <v>683</v>
      </c>
      <c r="E4251" s="1">
        <v>5.5</v>
      </c>
      <c r="F4251">
        <v>33</v>
      </c>
      <c r="G4251">
        <v>1.1000000000000001</v>
      </c>
      <c r="H4251">
        <v>562</v>
      </c>
    </row>
    <row r="4252" spans="1:8" hidden="1" x14ac:dyDescent="0.25">
      <c r="A4252" s="1" t="s">
        <v>58</v>
      </c>
      <c r="B4252" s="1" t="s">
        <v>27</v>
      </c>
      <c r="C4252">
        <v>2010</v>
      </c>
      <c r="D4252">
        <v>683</v>
      </c>
      <c r="E4252" s="1">
        <v>-2.8</v>
      </c>
      <c r="F4252">
        <v>13</v>
      </c>
      <c r="G4252">
        <v>1</v>
      </c>
      <c r="H4252">
        <v>585</v>
      </c>
    </row>
    <row r="4253" spans="1:8" hidden="1" x14ac:dyDescent="0.25">
      <c r="A4253" s="1" t="s">
        <v>58</v>
      </c>
      <c r="B4253" s="1" t="s">
        <v>27</v>
      </c>
      <c r="C4253">
        <v>2011</v>
      </c>
      <c r="D4253">
        <v>729</v>
      </c>
      <c r="E4253" s="1">
        <v>3.2</v>
      </c>
      <c r="F4253">
        <v>25</v>
      </c>
      <c r="G4253">
        <v>1.1000000000000001</v>
      </c>
      <c r="H4253">
        <v>623</v>
      </c>
    </row>
    <row r="4254" spans="1:8" hidden="1" x14ac:dyDescent="0.25">
      <c r="A4254" s="1" t="s">
        <v>58</v>
      </c>
      <c r="B4254" s="1" t="s">
        <v>27</v>
      </c>
      <c r="C4254">
        <v>2012</v>
      </c>
      <c r="D4254">
        <v>772</v>
      </c>
      <c r="E4254" s="1">
        <v>0.7</v>
      </c>
      <c r="F4254">
        <v>39</v>
      </c>
      <c r="G4254">
        <v>1</v>
      </c>
      <c r="H4254">
        <v>624</v>
      </c>
    </row>
    <row r="4255" spans="1:8" hidden="1" x14ac:dyDescent="0.25">
      <c r="A4255" s="1" t="s">
        <v>58</v>
      </c>
      <c r="B4255" s="1" t="s">
        <v>27</v>
      </c>
      <c r="C4255">
        <v>2013</v>
      </c>
      <c r="D4255">
        <v>862</v>
      </c>
      <c r="E4255" s="1">
        <v>10.199999999999999</v>
      </c>
      <c r="F4255">
        <v>5</v>
      </c>
      <c r="G4255">
        <v>1.1000000000000001</v>
      </c>
      <c r="H4255">
        <v>736</v>
      </c>
    </row>
    <row r="4256" spans="1:8" hidden="1" x14ac:dyDescent="0.25">
      <c r="A4256" s="1" t="s">
        <v>58</v>
      </c>
      <c r="B4256" s="1" t="s">
        <v>27</v>
      </c>
      <c r="C4256">
        <v>2014</v>
      </c>
      <c r="D4256">
        <v>841</v>
      </c>
      <c r="E4256" s="1">
        <v>-3.8</v>
      </c>
      <c r="F4256">
        <v>24</v>
      </c>
      <c r="G4256">
        <v>1.2</v>
      </c>
      <c r="H4256">
        <v>765</v>
      </c>
    </row>
    <row r="4257" spans="1:8" hidden="1" x14ac:dyDescent="0.25">
      <c r="A4257" s="1" t="s">
        <v>58</v>
      </c>
      <c r="B4257" s="1" t="s">
        <v>27</v>
      </c>
      <c r="C4257">
        <v>2015</v>
      </c>
      <c r="D4257">
        <v>801</v>
      </c>
      <c r="E4257" s="1">
        <v>-4.5</v>
      </c>
      <c r="F4257">
        <v>47</v>
      </c>
      <c r="G4257">
        <v>1.2</v>
      </c>
      <c r="H4257">
        <v>756</v>
      </c>
    </row>
    <row r="4258" spans="1:8" hidden="1" x14ac:dyDescent="0.25">
      <c r="A4258" s="1" t="s">
        <v>58</v>
      </c>
      <c r="B4258" s="1" t="s">
        <v>27</v>
      </c>
      <c r="C4258">
        <v>2016</v>
      </c>
      <c r="D4258">
        <v>985</v>
      </c>
      <c r="E4258" s="1">
        <v>18.7</v>
      </c>
      <c r="F4258">
        <v>37</v>
      </c>
      <c r="G4258">
        <v>1.1000000000000001</v>
      </c>
      <c r="H4258">
        <v>847</v>
      </c>
    </row>
    <row r="4259" spans="1:8" hidden="1" x14ac:dyDescent="0.25">
      <c r="A4259" s="1" t="s">
        <v>58</v>
      </c>
      <c r="B4259" s="1" t="s">
        <v>27</v>
      </c>
      <c r="C4259">
        <v>2017</v>
      </c>
      <c r="D4259">
        <v>936</v>
      </c>
      <c r="E4259" s="1">
        <v>-5.4</v>
      </c>
      <c r="F4259">
        <v>39</v>
      </c>
      <c r="G4259">
        <v>1.1000000000000001</v>
      </c>
      <c r="H4259">
        <v>899</v>
      </c>
    </row>
    <row r="4260" spans="1:8" hidden="1" x14ac:dyDescent="0.25">
      <c r="A4260" s="1" t="s">
        <v>58</v>
      </c>
      <c r="B4260" s="1" t="s">
        <v>27</v>
      </c>
      <c r="C4260">
        <v>2018</v>
      </c>
      <c r="D4260">
        <v>1045</v>
      </c>
      <c r="E4260" s="1">
        <v>6.1</v>
      </c>
      <c r="F4260">
        <v>64</v>
      </c>
      <c r="G4260">
        <v>1.2</v>
      </c>
      <c r="H4260">
        <v>921</v>
      </c>
    </row>
    <row r="4261" spans="1:8" hidden="1" x14ac:dyDescent="0.25">
      <c r="A4261" s="1" t="s">
        <v>58</v>
      </c>
      <c r="B4261" s="1" t="s">
        <v>27</v>
      </c>
      <c r="C4261">
        <v>2019</v>
      </c>
      <c r="D4261">
        <v>1102</v>
      </c>
      <c r="E4261" s="1">
        <v>0.8</v>
      </c>
      <c r="F4261">
        <v>71</v>
      </c>
      <c r="G4261">
        <v>1.2</v>
      </c>
      <c r="H4261">
        <v>1048</v>
      </c>
    </row>
    <row r="4262" spans="1:8" hidden="1" x14ac:dyDescent="0.25">
      <c r="A4262" s="1" t="s">
        <v>58</v>
      </c>
      <c r="B4262" s="1" t="s">
        <v>28</v>
      </c>
      <c r="C4262">
        <v>2008</v>
      </c>
      <c r="D4262">
        <v>5385</v>
      </c>
      <c r="E4262" s="1">
        <v>0</v>
      </c>
      <c r="F4262">
        <v>550</v>
      </c>
      <c r="G4262">
        <v>0.8</v>
      </c>
      <c r="H4262">
        <v>664</v>
      </c>
    </row>
    <row r="4263" spans="1:8" hidden="1" x14ac:dyDescent="0.25">
      <c r="A4263" s="1" t="s">
        <v>58</v>
      </c>
      <c r="B4263" s="1" t="s">
        <v>28</v>
      </c>
      <c r="C4263">
        <v>2009</v>
      </c>
      <c r="D4263">
        <v>4027</v>
      </c>
      <c r="E4263" s="1">
        <v>-18.899999999999999</v>
      </c>
      <c r="F4263">
        <v>466</v>
      </c>
      <c r="G4263">
        <v>0.8</v>
      </c>
      <c r="H4263">
        <v>613</v>
      </c>
    </row>
    <row r="4264" spans="1:8" hidden="1" x14ac:dyDescent="0.25">
      <c r="A4264" s="1" t="s">
        <v>58</v>
      </c>
      <c r="B4264" s="1" t="s">
        <v>28</v>
      </c>
      <c r="C4264">
        <v>2010</v>
      </c>
      <c r="D4264">
        <v>4911</v>
      </c>
      <c r="E4264" s="1">
        <v>-2.5</v>
      </c>
      <c r="F4264">
        <v>847</v>
      </c>
      <c r="G4264">
        <v>0.9</v>
      </c>
      <c r="H4264">
        <v>535</v>
      </c>
    </row>
    <row r="4265" spans="1:8" hidden="1" x14ac:dyDescent="0.25">
      <c r="A4265" s="1" t="s">
        <v>58</v>
      </c>
      <c r="B4265" s="1" t="s">
        <v>28</v>
      </c>
      <c r="C4265">
        <v>2011</v>
      </c>
      <c r="D4265">
        <v>4541</v>
      </c>
      <c r="E4265" s="1">
        <v>2.7</v>
      </c>
      <c r="F4265">
        <v>1015</v>
      </c>
      <c r="G4265">
        <v>1</v>
      </c>
      <c r="H4265">
        <v>613</v>
      </c>
    </row>
    <row r="4266" spans="1:8" hidden="1" x14ac:dyDescent="0.25">
      <c r="A4266" s="1" t="s">
        <v>58</v>
      </c>
      <c r="B4266" s="1" t="s">
        <v>28</v>
      </c>
      <c r="C4266">
        <v>2012</v>
      </c>
      <c r="D4266">
        <v>4249</v>
      </c>
      <c r="E4266" s="1">
        <v>18.3</v>
      </c>
      <c r="F4266">
        <v>1257</v>
      </c>
      <c r="G4266">
        <v>1.1000000000000001</v>
      </c>
      <c r="H4266">
        <v>808</v>
      </c>
    </row>
    <row r="4267" spans="1:8" hidden="1" x14ac:dyDescent="0.25">
      <c r="A4267" s="1" t="s">
        <v>58</v>
      </c>
      <c r="B4267" s="1" t="s">
        <v>28</v>
      </c>
      <c r="C4267">
        <v>2013</v>
      </c>
      <c r="D4267">
        <v>4468</v>
      </c>
      <c r="E4267" s="1">
        <v>-1</v>
      </c>
      <c r="F4267">
        <v>948</v>
      </c>
      <c r="G4267">
        <v>1</v>
      </c>
      <c r="H4267">
        <v>831</v>
      </c>
    </row>
    <row r="4268" spans="1:8" hidden="1" x14ac:dyDescent="0.25">
      <c r="A4268" s="1" t="s">
        <v>58</v>
      </c>
      <c r="B4268" s="1" t="s">
        <v>28</v>
      </c>
      <c r="C4268">
        <v>2014</v>
      </c>
      <c r="D4268">
        <v>4611</v>
      </c>
      <c r="E4268" s="1">
        <v>9.6</v>
      </c>
      <c r="F4268">
        <v>2160</v>
      </c>
      <c r="G4268">
        <v>1</v>
      </c>
      <c r="H4268">
        <v>1015</v>
      </c>
    </row>
    <row r="4269" spans="1:8" hidden="1" x14ac:dyDescent="0.25">
      <c r="A4269" s="1" t="s">
        <v>58</v>
      </c>
      <c r="B4269" s="1" t="s">
        <v>28</v>
      </c>
      <c r="C4269">
        <v>2015</v>
      </c>
      <c r="D4269">
        <v>4675</v>
      </c>
      <c r="E4269" s="1">
        <v>12.4</v>
      </c>
      <c r="F4269">
        <v>847</v>
      </c>
      <c r="G4269">
        <v>1.1000000000000001</v>
      </c>
      <c r="H4269">
        <v>958</v>
      </c>
    </row>
    <row r="4270" spans="1:8" hidden="1" x14ac:dyDescent="0.25">
      <c r="A4270" s="1" t="s">
        <v>58</v>
      </c>
      <c r="B4270" s="1" t="s">
        <v>28</v>
      </c>
      <c r="C4270">
        <v>2016</v>
      </c>
      <c r="D4270">
        <v>5002</v>
      </c>
      <c r="E4270" s="1">
        <v>-5.4</v>
      </c>
      <c r="F4270">
        <v>983</v>
      </c>
      <c r="G4270">
        <v>1.1000000000000001</v>
      </c>
      <c r="H4270">
        <v>1034</v>
      </c>
    </row>
    <row r="4271" spans="1:8" hidden="1" x14ac:dyDescent="0.25">
      <c r="A4271" s="1" t="s">
        <v>58</v>
      </c>
      <c r="B4271" s="1" t="s">
        <v>28</v>
      </c>
      <c r="C4271">
        <v>2017</v>
      </c>
      <c r="D4271">
        <v>4835</v>
      </c>
      <c r="E4271" s="1">
        <v>-9.3000000000000007</v>
      </c>
      <c r="F4271">
        <v>1089</v>
      </c>
      <c r="G4271">
        <v>1.1000000000000001</v>
      </c>
      <c r="H4271">
        <v>1050</v>
      </c>
    </row>
    <row r="4272" spans="1:8" hidden="1" x14ac:dyDescent="0.25">
      <c r="A4272" s="1" t="s">
        <v>58</v>
      </c>
      <c r="B4272" s="1" t="s">
        <v>28</v>
      </c>
      <c r="C4272">
        <v>2018</v>
      </c>
      <c r="D4272">
        <v>7132</v>
      </c>
      <c r="E4272" s="1">
        <v>12.1</v>
      </c>
      <c r="F4272">
        <v>977</v>
      </c>
      <c r="G4272">
        <v>1.1000000000000001</v>
      </c>
      <c r="H4272">
        <v>1184</v>
      </c>
    </row>
    <row r="4273" spans="1:8" hidden="1" x14ac:dyDescent="0.25">
      <c r="A4273" s="1" t="s">
        <v>58</v>
      </c>
      <c r="B4273" s="1" t="s">
        <v>28</v>
      </c>
      <c r="C4273">
        <v>2019</v>
      </c>
      <c r="D4273">
        <v>6332</v>
      </c>
      <c r="E4273" s="1">
        <v>-10.199999999999999</v>
      </c>
      <c r="F4273">
        <v>1278</v>
      </c>
      <c r="G4273">
        <v>1.1000000000000001</v>
      </c>
      <c r="H4273">
        <v>1201</v>
      </c>
    </row>
    <row r="4274" spans="1:8" hidden="1" x14ac:dyDescent="0.25">
      <c r="A4274" s="1" t="s">
        <v>58</v>
      </c>
      <c r="B4274" s="1" t="s">
        <v>29</v>
      </c>
      <c r="C4274">
        <v>2008</v>
      </c>
      <c r="D4274">
        <v>629</v>
      </c>
      <c r="E4274" s="1">
        <v>0</v>
      </c>
      <c r="F4274">
        <v>350</v>
      </c>
      <c r="G4274">
        <v>0.6</v>
      </c>
      <c r="H4274">
        <v>284</v>
      </c>
    </row>
    <row r="4275" spans="1:8" hidden="1" x14ac:dyDescent="0.25">
      <c r="A4275" s="1" t="s">
        <v>58</v>
      </c>
      <c r="B4275" s="1" t="s">
        <v>29</v>
      </c>
      <c r="C4275">
        <v>2009</v>
      </c>
      <c r="D4275">
        <v>734</v>
      </c>
      <c r="E4275" s="1">
        <v>11.6</v>
      </c>
      <c r="F4275">
        <v>833</v>
      </c>
      <c r="G4275">
        <v>0.7</v>
      </c>
      <c r="H4275">
        <v>368</v>
      </c>
    </row>
    <row r="4276" spans="1:8" hidden="1" x14ac:dyDescent="0.25">
      <c r="A4276" s="1" t="s">
        <v>58</v>
      </c>
      <c r="B4276" s="1" t="s">
        <v>29</v>
      </c>
      <c r="C4276">
        <v>2010</v>
      </c>
      <c r="D4276">
        <v>863</v>
      </c>
      <c r="E4276" s="1">
        <v>3.8</v>
      </c>
      <c r="F4276">
        <v>668</v>
      </c>
      <c r="G4276">
        <v>0.7</v>
      </c>
      <c r="H4276">
        <v>373</v>
      </c>
    </row>
    <row r="4277" spans="1:8" hidden="1" x14ac:dyDescent="0.25">
      <c r="A4277" s="1" t="s">
        <v>58</v>
      </c>
      <c r="B4277" s="1" t="s">
        <v>29</v>
      </c>
      <c r="C4277">
        <v>2011</v>
      </c>
      <c r="D4277">
        <v>810</v>
      </c>
      <c r="E4277" s="1">
        <v>-15.6</v>
      </c>
      <c r="F4277">
        <v>342</v>
      </c>
      <c r="G4277">
        <v>0.7</v>
      </c>
      <c r="H4277">
        <v>396</v>
      </c>
    </row>
    <row r="4278" spans="1:8" hidden="1" x14ac:dyDescent="0.25">
      <c r="A4278" s="1" t="s">
        <v>58</v>
      </c>
      <c r="B4278" s="1" t="s">
        <v>29</v>
      </c>
      <c r="C4278">
        <v>2012</v>
      </c>
      <c r="D4278">
        <v>664</v>
      </c>
      <c r="E4278" s="1">
        <v>-19.3</v>
      </c>
      <c r="F4278">
        <v>418</v>
      </c>
      <c r="G4278">
        <v>0.7</v>
      </c>
      <c r="H4278">
        <v>388</v>
      </c>
    </row>
    <row r="4279" spans="1:8" hidden="1" x14ac:dyDescent="0.25">
      <c r="A4279" s="1" t="s">
        <v>58</v>
      </c>
      <c r="B4279" s="1" t="s">
        <v>29</v>
      </c>
      <c r="C4279">
        <v>2013</v>
      </c>
      <c r="D4279">
        <v>617</v>
      </c>
      <c r="E4279" s="1">
        <v>-8.9</v>
      </c>
      <c r="F4279">
        <v>335</v>
      </c>
      <c r="G4279">
        <v>0.6</v>
      </c>
      <c r="H4279">
        <v>357</v>
      </c>
    </row>
    <row r="4280" spans="1:8" hidden="1" x14ac:dyDescent="0.25">
      <c r="A4280" s="1" t="s">
        <v>58</v>
      </c>
      <c r="B4280" s="1" t="s">
        <v>29</v>
      </c>
      <c r="C4280">
        <v>2014</v>
      </c>
      <c r="D4280">
        <v>631</v>
      </c>
      <c r="E4280" s="1">
        <v>0.1</v>
      </c>
      <c r="F4280">
        <v>425</v>
      </c>
      <c r="G4280">
        <v>0.6</v>
      </c>
      <c r="H4280">
        <v>365</v>
      </c>
    </row>
    <row r="4281" spans="1:8" hidden="1" x14ac:dyDescent="0.25">
      <c r="A4281" s="1" t="s">
        <v>58</v>
      </c>
      <c r="B4281" s="1" t="s">
        <v>29</v>
      </c>
      <c r="C4281">
        <v>2015</v>
      </c>
      <c r="D4281">
        <v>729</v>
      </c>
      <c r="E4281" s="1">
        <v>9.6999999999999993</v>
      </c>
      <c r="F4281">
        <v>434</v>
      </c>
      <c r="G4281">
        <v>0.6</v>
      </c>
      <c r="H4281">
        <v>391</v>
      </c>
    </row>
    <row r="4282" spans="1:8" hidden="1" x14ac:dyDescent="0.25">
      <c r="A4282" s="1" t="s">
        <v>58</v>
      </c>
      <c r="B4282" s="1" t="s">
        <v>29</v>
      </c>
      <c r="C4282">
        <v>2016</v>
      </c>
      <c r="D4282">
        <v>660</v>
      </c>
      <c r="E4282" s="1">
        <v>-11.2</v>
      </c>
      <c r="F4282">
        <v>445</v>
      </c>
      <c r="G4282">
        <v>0.7</v>
      </c>
      <c r="H4282">
        <v>422</v>
      </c>
    </row>
    <row r="4283" spans="1:8" hidden="1" x14ac:dyDescent="0.25">
      <c r="A4283" s="1" t="s">
        <v>58</v>
      </c>
      <c r="B4283" s="1" t="s">
        <v>29</v>
      </c>
      <c r="C4283">
        <v>2017</v>
      </c>
      <c r="D4283">
        <v>772</v>
      </c>
      <c r="E4283" s="1">
        <v>11.3</v>
      </c>
      <c r="F4283">
        <v>524</v>
      </c>
      <c r="G4283">
        <v>0.6</v>
      </c>
      <c r="H4283">
        <v>438</v>
      </c>
    </row>
    <row r="4284" spans="1:8" hidden="1" x14ac:dyDescent="0.25">
      <c r="A4284" s="1" t="s">
        <v>58</v>
      </c>
      <c r="B4284" s="1" t="s">
        <v>29</v>
      </c>
      <c r="C4284">
        <v>2018</v>
      </c>
      <c r="D4284">
        <v>847</v>
      </c>
      <c r="E4284" s="1">
        <v>3.1</v>
      </c>
      <c r="F4284">
        <v>580</v>
      </c>
      <c r="G4284">
        <v>0.7</v>
      </c>
      <c r="H4284">
        <v>440</v>
      </c>
    </row>
    <row r="4285" spans="1:8" hidden="1" x14ac:dyDescent="0.25">
      <c r="A4285" s="1" t="s">
        <v>58</v>
      </c>
      <c r="B4285" s="1" t="s">
        <v>29</v>
      </c>
      <c r="C4285">
        <v>2019</v>
      </c>
      <c r="D4285">
        <v>925</v>
      </c>
      <c r="E4285" s="1">
        <v>7</v>
      </c>
      <c r="F4285">
        <v>738</v>
      </c>
      <c r="G4285">
        <v>0.7</v>
      </c>
      <c r="H4285">
        <v>476</v>
      </c>
    </row>
    <row r="4286" spans="1:8" hidden="1" x14ac:dyDescent="0.25">
      <c r="A4286" s="1" t="s">
        <v>58</v>
      </c>
      <c r="B4286" s="1" t="s">
        <v>30</v>
      </c>
      <c r="C4286">
        <v>2008</v>
      </c>
      <c r="D4286">
        <v>4175</v>
      </c>
      <c r="E4286" s="1">
        <v>0</v>
      </c>
      <c r="F4286">
        <v>292</v>
      </c>
      <c r="G4286">
        <v>6.7</v>
      </c>
      <c r="H4286">
        <v>2646</v>
      </c>
    </row>
    <row r="4287" spans="1:8" hidden="1" x14ac:dyDescent="0.25">
      <c r="A4287" s="1" t="s">
        <v>58</v>
      </c>
      <c r="B4287" s="1" t="s">
        <v>30</v>
      </c>
      <c r="C4287">
        <v>2009</v>
      </c>
      <c r="D4287">
        <v>3827</v>
      </c>
      <c r="E4287" s="1">
        <v>-13</v>
      </c>
      <c r="F4287">
        <v>349</v>
      </c>
      <c r="G4287">
        <v>6.3</v>
      </c>
      <c r="H4287">
        <v>2491</v>
      </c>
    </row>
    <row r="4288" spans="1:8" hidden="1" x14ac:dyDescent="0.25">
      <c r="A4288" s="1" t="s">
        <v>58</v>
      </c>
      <c r="B4288" s="1" t="s">
        <v>30</v>
      </c>
      <c r="C4288">
        <v>2010</v>
      </c>
      <c r="D4288">
        <v>4139</v>
      </c>
      <c r="E4288" s="1">
        <v>4.3</v>
      </c>
      <c r="F4288">
        <v>579</v>
      </c>
      <c r="G4288">
        <v>6.5</v>
      </c>
      <c r="H4288">
        <v>2669</v>
      </c>
    </row>
    <row r="4289" spans="1:8" hidden="1" x14ac:dyDescent="0.25">
      <c r="A4289" s="1" t="s">
        <v>58</v>
      </c>
      <c r="B4289" s="1" t="s">
        <v>30</v>
      </c>
      <c r="C4289">
        <v>2011</v>
      </c>
      <c r="D4289">
        <v>4094</v>
      </c>
      <c r="E4289" s="1">
        <v>-6.5</v>
      </c>
      <c r="F4289">
        <v>533</v>
      </c>
      <c r="G4289">
        <v>6.6</v>
      </c>
      <c r="H4289">
        <v>2861</v>
      </c>
    </row>
    <row r="4290" spans="1:8" hidden="1" x14ac:dyDescent="0.25">
      <c r="A4290" s="1" t="s">
        <v>58</v>
      </c>
      <c r="B4290" s="1" t="s">
        <v>30</v>
      </c>
      <c r="C4290">
        <v>2012</v>
      </c>
      <c r="D4290">
        <v>4502</v>
      </c>
      <c r="E4290" s="1">
        <v>4.4000000000000004</v>
      </c>
      <c r="F4290">
        <v>619</v>
      </c>
      <c r="G4290">
        <v>6.8</v>
      </c>
      <c r="H4290">
        <v>3028</v>
      </c>
    </row>
    <row r="4291" spans="1:8" hidden="1" x14ac:dyDescent="0.25">
      <c r="A4291" s="1" t="s">
        <v>58</v>
      </c>
      <c r="B4291" s="1" t="s">
        <v>30</v>
      </c>
      <c r="C4291">
        <v>2013</v>
      </c>
      <c r="D4291">
        <v>4352</v>
      </c>
      <c r="E4291" s="1">
        <v>-5.5</v>
      </c>
      <c r="F4291">
        <v>453</v>
      </c>
      <c r="G4291">
        <v>6.7</v>
      </c>
      <c r="H4291">
        <v>3062</v>
      </c>
    </row>
    <row r="4292" spans="1:8" hidden="1" x14ac:dyDescent="0.25">
      <c r="A4292" s="1" t="s">
        <v>58</v>
      </c>
      <c r="B4292" s="1" t="s">
        <v>30</v>
      </c>
      <c r="C4292">
        <v>2014</v>
      </c>
      <c r="D4292">
        <v>4433</v>
      </c>
      <c r="E4292" s="1">
        <v>-1.6</v>
      </c>
      <c r="F4292">
        <v>227</v>
      </c>
      <c r="G4292">
        <v>6.6</v>
      </c>
      <c r="H4292">
        <v>3054</v>
      </c>
    </row>
    <row r="4293" spans="1:8" hidden="1" x14ac:dyDescent="0.25">
      <c r="A4293" s="1" t="s">
        <v>58</v>
      </c>
      <c r="B4293" s="1" t="s">
        <v>30</v>
      </c>
      <c r="C4293">
        <v>2015</v>
      </c>
      <c r="D4293">
        <v>4975</v>
      </c>
      <c r="E4293" s="1">
        <v>9.1</v>
      </c>
      <c r="F4293">
        <v>662</v>
      </c>
      <c r="G4293">
        <v>6.5</v>
      </c>
      <c r="H4293">
        <v>3153</v>
      </c>
    </row>
    <row r="4294" spans="1:8" hidden="1" x14ac:dyDescent="0.25">
      <c r="A4294" s="1" t="s">
        <v>58</v>
      </c>
      <c r="B4294" s="1" t="s">
        <v>30</v>
      </c>
      <c r="C4294">
        <v>2016</v>
      </c>
      <c r="D4294">
        <v>5178</v>
      </c>
      <c r="E4294" s="1">
        <v>4.4000000000000004</v>
      </c>
      <c r="F4294">
        <v>601</v>
      </c>
      <c r="G4294">
        <v>6.9</v>
      </c>
      <c r="H4294">
        <v>3397</v>
      </c>
    </row>
    <row r="4295" spans="1:8" hidden="1" x14ac:dyDescent="0.25">
      <c r="A4295" s="1" t="s">
        <v>58</v>
      </c>
      <c r="B4295" s="1" t="s">
        <v>30</v>
      </c>
      <c r="C4295">
        <v>2017</v>
      </c>
      <c r="D4295">
        <v>5579</v>
      </c>
      <c r="E4295" s="1">
        <v>4.4000000000000004</v>
      </c>
      <c r="F4295">
        <v>521</v>
      </c>
      <c r="G4295">
        <v>7.3</v>
      </c>
      <c r="H4295">
        <v>3754</v>
      </c>
    </row>
    <row r="4296" spans="1:8" hidden="1" x14ac:dyDescent="0.25">
      <c r="A4296" s="1" t="s">
        <v>58</v>
      </c>
      <c r="B4296" s="1" t="s">
        <v>30</v>
      </c>
      <c r="C4296">
        <v>2018</v>
      </c>
      <c r="D4296">
        <v>6040</v>
      </c>
      <c r="E4296" s="1">
        <v>4.5999999999999996</v>
      </c>
      <c r="F4296">
        <v>596</v>
      </c>
      <c r="G4296">
        <v>7.5</v>
      </c>
      <c r="H4296">
        <v>3957</v>
      </c>
    </row>
    <row r="4297" spans="1:8" hidden="1" x14ac:dyDescent="0.25">
      <c r="A4297" s="1" t="s">
        <v>58</v>
      </c>
      <c r="B4297" s="1" t="s">
        <v>30</v>
      </c>
      <c r="C4297">
        <v>2019</v>
      </c>
      <c r="D4297">
        <v>6359</v>
      </c>
      <c r="E4297" s="1">
        <v>4</v>
      </c>
      <c r="F4297">
        <v>851</v>
      </c>
      <c r="G4297">
        <v>7.6</v>
      </c>
      <c r="H4297">
        <v>4205</v>
      </c>
    </row>
    <row r="4298" spans="1:8" hidden="1" x14ac:dyDescent="0.25">
      <c r="A4298" s="1" t="s">
        <v>58</v>
      </c>
      <c r="B4298" s="1" t="s">
        <v>31</v>
      </c>
      <c r="C4298">
        <v>2008</v>
      </c>
      <c r="D4298">
        <v>4492</v>
      </c>
      <c r="E4298" s="1">
        <v>0</v>
      </c>
      <c r="F4298">
        <v>321</v>
      </c>
      <c r="G4298">
        <v>11</v>
      </c>
      <c r="H4298">
        <v>3386</v>
      </c>
    </row>
    <row r="4299" spans="1:8" hidden="1" x14ac:dyDescent="0.25">
      <c r="A4299" s="1" t="s">
        <v>58</v>
      </c>
      <c r="B4299" s="1" t="s">
        <v>31</v>
      </c>
      <c r="C4299">
        <v>2009</v>
      </c>
      <c r="D4299">
        <v>4235</v>
      </c>
      <c r="E4299" s="1">
        <v>-4.5999999999999996</v>
      </c>
      <c r="F4299">
        <v>284</v>
      </c>
      <c r="G4299">
        <v>10.8</v>
      </c>
      <c r="H4299">
        <v>3339</v>
      </c>
    </row>
    <row r="4300" spans="1:8" hidden="1" x14ac:dyDescent="0.25">
      <c r="A4300" s="1" t="s">
        <v>58</v>
      </c>
      <c r="B4300" s="1" t="s">
        <v>31</v>
      </c>
      <c r="C4300">
        <v>2010</v>
      </c>
      <c r="D4300">
        <v>4333</v>
      </c>
      <c r="E4300" s="1">
        <v>1.3</v>
      </c>
      <c r="F4300">
        <v>373</v>
      </c>
      <c r="G4300">
        <v>10.7</v>
      </c>
      <c r="H4300">
        <v>3414</v>
      </c>
    </row>
    <row r="4301" spans="1:8" hidden="1" x14ac:dyDescent="0.25">
      <c r="A4301" s="1" t="s">
        <v>58</v>
      </c>
      <c r="B4301" s="1" t="s">
        <v>31</v>
      </c>
      <c r="C4301">
        <v>2011</v>
      </c>
      <c r="D4301">
        <v>4403</v>
      </c>
      <c r="E4301" s="1">
        <v>4</v>
      </c>
      <c r="F4301">
        <v>445</v>
      </c>
      <c r="G4301">
        <v>10.7</v>
      </c>
      <c r="H4301">
        <v>3532</v>
      </c>
    </row>
    <row r="4302" spans="1:8" hidden="1" x14ac:dyDescent="0.25">
      <c r="A4302" s="1" t="s">
        <v>58</v>
      </c>
      <c r="B4302" s="1" t="s">
        <v>31</v>
      </c>
      <c r="C4302">
        <v>2012</v>
      </c>
      <c r="D4302">
        <v>4656</v>
      </c>
      <c r="E4302" s="1">
        <v>5.9</v>
      </c>
      <c r="F4302">
        <v>287</v>
      </c>
      <c r="G4302">
        <v>10.8</v>
      </c>
      <c r="H4302">
        <v>3719</v>
      </c>
    </row>
    <row r="4303" spans="1:8" hidden="1" x14ac:dyDescent="0.25">
      <c r="A4303" s="1" t="s">
        <v>58</v>
      </c>
      <c r="B4303" s="1" t="s">
        <v>31</v>
      </c>
      <c r="C4303">
        <v>2013</v>
      </c>
      <c r="D4303">
        <v>4543</v>
      </c>
      <c r="E4303" s="1">
        <v>-1.4</v>
      </c>
      <c r="F4303">
        <v>337</v>
      </c>
      <c r="G4303">
        <v>10.8</v>
      </c>
      <c r="H4303">
        <v>3925</v>
      </c>
    </row>
    <row r="4304" spans="1:8" hidden="1" x14ac:dyDescent="0.25">
      <c r="A4304" s="1" t="s">
        <v>58</v>
      </c>
      <c r="B4304" s="1" t="s">
        <v>31</v>
      </c>
      <c r="C4304">
        <v>2014</v>
      </c>
      <c r="D4304">
        <v>4785</v>
      </c>
      <c r="E4304" s="1">
        <v>2.6</v>
      </c>
      <c r="F4304">
        <v>237</v>
      </c>
      <c r="G4304">
        <v>10.8</v>
      </c>
      <c r="H4304">
        <v>3912</v>
      </c>
    </row>
    <row r="4305" spans="1:8" hidden="1" x14ac:dyDescent="0.25">
      <c r="A4305" s="1" t="s">
        <v>58</v>
      </c>
      <c r="B4305" s="1" t="s">
        <v>31</v>
      </c>
      <c r="C4305">
        <v>2015</v>
      </c>
      <c r="D4305">
        <v>5501</v>
      </c>
      <c r="E4305" s="1">
        <v>14.7</v>
      </c>
      <c r="F4305">
        <v>298</v>
      </c>
      <c r="G4305">
        <v>10.8</v>
      </c>
      <c r="H4305">
        <v>4083</v>
      </c>
    </row>
    <row r="4306" spans="1:8" hidden="1" x14ac:dyDescent="0.25">
      <c r="A4306" s="1" t="s">
        <v>58</v>
      </c>
      <c r="B4306" s="1" t="s">
        <v>31</v>
      </c>
      <c r="C4306">
        <v>2016</v>
      </c>
      <c r="D4306">
        <v>5710</v>
      </c>
      <c r="E4306" s="1">
        <v>2.1</v>
      </c>
      <c r="F4306">
        <v>313</v>
      </c>
      <c r="G4306">
        <v>10.7</v>
      </c>
      <c r="H4306">
        <v>4179</v>
      </c>
    </row>
    <row r="4307" spans="1:8" hidden="1" x14ac:dyDescent="0.25">
      <c r="A4307" s="1" t="s">
        <v>58</v>
      </c>
      <c r="B4307" s="1" t="s">
        <v>31</v>
      </c>
      <c r="C4307">
        <v>2017</v>
      </c>
      <c r="D4307">
        <v>5741</v>
      </c>
      <c r="E4307" s="1">
        <v>0.3</v>
      </c>
      <c r="F4307">
        <v>404</v>
      </c>
      <c r="G4307">
        <v>10.8</v>
      </c>
      <c r="H4307">
        <v>4248</v>
      </c>
    </row>
    <row r="4308" spans="1:8" hidden="1" x14ac:dyDescent="0.25">
      <c r="A4308" s="1" t="s">
        <v>58</v>
      </c>
      <c r="B4308" s="1" t="s">
        <v>31</v>
      </c>
      <c r="C4308">
        <v>2018</v>
      </c>
      <c r="D4308">
        <v>6449</v>
      </c>
      <c r="E4308" s="1">
        <v>7.9</v>
      </c>
      <c r="F4308">
        <v>414</v>
      </c>
      <c r="G4308">
        <v>11.1</v>
      </c>
      <c r="H4308">
        <v>4367</v>
      </c>
    </row>
    <row r="4309" spans="1:8" hidden="1" x14ac:dyDescent="0.25">
      <c r="A4309" s="1" t="s">
        <v>58</v>
      </c>
      <c r="B4309" s="1" t="s">
        <v>31</v>
      </c>
      <c r="C4309">
        <v>2019</v>
      </c>
      <c r="D4309">
        <v>6501</v>
      </c>
      <c r="E4309" s="1">
        <v>1.3</v>
      </c>
      <c r="F4309">
        <v>535</v>
      </c>
      <c r="G4309">
        <v>10.6</v>
      </c>
      <c r="H4309">
        <v>4571</v>
      </c>
    </row>
    <row r="4310" spans="1:8" hidden="1" x14ac:dyDescent="0.25">
      <c r="A4310" s="1" t="s">
        <v>58</v>
      </c>
      <c r="B4310" s="1" t="s">
        <v>32</v>
      </c>
      <c r="C4310">
        <v>2008</v>
      </c>
      <c r="D4310">
        <v>0</v>
      </c>
      <c r="E4310" s="1">
        <v>0</v>
      </c>
      <c r="F4310">
        <v>0</v>
      </c>
      <c r="G4310">
        <v>0</v>
      </c>
      <c r="H4310">
        <v>0</v>
      </c>
    </row>
    <row r="4311" spans="1:8" hidden="1" x14ac:dyDescent="0.25">
      <c r="A4311" s="1" t="s">
        <v>58</v>
      </c>
      <c r="B4311" s="1" t="s">
        <v>32</v>
      </c>
      <c r="C4311">
        <v>2009</v>
      </c>
      <c r="D4311">
        <v>0</v>
      </c>
      <c r="E4311" s="1">
        <v>0</v>
      </c>
      <c r="F4311">
        <v>0</v>
      </c>
      <c r="G4311">
        <v>0</v>
      </c>
      <c r="H4311">
        <v>0</v>
      </c>
    </row>
    <row r="4312" spans="1:8" hidden="1" x14ac:dyDescent="0.25">
      <c r="A4312" s="1" t="s">
        <v>58</v>
      </c>
      <c r="B4312" s="1" t="s">
        <v>32</v>
      </c>
      <c r="C4312">
        <v>2010</v>
      </c>
      <c r="D4312">
        <v>0</v>
      </c>
      <c r="E4312" s="1">
        <v>0</v>
      </c>
      <c r="F4312">
        <v>0</v>
      </c>
      <c r="G4312">
        <v>0</v>
      </c>
      <c r="H4312">
        <v>0</v>
      </c>
    </row>
    <row r="4313" spans="1:8" hidden="1" x14ac:dyDescent="0.25">
      <c r="A4313" s="1" t="s">
        <v>58</v>
      </c>
      <c r="B4313" s="1" t="s">
        <v>32</v>
      </c>
      <c r="C4313">
        <v>2011</v>
      </c>
      <c r="D4313">
        <v>0</v>
      </c>
      <c r="E4313" s="1">
        <v>0</v>
      </c>
      <c r="F4313">
        <v>0</v>
      </c>
      <c r="G4313">
        <v>0</v>
      </c>
      <c r="H4313">
        <v>0</v>
      </c>
    </row>
    <row r="4314" spans="1:8" hidden="1" x14ac:dyDescent="0.25">
      <c r="A4314" s="1" t="s">
        <v>58</v>
      </c>
      <c r="B4314" s="1" t="s">
        <v>32</v>
      </c>
      <c r="C4314">
        <v>2012</v>
      </c>
      <c r="D4314">
        <v>0</v>
      </c>
      <c r="E4314" s="1">
        <v>0</v>
      </c>
      <c r="F4314">
        <v>0</v>
      </c>
      <c r="G4314">
        <v>0</v>
      </c>
      <c r="H4314">
        <v>0</v>
      </c>
    </row>
    <row r="4315" spans="1:8" hidden="1" x14ac:dyDescent="0.25">
      <c r="A4315" s="1" t="s">
        <v>58</v>
      </c>
      <c r="B4315" s="1" t="s">
        <v>32</v>
      </c>
      <c r="C4315">
        <v>2013</v>
      </c>
      <c r="D4315">
        <v>0</v>
      </c>
      <c r="E4315" s="1">
        <v>0</v>
      </c>
      <c r="F4315">
        <v>0</v>
      </c>
      <c r="G4315">
        <v>0</v>
      </c>
      <c r="H4315">
        <v>0</v>
      </c>
    </row>
    <row r="4316" spans="1:8" hidden="1" x14ac:dyDescent="0.25">
      <c r="A4316" s="1" t="s">
        <v>58</v>
      </c>
      <c r="B4316" s="1" t="s">
        <v>32</v>
      </c>
      <c r="C4316">
        <v>2014</v>
      </c>
      <c r="D4316">
        <v>0</v>
      </c>
      <c r="E4316" s="1">
        <v>0</v>
      </c>
      <c r="F4316">
        <v>0</v>
      </c>
      <c r="G4316">
        <v>0</v>
      </c>
      <c r="H4316">
        <v>0</v>
      </c>
    </row>
    <row r="4317" spans="1:8" hidden="1" x14ac:dyDescent="0.25">
      <c r="A4317" s="1" t="s">
        <v>58</v>
      </c>
      <c r="B4317" s="1" t="s">
        <v>32</v>
      </c>
      <c r="C4317">
        <v>2015</v>
      </c>
      <c r="D4317">
        <v>0</v>
      </c>
      <c r="E4317" s="1">
        <v>0</v>
      </c>
      <c r="F4317">
        <v>0</v>
      </c>
      <c r="G4317">
        <v>0</v>
      </c>
      <c r="H4317">
        <v>0</v>
      </c>
    </row>
    <row r="4318" spans="1:8" hidden="1" x14ac:dyDescent="0.25">
      <c r="A4318" s="1" t="s">
        <v>58</v>
      </c>
      <c r="B4318" s="1" t="s">
        <v>32</v>
      </c>
      <c r="C4318">
        <v>2016</v>
      </c>
      <c r="D4318">
        <v>0</v>
      </c>
      <c r="E4318" s="1">
        <v>0</v>
      </c>
      <c r="F4318">
        <v>0</v>
      </c>
      <c r="G4318">
        <v>0</v>
      </c>
      <c r="H4318">
        <v>0</v>
      </c>
    </row>
    <row r="4319" spans="1:8" hidden="1" x14ac:dyDescent="0.25">
      <c r="A4319" s="1" t="s">
        <v>58</v>
      </c>
      <c r="B4319" s="1" t="s">
        <v>32</v>
      </c>
      <c r="C4319">
        <v>2017</v>
      </c>
      <c r="D4319">
        <v>0</v>
      </c>
      <c r="E4319" s="1">
        <v>0</v>
      </c>
      <c r="F4319">
        <v>0</v>
      </c>
      <c r="G4319">
        <v>0</v>
      </c>
      <c r="H4319">
        <v>0</v>
      </c>
    </row>
    <row r="4320" spans="1:8" hidden="1" x14ac:dyDescent="0.25">
      <c r="A4320" s="1" t="s">
        <v>58</v>
      </c>
      <c r="B4320" s="1" t="s">
        <v>32</v>
      </c>
      <c r="C4320">
        <v>2018</v>
      </c>
      <c r="D4320">
        <v>0</v>
      </c>
      <c r="E4320" s="1">
        <v>0</v>
      </c>
      <c r="F4320">
        <v>0</v>
      </c>
      <c r="G4320">
        <v>0</v>
      </c>
      <c r="H4320">
        <v>0</v>
      </c>
    </row>
    <row r="4321" spans="1:8" hidden="1" x14ac:dyDescent="0.25">
      <c r="A4321" s="1" t="s">
        <v>58</v>
      </c>
      <c r="B4321" s="1" t="s">
        <v>32</v>
      </c>
      <c r="C4321">
        <v>2019</v>
      </c>
      <c r="D4321">
        <v>0</v>
      </c>
      <c r="E4321" s="1">
        <v>0</v>
      </c>
      <c r="F4321">
        <v>0</v>
      </c>
      <c r="G4321">
        <v>0</v>
      </c>
      <c r="H4321">
        <v>0</v>
      </c>
    </row>
    <row r="4322" spans="1:8" hidden="1" x14ac:dyDescent="0.25">
      <c r="A4322" s="1" t="s">
        <v>58</v>
      </c>
      <c r="B4322" s="1" t="s">
        <v>33</v>
      </c>
      <c r="C4322">
        <v>2008</v>
      </c>
      <c r="D4322">
        <v>16</v>
      </c>
      <c r="E4322" s="1">
        <v>0</v>
      </c>
      <c r="F4322">
        <v>0</v>
      </c>
      <c r="G4322">
        <v>0.1</v>
      </c>
      <c r="H4322">
        <v>29</v>
      </c>
    </row>
    <row r="4323" spans="1:8" hidden="1" x14ac:dyDescent="0.25">
      <c r="A4323" s="1" t="s">
        <v>58</v>
      </c>
      <c r="B4323" s="1" t="s">
        <v>33</v>
      </c>
      <c r="C4323">
        <v>2009</v>
      </c>
      <c r="D4323">
        <v>0</v>
      </c>
      <c r="E4323" s="1">
        <v>-100</v>
      </c>
      <c r="F4323">
        <v>-52</v>
      </c>
      <c r="G4323">
        <v>0</v>
      </c>
      <c r="H4323">
        <v>0</v>
      </c>
    </row>
    <row r="4324" spans="1:8" hidden="1" x14ac:dyDescent="0.25">
      <c r="A4324" s="1" t="s">
        <v>58</v>
      </c>
      <c r="B4324" s="1" t="s">
        <v>33</v>
      </c>
      <c r="C4324">
        <v>2010</v>
      </c>
      <c r="D4324">
        <v>0</v>
      </c>
      <c r="E4324" s="1">
        <v>0</v>
      </c>
      <c r="F4324">
        <v>0</v>
      </c>
      <c r="G4324">
        <v>0</v>
      </c>
      <c r="H4324">
        <v>0</v>
      </c>
    </row>
    <row r="4325" spans="1:8" hidden="1" x14ac:dyDescent="0.25">
      <c r="A4325" s="1" t="s">
        <v>58</v>
      </c>
      <c r="B4325" s="1" t="s">
        <v>33</v>
      </c>
      <c r="C4325">
        <v>2011</v>
      </c>
      <c r="D4325">
        <v>4</v>
      </c>
      <c r="E4325" s="1">
        <v>0</v>
      </c>
      <c r="F4325">
        <v>0</v>
      </c>
      <c r="G4325">
        <v>0</v>
      </c>
      <c r="H4325">
        <v>7</v>
      </c>
    </row>
    <row r="4326" spans="1:8" hidden="1" x14ac:dyDescent="0.25">
      <c r="A4326" s="1" t="s">
        <v>58</v>
      </c>
      <c r="B4326" s="1" t="s">
        <v>33</v>
      </c>
      <c r="C4326">
        <v>2012</v>
      </c>
      <c r="D4326">
        <v>4</v>
      </c>
      <c r="E4326" s="1">
        <v>-7.9</v>
      </c>
      <c r="F4326">
        <v>0</v>
      </c>
      <c r="G4326">
        <v>0</v>
      </c>
      <c r="H4326">
        <v>8</v>
      </c>
    </row>
    <row r="4327" spans="1:8" hidden="1" x14ac:dyDescent="0.25">
      <c r="A4327" s="1" t="s">
        <v>58</v>
      </c>
      <c r="B4327" s="1" t="s">
        <v>33</v>
      </c>
      <c r="C4327">
        <v>2013</v>
      </c>
      <c r="D4327">
        <v>34</v>
      </c>
      <c r="E4327" s="1">
        <v>733.8</v>
      </c>
      <c r="F4327">
        <v>0</v>
      </c>
      <c r="G4327">
        <v>0</v>
      </c>
      <c r="H4327">
        <v>10</v>
      </c>
    </row>
    <row r="4328" spans="1:8" hidden="1" x14ac:dyDescent="0.25">
      <c r="A4328" s="1" t="s">
        <v>58</v>
      </c>
      <c r="B4328" s="1" t="s">
        <v>33</v>
      </c>
      <c r="C4328">
        <v>2014</v>
      </c>
      <c r="D4328">
        <v>96</v>
      </c>
      <c r="E4328" s="1">
        <v>182.1</v>
      </c>
      <c r="F4328">
        <v>9</v>
      </c>
      <c r="G4328">
        <v>0</v>
      </c>
      <c r="H4328">
        <v>10</v>
      </c>
    </row>
    <row r="4329" spans="1:8" hidden="1" x14ac:dyDescent="0.25">
      <c r="A4329" s="1" t="s">
        <v>58</v>
      </c>
      <c r="B4329" s="1" t="s">
        <v>33</v>
      </c>
      <c r="C4329">
        <v>2015</v>
      </c>
      <c r="D4329">
        <v>143</v>
      </c>
      <c r="E4329" s="1">
        <v>44.1</v>
      </c>
      <c r="F4329">
        <v>0</v>
      </c>
      <c r="G4329">
        <v>0</v>
      </c>
      <c r="H4329">
        <v>15</v>
      </c>
    </row>
    <row r="4330" spans="1:8" hidden="1" x14ac:dyDescent="0.25">
      <c r="A4330" s="1" t="s">
        <v>58</v>
      </c>
      <c r="B4330" s="1" t="s">
        <v>33</v>
      </c>
      <c r="C4330">
        <v>2016</v>
      </c>
      <c r="D4330">
        <v>3</v>
      </c>
      <c r="E4330" s="1">
        <v>-98.1</v>
      </c>
      <c r="F4330">
        <v>0</v>
      </c>
      <c r="G4330">
        <v>0</v>
      </c>
      <c r="H4330">
        <v>15</v>
      </c>
    </row>
    <row r="4331" spans="1:8" hidden="1" x14ac:dyDescent="0.25">
      <c r="A4331" s="1" t="s">
        <v>58</v>
      </c>
      <c r="B4331" s="1" t="s">
        <v>33</v>
      </c>
      <c r="C4331">
        <v>2017</v>
      </c>
      <c r="D4331">
        <v>19</v>
      </c>
      <c r="E4331" s="1">
        <v>489.2</v>
      </c>
      <c r="F4331">
        <v>0</v>
      </c>
      <c r="G4331">
        <v>0</v>
      </c>
      <c r="H4331">
        <v>16</v>
      </c>
    </row>
    <row r="4332" spans="1:8" hidden="1" x14ac:dyDescent="0.25">
      <c r="A4332" s="1" t="s">
        <v>58</v>
      </c>
      <c r="B4332" s="1" t="s">
        <v>33</v>
      </c>
      <c r="C4332">
        <v>2018</v>
      </c>
      <c r="D4332">
        <v>17</v>
      </c>
      <c r="E4332" s="1">
        <v>-4.9000000000000004</v>
      </c>
      <c r="F4332">
        <v>4</v>
      </c>
      <c r="G4332">
        <v>0</v>
      </c>
      <c r="H4332">
        <v>13</v>
      </c>
    </row>
    <row r="4333" spans="1:8" hidden="1" x14ac:dyDescent="0.25">
      <c r="A4333" s="1" t="s">
        <v>58</v>
      </c>
      <c r="B4333" s="1" t="s">
        <v>33</v>
      </c>
      <c r="C4333">
        <v>2019</v>
      </c>
      <c r="D4333">
        <v>19</v>
      </c>
      <c r="E4333" s="1">
        <v>14.4</v>
      </c>
      <c r="F4333">
        <v>5</v>
      </c>
      <c r="G4333">
        <v>0</v>
      </c>
      <c r="H4333">
        <v>14</v>
      </c>
    </row>
    <row r="4334" spans="1:8" x14ac:dyDescent="0.25">
      <c r="A4334" s="1" t="s">
        <v>58</v>
      </c>
      <c r="B4334" s="1" t="s">
        <v>34</v>
      </c>
      <c r="C4334">
        <v>2008</v>
      </c>
      <c r="D4334">
        <v>1370</v>
      </c>
      <c r="E4334" s="1">
        <v>0</v>
      </c>
      <c r="F4334">
        <v>129</v>
      </c>
      <c r="G4334">
        <v>3.2</v>
      </c>
      <c r="H4334">
        <v>1100</v>
      </c>
    </row>
    <row r="4335" spans="1:8" x14ac:dyDescent="0.25">
      <c r="A4335" s="1" t="s">
        <v>58</v>
      </c>
      <c r="B4335" s="1" t="s">
        <v>34</v>
      </c>
      <c r="C4335">
        <v>2009</v>
      </c>
      <c r="D4335">
        <v>1241</v>
      </c>
      <c r="E4335" s="1">
        <v>-12.9</v>
      </c>
      <c r="F4335">
        <v>212</v>
      </c>
      <c r="G4335">
        <v>2.9</v>
      </c>
      <c r="H4335">
        <v>1026</v>
      </c>
    </row>
    <row r="4336" spans="1:8" x14ac:dyDescent="0.25">
      <c r="A4336" s="1" t="s">
        <v>58</v>
      </c>
      <c r="B4336" s="1" t="s">
        <v>34</v>
      </c>
      <c r="C4336">
        <v>2010</v>
      </c>
      <c r="D4336">
        <v>1296</v>
      </c>
      <c r="E4336" s="1">
        <v>4.8</v>
      </c>
      <c r="F4336">
        <v>279</v>
      </c>
      <c r="G4336">
        <v>3</v>
      </c>
      <c r="H4336">
        <v>1067</v>
      </c>
    </row>
    <row r="4337" spans="1:8" x14ac:dyDescent="0.25">
      <c r="A4337" s="1" t="s">
        <v>58</v>
      </c>
      <c r="B4337" s="1" t="s">
        <v>34</v>
      </c>
      <c r="C4337">
        <v>2011</v>
      </c>
      <c r="D4337">
        <v>1430</v>
      </c>
      <c r="E4337" s="1">
        <v>9.6999999999999993</v>
      </c>
      <c r="F4337">
        <v>208</v>
      </c>
      <c r="G4337">
        <v>2.8</v>
      </c>
      <c r="H4337">
        <v>1085</v>
      </c>
    </row>
    <row r="4338" spans="1:8" x14ac:dyDescent="0.25">
      <c r="A4338" s="1" t="s">
        <v>58</v>
      </c>
      <c r="B4338" s="1" t="s">
        <v>34</v>
      </c>
      <c r="C4338">
        <v>2012</v>
      </c>
      <c r="D4338">
        <v>1449</v>
      </c>
      <c r="E4338" s="1">
        <v>-3.6</v>
      </c>
      <c r="F4338">
        <v>210</v>
      </c>
      <c r="G4338">
        <v>2.8</v>
      </c>
      <c r="H4338">
        <v>1106</v>
      </c>
    </row>
    <row r="4339" spans="1:8" x14ac:dyDescent="0.25">
      <c r="A4339" s="1" t="s">
        <v>58</v>
      </c>
      <c r="B4339" s="1" t="s">
        <v>34</v>
      </c>
      <c r="C4339">
        <v>2013</v>
      </c>
      <c r="D4339">
        <v>1390</v>
      </c>
      <c r="E4339" s="1">
        <v>-7.7</v>
      </c>
      <c r="F4339">
        <v>208</v>
      </c>
      <c r="G4339">
        <v>2.8</v>
      </c>
      <c r="H4339">
        <v>1160</v>
      </c>
    </row>
    <row r="4340" spans="1:8" x14ac:dyDescent="0.25">
      <c r="A4340" s="1" t="s">
        <v>58</v>
      </c>
      <c r="B4340" s="1" t="s">
        <v>34</v>
      </c>
      <c r="C4340">
        <v>2014</v>
      </c>
      <c r="D4340">
        <v>1489</v>
      </c>
      <c r="E4340" s="1">
        <v>3.2</v>
      </c>
      <c r="F4340">
        <v>195</v>
      </c>
      <c r="G4340">
        <v>2.7</v>
      </c>
      <c r="H4340">
        <v>1223</v>
      </c>
    </row>
    <row r="4341" spans="1:8" x14ac:dyDescent="0.25">
      <c r="A4341" s="1" t="s">
        <v>58</v>
      </c>
      <c r="B4341" s="1" t="s">
        <v>34</v>
      </c>
      <c r="C4341">
        <v>2015</v>
      </c>
      <c r="D4341">
        <v>1468</v>
      </c>
      <c r="E4341" s="1">
        <v>-7.8</v>
      </c>
      <c r="F4341">
        <v>145</v>
      </c>
      <c r="G4341">
        <v>2.5</v>
      </c>
      <c r="H4341">
        <v>1052</v>
      </c>
    </row>
    <row r="4342" spans="1:8" x14ac:dyDescent="0.25">
      <c r="A4342" s="1" t="s">
        <v>58</v>
      </c>
      <c r="B4342" s="1" t="s">
        <v>34</v>
      </c>
      <c r="C4342">
        <v>2016</v>
      </c>
      <c r="D4342">
        <v>1624</v>
      </c>
      <c r="E4342" s="1">
        <v>8.1</v>
      </c>
      <c r="F4342">
        <v>182</v>
      </c>
      <c r="G4342">
        <v>2.6</v>
      </c>
      <c r="H4342">
        <v>1222</v>
      </c>
    </row>
    <row r="4343" spans="1:8" x14ac:dyDescent="0.25">
      <c r="A4343" s="1" t="s">
        <v>58</v>
      </c>
      <c r="B4343" s="1" t="s">
        <v>34</v>
      </c>
      <c r="C4343">
        <v>2017</v>
      </c>
      <c r="D4343">
        <v>1690</v>
      </c>
      <c r="E4343" s="1">
        <v>5.0999999999999996</v>
      </c>
      <c r="F4343">
        <v>190</v>
      </c>
      <c r="G4343">
        <v>2.6</v>
      </c>
      <c r="H4343">
        <v>1249</v>
      </c>
    </row>
    <row r="4344" spans="1:8" x14ac:dyDescent="0.25">
      <c r="A4344" s="1" t="s">
        <v>58</v>
      </c>
      <c r="B4344" s="1" t="s">
        <v>34</v>
      </c>
      <c r="C4344">
        <v>2018</v>
      </c>
      <c r="D4344">
        <v>1746</v>
      </c>
      <c r="E4344" s="1">
        <v>5.9</v>
      </c>
      <c r="F4344">
        <v>239</v>
      </c>
      <c r="G4344">
        <v>2.7</v>
      </c>
      <c r="H4344">
        <v>1380</v>
      </c>
    </row>
    <row r="4345" spans="1:8" x14ac:dyDescent="0.25">
      <c r="A4345" s="1" t="s">
        <v>58</v>
      </c>
      <c r="B4345" s="1" t="s">
        <v>34</v>
      </c>
      <c r="C4345">
        <v>2019</v>
      </c>
      <c r="E4345" s="1">
        <v>0</v>
      </c>
    </row>
    <row r="4346" spans="1:8" hidden="1" x14ac:dyDescent="0.25">
      <c r="A4346" s="1" t="s">
        <v>58</v>
      </c>
      <c r="B4346" s="1" t="s">
        <v>35</v>
      </c>
      <c r="C4346">
        <v>2008</v>
      </c>
      <c r="D4346">
        <v>227</v>
      </c>
      <c r="E4346" s="1">
        <v>0</v>
      </c>
      <c r="F4346">
        <v>-6</v>
      </c>
      <c r="G4346">
        <v>0.6</v>
      </c>
      <c r="H4346">
        <v>202</v>
      </c>
    </row>
    <row r="4347" spans="1:8" hidden="1" x14ac:dyDescent="0.25">
      <c r="A4347" s="1" t="s">
        <v>58</v>
      </c>
      <c r="B4347" s="1" t="s">
        <v>35</v>
      </c>
      <c r="C4347">
        <v>2009</v>
      </c>
      <c r="D4347">
        <v>300</v>
      </c>
      <c r="E4347" s="1">
        <v>10.4</v>
      </c>
      <c r="F4347">
        <v>-115</v>
      </c>
      <c r="G4347">
        <v>0.6</v>
      </c>
      <c r="H4347">
        <v>214</v>
      </c>
    </row>
    <row r="4348" spans="1:8" hidden="1" x14ac:dyDescent="0.25">
      <c r="A4348" s="1" t="s">
        <v>58</v>
      </c>
      <c r="B4348" s="1" t="s">
        <v>35</v>
      </c>
      <c r="C4348">
        <v>2010</v>
      </c>
      <c r="D4348">
        <v>280</v>
      </c>
      <c r="E4348" s="1">
        <v>-4.8</v>
      </c>
      <c r="F4348">
        <v>33</v>
      </c>
      <c r="G4348">
        <v>0.6</v>
      </c>
      <c r="H4348">
        <v>196</v>
      </c>
    </row>
    <row r="4349" spans="1:8" hidden="1" x14ac:dyDescent="0.25">
      <c r="A4349" s="1" t="s">
        <v>58</v>
      </c>
      <c r="B4349" s="1" t="s">
        <v>35</v>
      </c>
      <c r="C4349">
        <v>2011</v>
      </c>
      <c r="D4349">
        <v>262</v>
      </c>
      <c r="E4349" s="1">
        <v>-6.6</v>
      </c>
      <c r="F4349">
        <v>51</v>
      </c>
      <c r="G4349">
        <v>0.5</v>
      </c>
      <c r="H4349">
        <v>177</v>
      </c>
    </row>
    <row r="4350" spans="1:8" hidden="1" x14ac:dyDescent="0.25">
      <c r="A4350" s="1" t="s">
        <v>58</v>
      </c>
      <c r="B4350" s="1" t="s">
        <v>35</v>
      </c>
      <c r="C4350">
        <v>2012</v>
      </c>
      <c r="D4350">
        <v>236</v>
      </c>
      <c r="E4350" s="1">
        <v>-3</v>
      </c>
      <c r="F4350">
        <v>10</v>
      </c>
      <c r="G4350">
        <v>0.5</v>
      </c>
      <c r="H4350">
        <v>199</v>
      </c>
    </row>
    <row r="4351" spans="1:8" hidden="1" x14ac:dyDescent="0.25">
      <c r="A4351" s="1" t="s">
        <v>58</v>
      </c>
      <c r="B4351" s="1" t="s">
        <v>35</v>
      </c>
      <c r="C4351">
        <v>2013</v>
      </c>
      <c r="D4351">
        <v>256</v>
      </c>
      <c r="E4351" s="1">
        <v>15.7</v>
      </c>
      <c r="F4351">
        <v>11</v>
      </c>
      <c r="G4351">
        <v>0.6</v>
      </c>
      <c r="H4351">
        <v>208</v>
      </c>
    </row>
    <row r="4352" spans="1:8" hidden="1" x14ac:dyDescent="0.25">
      <c r="A4352" s="1" t="s">
        <v>58</v>
      </c>
      <c r="B4352" s="1" t="s">
        <v>35</v>
      </c>
      <c r="C4352">
        <v>2014</v>
      </c>
      <c r="D4352">
        <v>255</v>
      </c>
      <c r="E4352" s="1">
        <v>-4.7</v>
      </c>
      <c r="F4352">
        <v>9</v>
      </c>
      <c r="G4352">
        <v>0.5</v>
      </c>
      <c r="H4352">
        <v>213</v>
      </c>
    </row>
    <row r="4353" spans="1:8" hidden="1" x14ac:dyDescent="0.25">
      <c r="A4353" s="1" t="s">
        <v>58</v>
      </c>
      <c r="B4353" s="1" t="s">
        <v>35</v>
      </c>
      <c r="C4353">
        <v>2015</v>
      </c>
      <c r="D4353">
        <v>257</v>
      </c>
      <c r="E4353" s="1">
        <v>-5</v>
      </c>
      <c r="F4353">
        <v>16</v>
      </c>
      <c r="G4353">
        <v>0.6</v>
      </c>
      <c r="H4353">
        <v>221</v>
      </c>
    </row>
    <row r="4354" spans="1:8" hidden="1" x14ac:dyDescent="0.25">
      <c r="A4354" s="1" t="s">
        <v>58</v>
      </c>
      <c r="B4354" s="1" t="s">
        <v>35</v>
      </c>
      <c r="C4354">
        <v>2016</v>
      </c>
      <c r="D4354">
        <v>215</v>
      </c>
      <c r="E4354" s="1">
        <v>-19.2</v>
      </c>
      <c r="F4354">
        <v>7</v>
      </c>
      <c r="G4354">
        <v>0.5</v>
      </c>
      <c r="H4354">
        <v>181</v>
      </c>
    </row>
    <row r="4355" spans="1:8" hidden="1" x14ac:dyDescent="0.25">
      <c r="A4355" s="1" t="s">
        <v>58</v>
      </c>
      <c r="B4355" s="1" t="s">
        <v>35</v>
      </c>
      <c r="C4355">
        <v>2017</v>
      </c>
      <c r="D4355">
        <v>239</v>
      </c>
      <c r="E4355" s="1">
        <v>1.8</v>
      </c>
      <c r="F4355">
        <v>10</v>
      </c>
      <c r="G4355">
        <v>0.5</v>
      </c>
      <c r="H4355">
        <v>208</v>
      </c>
    </row>
    <row r="4356" spans="1:8" hidden="1" x14ac:dyDescent="0.25">
      <c r="A4356" s="1" t="s">
        <v>58</v>
      </c>
      <c r="B4356" s="1" t="s">
        <v>35</v>
      </c>
      <c r="C4356">
        <v>2018</v>
      </c>
      <c r="D4356">
        <v>228</v>
      </c>
      <c r="E4356" s="1">
        <v>-5.5</v>
      </c>
      <c r="F4356">
        <v>7</v>
      </c>
      <c r="G4356">
        <v>0.5</v>
      </c>
      <c r="H4356">
        <v>202</v>
      </c>
    </row>
    <row r="4357" spans="1:8" hidden="1" x14ac:dyDescent="0.25">
      <c r="A4357" s="1" t="s">
        <v>58</v>
      </c>
      <c r="B4357" s="1" t="s">
        <v>35</v>
      </c>
      <c r="C4357">
        <v>2019</v>
      </c>
      <c r="E4357" s="1">
        <v>0</v>
      </c>
    </row>
    <row r="4358" spans="1:8" hidden="1" x14ac:dyDescent="0.25">
      <c r="A4358" s="1" t="s">
        <v>58</v>
      </c>
      <c r="B4358" s="1" t="s">
        <v>36</v>
      </c>
      <c r="C4358">
        <v>2008</v>
      </c>
      <c r="D4358">
        <v>697</v>
      </c>
      <c r="E4358" s="1">
        <v>0</v>
      </c>
      <c r="F4358">
        <v>38</v>
      </c>
      <c r="G4358">
        <v>2.4</v>
      </c>
      <c r="H4358">
        <v>501</v>
      </c>
    </row>
    <row r="4359" spans="1:8" hidden="1" x14ac:dyDescent="0.25">
      <c r="A4359" s="1" t="s">
        <v>58</v>
      </c>
      <c r="B4359" s="1" t="s">
        <v>36</v>
      </c>
      <c r="C4359">
        <v>2009</v>
      </c>
      <c r="D4359">
        <v>726</v>
      </c>
      <c r="E4359" s="1">
        <v>-1.4</v>
      </c>
      <c r="F4359">
        <v>57</v>
      </c>
      <c r="G4359">
        <v>2.4</v>
      </c>
      <c r="H4359">
        <v>492</v>
      </c>
    </row>
    <row r="4360" spans="1:8" hidden="1" x14ac:dyDescent="0.25">
      <c r="A4360" s="1" t="s">
        <v>58</v>
      </c>
      <c r="B4360" s="1" t="s">
        <v>36</v>
      </c>
      <c r="C4360">
        <v>2010</v>
      </c>
      <c r="D4360">
        <v>692</v>
      </c>
      <c r="E4360" s="1">
        <v>-8.8000000000000007</v>
      </c>
      <c r="F4360">
        <v>74</v>
      </c>
      <c r="G4360">
        <v>2.4</v>
      </c>
      <c r="H4360">
        <v>529</v>
      </c>
    </row>
    <row r="4361" spans="1:8" hidden="1" x14ac:dyDescent="0.25">
      <c r="A4361" s="1" t="s">
        <v>58</v>
      </c>
      <c r="B4361" s="1" t="s">
        <v>36</v>
      </c>
      <c r="C4361">
        <v>2011</v>
      </c>
      <c r="D4361">
        <v>677</v>
      </c>
      <c r="E4361" s="1">
        <v>-6.4</v>
      </c>
      <c r="F4361">
        <v>-12</v>
      </c>
      <c r="G4361">
        <v>2.2999999999999998</v>
      </c>
      <c r="H4361">
        <v>492</v>
      </c>
    </row>
    <row r="4362" spans="1:8" hidden="1" x14ac:dyDescent="0.25">
      <c r="A4362" s="1" t="s">
        <v>58</v>
      </c>
      <c r="B4362" s="1" t="s">
        <v>36</v>
      </c>
      <c r="C4362">
        <v>2012</v>
      </c>
      <c r="D4362">
        <v>732</v>
      </c>
      <c r="E4362" s="1">
        <v>2.9</v>
      </c>
      <c r="F4362">
        <v>31</v>
      </c>
      <c r="G4362">
        <v>2.2999999999999998</v>
      </c>
      <c r="H4362">
        <v>525</v>
      </c>
    </row>
    <row r="4363" spans="1:8" hidden="1" x14ac:dyDescent="0.25">
      <c r="A4363" s="1" t="s">
        <v>58</v>
      </c>
      <c r="B4363" s="1" t="s">
        <v>36</v>
      </c>
      <c r="C4363">
        <v>2013</v>
      </c>
      <c r="D4363">
        <v>828</v>
      </c>
      <c r="E4363" s="1">
        <v>12.2</v>
      </c>
      <c r="F4363">
        <v>52</v>
      </c>
      <c r="G4363">
        <v>2.2999999999999998</v>
      </c>
      <c r="H4363">
        <v>584</v>
      </c>
    </row>
    <row r="4364" spans="1:8" hidden="1" x14ac:dyDescent="0.25">
      <c r="A4364" s="1" t="s">
        <v>58</v>
      </c>
      <c r="B4364" s="1" t="s">
        <v>36</v>
      </c>
      <c r="C4364">
        <v>2014</v>
      </c>
      <c r="D4364">
        <v>886</v>
      </c>
      <c r="E4364" s="1">
        <v>6.5</v>
      </c>
      <c r="F4364">
        <v>49</v>
      </c>
      <c r="G4364">
        <v>2.2999999999999998</v>
      </c>
      <c r="H4364">
        <v>607</v>
      </c>
    </row>
    <row r="4365" spans="1:8" hidden="1" x14ac:dyDescent="0.25">
      <c r="A4365" s="1" t="s">
        <v>58</v>
      </c>
      <c r="B4365" s="1" t="s">
        <v>36</v>
      </c>
      <c r="C4365">
        <v>2015</v>
      </c>
      <c r="D4365">
        <v>898</v>
      </c>
      <c r="E4365" s="1">
        <v>0.6</v>
      </c>
      <c r="F4365">
        <v>65</v>
      </c>
      <c r="G4365">
        <v>2.5</v>
      </c>
      <c r="H4365">
        <v>639</v>
      </c>
    </row>
    <row r="4366" spans="1:8" hidden="1" x14ac:dyDescent="0.25">
      <c r="A4366" s="1" t="s">
        <v>58</v>
      </c>
      <c r="B4366" s="1" t="s">
        <v>36</v>
      </c>
      <c r="C4366">
        <v>2016</v>
      </c>
      <c r="D4366">
        <v>964</v>
      </c>
      <c r="E4366" s="1">
        <v>4</v>
      </c>
      <c r="F4366">
        <v>64</v>
      </c>
      <c r="G4366">
        <v>2.6</v>
      </c>
      <c r="H4366">
        <v>697</v>
      </c>
    </row>
    <row r="4367" spans="1:8" hidden="1" x14ac:dyDescent="0.25">
      <c r="A4367" s="1" t="s">
        <v>58</v>
      </c>
      <c r="B4367" s="1" t="s">
        <v>36</v>
      </c>
      <c r="C4367">
        <v>2017</v>
      </c>
      <c r="D4367">
        <v>972</v>
      </c>
      <c r="E4367" s="1">
        <v>-4.0999999999999996</v>
      </c>
      <c r="F4367">
        <v>48</v>
      </c>
      <c r="G4367">
        <v>2.7</v>
      </c>
      <c r="H4367">
        <v>686</v>
      </c>
    </row>
    <row r="4368" spans="1:8" hidden="1" x14ac:dyDescent="0.25">
      <c r="A4368" s="1" t="s">
        <v>58</v>
      </c>
      <c r="B4368" s="1" t="s">
        <v>36</v>
      </c>
      <c r="C4368">
        <v>2018</v>
      </c>
      <c r="D4368">
        <v>927</v>
      </c>
      <c r="E4368" s="1">
        <v>-4.5999999999999996</v>
      </c>
      <c r="F4368">
        <v>64</v>
      </c>
      <c r="G4368">
        <v>2.6</v>
      </c>
      <c r="H4368">
        <v>699</v>
      </c>
    </row>
    <row r="4369" spans="1:8" hidden="1" x14ac:dyDescent="0.25">
      <c r="A4369" s="1" t="s">
        <v>58</v>
      </c>
      <c r="B4369" s="1" t="s">
        <v>36</v>
      </c>
      <c r="C4369">
        <v>2019</v>
      </c>
      <c r="D4369">
        <v>1014</v>
      </c>
      <c r="E4369" s="1">
        <v>7.2</v>
      </c>
      <c r="F4369">
        <v>138</v>
      </c>
      <c r="G4369">
        <v>2.8</v>
      </c>
      <c r="H4369">
        <v>788</v>
      </c>
    </row>
    <row r="4370" spans="1:8" hidden="1" x14ac:dyDescent="0.25">
      <c r="A4370" s="1" t="s">
        <v>58</v>
      </c>
      <c r="B4370" s="1" t="s">
        <v>37</v>
      </c>
      <c r="C4370">
        <v>2008</v>
      </c>
      <c r="D4370">
        <v>1151</v>
      </c>
      <c r="E4370" s="1">
        <v>0</v>
      </c>
      <c r="F4370">
        <v>355</v>
      </c>
      <c r="G4370">
        <v>1.4</v>
      </c>
      <c r="H4370">
        <v>781</v>
      </c>
    </row>
    <row r="4371" spans="1:8" hidden="1" x14ac:dyDescent="0.25">
      <c r="A4371" s="1" t="s">
        <v>58</v>
      </c>
      <c r="B4371" s="1" t="s">
        <v>37</v>
      </c>
      <c r="C4371">
        <v>2009</v>
      </c>
      <c r="D4371">
        <v>1066</v>
      </c>
      <c r="E4371" s="1">
        <v>-6.9</v>
      </c>
      <c r="F4371">
        <v>313</v>
      </c>
      <c r="G4371">
        <v>1.4</v>
      </c>
      <c r="H4371">
        <v>740</v>
      </c>
    </row>
    <row r="4372" spans="1:8" hidden="1" x14ac:dyDescent="0.25">
      <c r="A4372" s="1" t="s">
        <v>58</v>
      </c>
      <c r="B4372" s="1" t="s">
        <v>37</v>
      </c>
      <c r="C4372">
        <v>2010</v>
      </c>
      <c r="D4372">
        <v>1120</v>
      </c>
      <c r="E4372" s="1">
        <v>5.9</v>
      </c>
      <c r="F4372">
        <v>447</v>
      </c>
      <c r="G4372">
        <v>1.4</v>
      </c>
      <c r="H4372">
        <v>750</v>
      </c>
    </row>
    <row r="4373" spans="1:8" hidden="1" x14ac:dyDescent="0.25">
      <c r="A4373" s="1" t="s">
        <v>58</v>
      </c>
      <c r="B4373" s="1" t="s">
        <v>37</v>
      </c>
      <c r="C4373">
        <v>2011</v>
      </c>
      <c r="D4373">
        <v>1228</v>
      </c>
      <c r="E4373" s="1">
        <v>8.9</v>
      </c>
      <c r="F4373">
        <v>321</v>
      </c>
      <c r="G4373">
        <v>1.3</v>
      </c>
      <c r="H4373">
        <v>720</v>
      </c>
    </row>
    <row r="4374" spans="1:8" hidden="1" x14ac:dyDescent="0.25">
      <c r="A4374" s="1" t="s">
        <v>58</v>
      </c>
      <c r="B4374" s="1" t="s">
        <v>37</v>
      </c>
      <c r="C4374">
        <v>2012</v>
      </c>
      <c r="D4374">
        <v>1440</v>
      </c>
      <c r="E4374" s="1">
        <v>15.4</v>
      </c>
      <c r="F4374">
        <v>289</v>
      </c>
      <c r="G4374">
        <v>1.2</v>
      </c>
      <c r="H4374">
        <v>788</v>
      </c>
    </row>
    <row r="4375" spans="1:8" hidden="1" x14ac:dyDescent="0.25">
      <c r="A4375" s="1" t="s">
        <v>58</v>
      </c>
      <c r="B4375" s="1" t="s">
        <v>37</v>
      </c>
      <c r="C4375">
        <v>2013</v>
      </c>
      <c r="D4375">
        <v>1566</v>
      </c>
      <c r="E4375" s="1">
        <v>8.4</v>
      </c>
      <c r="F4375">
        <v>350</v>
      </c>
      <c r="G4375">
        <v>1.3</v>
      </c>
      <c r="H4375">
        <v>870</v>
      </c>
    </row>
    <row r="4376" spans="1:8" hidden="1" x14ac:dyDescent="0.25">
      <c r="A4376" s="1" t="s">
        <v>58</v>
      </c>
      <c r="B4376" s="1" t="s">
        <v>37</v>
      </c>
      <c r="C4376">
        <v>2014</v>
      </c>
      <c r="D4376">
        <v>1398</v>
      </c>
      <c r="E4376" s="1">
        <v>-10.9</v>
      </c>
      <c r="F4376">
        <v>315</v>
      </c>
      <c r="G4376">
        <v>1.3</v>
      </c>
      <c r="H4376">
        <v>838</v>
      </c>
    </row>
    <row r="4377" spans="1:8" hidden="1" x14ac:dyDescent="0.25">
      <c r="A4377" s="1" t="s">
        <v>58</v>
      </c>
      <c r="B4377" s="1" t="s">
        <v>37</v>
      </c>
      <c r="C4377">
        <v>2015</v>
      </c>
      <c r="D4377">
        <v>1445</v>
      </c>
      <c r="E4377" s="1">
        <v>4</v>
      </c>
      <c r="F4377">
        <v>237</v>
      </c>
      <c r="G4377">
        <v>1.3</v>
      </c>
      <c r="H4377">
        <v>759</v>
      </c>
    </row>
    <row r="4378" spans="1:8" hidden="1" x14ac:dyDescent="0.25">
      <c r="A4378" s="1" t="s">
        <v>58</v>
      </c>
      <c r="B4378" s="1" t="s">
        <v>37</v>
      </c>
      <c r="C4378">
        <v>2016</v>
      </c>
      <c r="D4378">
        <v>1335</v>
      </c>
      <c r="E4378" s="1">
        <v>-7.8</v>
      </c>
      <c r="F4378">
        <v>250</v>
      </c>
      <c r="G4378">
        <v>1.2</v>
      </c>
      <c r="H4378">
        <v>750</v>
      </c>
    </row>
    <row r="4379" spans="1:8" hidden="1" x14ac:dyDescent="0.25">
      <c r="A4379" s="1" t="s">
        <v>58</v>
      </c>
      <c r="B4379" s="1" t="s">
        <v>37</v>
      </c>
      <c r="C4379">
        <v>2017</v>
      </c>
      <c r="D4379">
        <v>1337</v>
      </c>
      <c r="E4379" s="1">
        <v>-0.4</v>
      </c>
      <c r="F4379">
        <v>385</v>
      </c>
      <c r="G4379">
        <v>1.1000000000000001</v>
      </c>
      <c r="H4379">
        <v>714</v>
      </c>
    </row>
    <row r="4380" spans="1:8" hidden="1" x14ac:dyDescent="0.25">
      <c r="A4380" s="1" t="s">
        <v>58</v>
      </c>
      <c r="B4380" s="1" t="s">
        <v>37</v>
      </c>
      <c r="C4380">
        <v>2018</v>
      </c>
      <c r="D4380">
        <v>1436</v>
      </c>
      <c r="E4380" s="1">
        <v>6.9</v>
      </c>
      <c r="F4380">
        <v>370</v>
      </c>
      <c r="G4380">
        <v>1.1000000000000001</v>
      </c>
      <c r="H4380">
        <v>761</v>
      </c>
    </row>
    <row r="4381" spans="1:8" hidden="1" x14ac:dyDescent="0.25">
      <c r="A4381" s="1" t="s">
        <v>58</v>
      </c>
      <c r="B4381" s="1" t="s">
        <v>37</v>
      </c>
      <c r="C4381">
        <v>2019</v>
      </c>
      <c r="D4381">
        <v>1477</v>
      </c>
      <c r="E4381" s="1">
        <v>-0.9</v>
      </c>
      <c r="F4381">
        <v>352</v>
      </c>
      <c r="G4381">
        <v>1.2</v>
      </c>
      <c r="H4381">
        <v>787</v>
      </c>
    </row>
    <row r="4382" spans="1:8" hidden="1" x14ac:dyDescent="0.25">
      <c r="A4382" s="1" t="s">
        <v>58</v>
      </c>
      <c r="B4382" s="1" t="s">
        <v>38</v>
      </c>
      <c r="C4382">
        <v>2008</v>
      </c>
      <c r="D4382">
        <v>1301</v>
      </c>
      <c r="E4382" s="1">
        <v>0</v>
      </c>
      <c r="F4382">
        <v>127</v>
      </c>
      <c r="G4382">
        <v>0.7</v>
      </c>
      <c r="H4382">
        <v>536</v>
      </c>
    </row>
    <row r="4383" spans="1:8" hidden="1" x14ac:dyDescent="0.25">
      <c r="A4383" s="1" t="s">
        <v>58</v>
      </c>
      <c r="B4383" s="1" t="s">
        <v>38</v>
      </c>
      <c r="C4383">
        <v>2009</v>
      </c>
      <c r="D4383">
        <v>1487</v>
      </c>
      <c r="E4383" s="1">
        <v>2.8</v>
      </c>
      <c r="F4383">
        <v>92</v>
      </c>
      <c r="G4383">
        <v>0.8</v>
      </c>
      <c r="H4383">
        <v>578</v>
      </c>
    </row>
    <row r="4384" spans="1:8" hidden="1" x14ac:dyDescent="0.25">
      <c r="A4384" s="1" t="s">
        <v>58</v>
      </c>
      <c r="B4384" s="1" t="s">
        <v>38</v>
      </c>
      <c r="C4384">
        <v>2010</v>
      </c>
      <c r="D4384">
        <v>1325</v>
      </c>
      <c r="E4384" s="1">
        <v>-13.2</v>
      </c>
      <c r="F4384">
        <v>68</v>
      </c>
      <c r="G4384">
        <v>0.7</v>
      </c>
      <c r="H4384">
        <v>511</v>
      </c>
    </row>
    <row r="4385" spans="1:8" hidden="1" x14ac:dyDescent="0.25">
      <c r="A4385" s="1" t="s">
        <v>58</v>
      </c>
      <c r="B4385" s="1" t="s">
        <v>38</v>
      </c>
      <c r="C4385">
        <v>2011</v>
      </c>
      <c r="D4385">
        <v>1213</v>
      </c>
      <c r="E4385" s="1">
        <v>-8.1999999999999993</v>
      </c>
      <c r="F4385">
        <v>90</v>
      </c>
      <c r="G4385">
        <v>0.6</v>
      </c>
      <c r="H4385">
        <v>502</v>
      </c>
    </row>
    <row r="4386" spans="1:8" hidden="1" x14ac:dyDescent="0.25">
      <c r="A4386" s="1" t="s">
        <v>58</v>
      </c>
      <c r="B4386" s="1" t="s">
        <v>38</v>
      </c>
      <c r="C4386">
        <v>2012</v>
      </c>
      <c r="D4386">
        <v>1521</v>
      </c>
      <c r="E4386" s="1">
        <v>4.5999999999999996</v>
      </c>
      <c r="F4386">
        <v>97</v>
      </c>
      <c r="G4386">
        <v>0.7</v>
      </c>
      <c r="H4386">
        <v>539</v>
      </c>
    </row>
    <row r="4387" spans="1:8" hidden="1" x14ac:dyDescent="0.25">
      <c r="A4387" s="1" t="s">
        <v>58</v>
      </c>
      <c r="B4387" s="1" t="s">
        <v>38</v>
      </c>
      <c r="C4387">
        <v>2013</v>
      </c>
      <c r="D4387">
        <v>1804</v>
      </c>
      <c r="E4387" s="1">
        <v>5.5</v>
      </c>
      <c r="F4387">
        <v>109</v>
      </c>
      <c r="G4387">
        <v>0.6</v>
      </c>
      <c r="H4387">
        <v>544</v>
      </c>
    </row>
    <row r="4388" spans="1:8" hidden="1" x14ac:dyDescent="0.25">
      <c r="A4388" s="1" t="s">
        <v>58</v>
      </c>
      <c r="B4388" s="1" t="s">
        <v>38</v>
      </c>
      <c r="C4388">
        <v>2014</v>
      </c>
      <c r="D4388">
        <v>1870</v>
      </c>
      <c r="E4388" s="1">
        <v>2.2999999999999998</v>
      </c>
      <c r="F4388">
        <v>73</v>
      </c>
      <c r="G4388">
        <v>0.6</v>
      </c>
      <c r="H4388">
        <v>563</v>
      </c>
    </row>
    <row r="4389" spans="1:8" hidden="1" x14ac:dyDescent="0.25">
      <c r="A4389" s="1" t="s">
        <v>58</v>
      </c>
      <c r="B4389" s="1" t="s">
        <v>38</v>
      </c>
      <c r="C4389">
        <v>2015</v>
      </c>
      <c r="D4389">
        <v>1744</v>
      </c>
      <c r="E4389" s="1">
        <v>-1.5</v>
      </c>
      <c r="F4389">
        <v>48</v>
      </c>
      <c r="G4389">
        <v>0.5</v>
      </c>
      <c r="H4389">
        <v>535</v>
      </c>
    </row>
    <row r="4390" spans="1:8" hidden="1" x14ac:dyDescent="0.25">
      <c r="A4390" s="1" t="s">
        <v>58</v>
      </c>
      <c r="B4390" s="1" t="s">
        <v>38</v>
      </c>
      <c r="C4390">
        <v>2016</v>
      </c>
      <c r="D4390">
        <v>1877</v>
      </c>
      <c r="E4390" s="1">
        <v>4.5</v>
      </c>
      <c r="F4390">
        <v>43</v>
      </c>
      <c r="G4390">
        <v>0.6</v>
      </c>
      <c r="H4390">
        <v>546</v>
      </c>
    </row>
    <row r="4391" spans="1:8" hidden="1" x14ac:dyDescent="0.25">
      <c r="A4391" s="1" t="s">
        <v>58</v>
      </c>
      <c r="B4391" s="1" t="s">
        <v>38</v>
      </c>
      <c r="C4391">
        <v>2017</v>
      </c>
      <c r="D4391">
        <v>1879</v>
      </c>
      <c r="E4391" s="1">
        <v>-0.8</v>
      </c>
      <c r="F4391">
        <v>73</v>
      </c>
      <c r="G4391">
        <v>0.5</v>
      </c>
      <c r="H4391">
        <v>539</v>
      </c>
    </row>
    <row r="4392" spans="1:8" hidden="1" x14ac:dyDescent="0.25">
      <c r="A4392" s="1" t="s">
        <v>58</v>
      </c>
      <c r="B4392" s="1" t="s">
        <v>38</v>
      </c>
      <c r="C4392">
        <v>2018</v>
      </c>
      <c r="D4392">
        <v>1907</v>
      </c>
      <c r="E4392" s="1">
        <v>-0.7</v>
      </c>
      <c r="F4392">
        <v>78</v>
      </c>
      <c r="G4392">
        <v>0.5</v>
      </c>
      <c r="H4392">
        <v>539</v>
      </c>
    </row>
    <row r="4393" spans="1:8" hidden="1" x14ac:dyDescent="0.25">
      <c r="A4393" s="1" t="s">
        <v>58</v>
      </c>
      <c r="B4393" s="1" t="s">
        <v>38</v>
      </c>
      <c r="C4393">
        <v>2019</v>
      </c>
      <c r="D4393">
        <v>1706</v>
      </c>
      <c r="E4393" s="1">
        <v>-11.1</v>
      </c>
      <c r="F4393">
        <v>127</v>
      </c>
      <c r="G4393">
        <v>0.6</v>
      </c>
      <c r="H4393">
        <v>510</v>
      </c>
    </row>
    <row r="4394" spans="1:8" hidden="1" x14ac:dyDescent="0.25">
      <c r="A4394" s="1" t="s">
        <v>58</v>
      </c>
      <c r="B4394" s="1" t="s">
        <v>39</v>
      </c>
      <c r="C4394">
        <v>2008</v>
      </c>
      <c r="D4394">
        <v>855</v>
      </c>
      <c r="E4394" s="1">
        <v>0</v>
      </c>
      <c r="F4394">
        <v>571</v>
      </c>
      <c r="G4394">
        <v>0.8</v>
      </c>
      <c r="H4394">
        <v>303</v>
      </c>
    </row>
    <row r="4395" spans="1:8" hidden="1" x14ac:dyDescent="0.25">
      <c r="A4395" s="1" t="s">
        <v>58</v>
      </c>
      <c r="B4395" s="1" t="s">
        <v>39</v>
      </c>
      <c r="C4395">
        <v>2009</v>
      </c>
      <c r="D4395">
        <v>1018</v>
      </c>
      <c r="E4395" s="1">
        <v>15.4</v>
      </c>
      <c r="F4395">
        <v>995</v>
      </c>
      <c r="G4395">
        <v>0.7</v>
      </c>
      <c r="H4395">
        <v>292</v>
      </c>
    </row>
    <row r="4396" spans="1:8" hidden="1" x14ac:dyDescent="0.25">
      <c r="A4396" s="1" t="s">
        <v>58</v>
      </c>
      <c r="B4396" s="1" t="s">
        <v>39</v>
      </c>
      <c r="C4396">
        <v>2010</v>
      </c>
      <c r="D4396">
        <v>1006</v>
      </c>
      <c r="E4396" s="1">
        <v>-4.9000000000000004</v>
      </c>
      <c r="F4396">
        <v>777</v>
      </c>
      <c r="G4396">
        <v>0.7</v>
      </c>
      <c r="H4396">
        <v>253</v>
      </c>
    </row>
    <row r="4397" spans="1:8" hidden="1" x14ac:dyDescent="0.25">
      <c r="A4397" s="1" t="s">
        <v>58</v>
      </c>
      <c r="B4397" s="1" t="s">
        <v>39</v>
      </c>
      <c r="C4397">
        <v>2011</v>
      </c>
      <c r="D4397">
        <v>1009</v>
      </c>
      <c r="E4397" s="1">
        <v>-3.2</v>
      </c>
      <c r="F4397">
        <v>929</v>
      </c>
      <c r="G4397">
        <v>0.7</v>
      </c>
      <c r="H4397">
        <v>243</v>
      </c>
    </row>
    <row r="4398" spans="1:8" hidden="1" x14ac:dyDescent="0.25">
      <c r="A4398" s="1" t="s">
        <v>58</v>
      </c>
      <c r="B4398" s="1" t="s">
        <v>39</v>
      </c>
      <c r="C4398">
        <v>2012</v>
      </c>
      <c r="D4398">
        <v>1211</v>
      </c>
      <c r="E4398" s="1">
        <v>14.2</v>
      </c>
      <c r="F4398">
        <v>517</v>
      </c>
      <c r="G4398">
        <v>0.7</v>
      </c>
      <c r="H4398">
        <v>289</v>
      </c>
    </row>
    <row r="4399" spans="1:8" hidden="1" x14ac:dyDescent="0.25">
      <c r="A4399" s="1" t="s">
        <v>58</v>
      </c>
      <c r="B4399" s="1" t="s">
        <v>39</v>
      </c>
      <c r="C4399">
        <v>2013</v>
      </c>
      <c r="D4399">
        <v>1150</v>
      </c>
      <c r="E4399" s="1">
        <v>-7.4</v>
      </c>
      <c r="F4399">
        <v>351</v>
      </c>
      <c r="G4399">
        <v>0.7</v>
      </c>
      <c r="H4399">
        <v>321</v>
      </c>
    </row>
    <row r="4400" spans="1:8" hidden="1" x14ac:dyDescent="0.25">
      <c r="A4400" s="1" t="s">
        <v>58</v>
      </c>
      <c r="B4400" s="1" t="s">
        <v>39</v>
      </c>
      <c r="C4400">
        <v>2014</v>
      </c>
      <c r="D4400">
        <v>1245</v>
      </c>
      <c r="E4400" s="1">
        <v>6</v>
      </c>
      <c r="F4400">
        <v>845</v>
      </c>
      <c r="G4400">
        <v>0.7</v>
      </c>
      <c r="H4400">
        <v>310</v>
      </c>
    </row>
    <row r="4401" spans="1:8" hidden="1" x14ac:dyDescent="0.25">
      <c r="A4401" s="1" t="s">
        <v>58</v>
      </c>
      <c r="B4401" s="1" t="s">
        <v>39</v>
      </c>
      <c r="C4401">
        <v>2015</v>
      </c>
      <c r="D4401">
        <v>1341</v>
      </c>
      <c r="E4401" s="1">
        <v>5.0999999999999996</v>
      </c>
      <c r="F4401">
        <v>405</v>
      </c>
      <c r="G4401">
        <v>0.7</v>
      </c>
      <c r="H4401">
        <v>330</v>
      </c>
    </row>
    <row r="4402" spans="1:8" hidden="1" x14ac:dyDescent="0.25">
      <c r="A4402" s="1" t="s">
        <v>58</v>
      </c>
      <c r="B4402" s="1" t="s">
        <v>39</v>
      </c>
      <c r="C4402">
        <v>2016</v>
      </c>
      <c r="D4402">
        <v>1393</v>
      </c>
      <c r="E4402" s="1">
        <v>0.2</v>
      </c>
      <c r="F4402">
        <v>732</v>
      </c>
      <c r="G4402">
        <v>0.8</v>
      </c>
      <c r="H4402">
        <v>350</v>
      </c>
    </row>
    <row r="4403" spans="1:8" hidden="1" x14ac:dyDescent="0.25">
      <c r="A4403" s="1" t="s">
        <v>58</v>
      </c>
      <c r="B4403" s="1" t="s">
        <v>39</v>
      </c>
      <c r="C4403">
        <v>2017</v>
      </c>
      <c r="D4403">
        <v>1500</v>
      </c>
      <c r="E4403" s="1">
        <v>6.2</v>
      </c>
      <c r="F4403">
        <v>1407</v>
      </c>
      <c r="G4403">
        <v>0.8</v>
      </c>
      <c r="H4403">
        <v>377</v>
      </c>
    </row>
    <row r="4404" spans="1:8" hidden="1" x14ac:dyDescent="0.25">
      <c r="A4404" s="1" t="s">
        <v>58</v>
      </c>
      <c r="B4404" s="1" t="s">
        <v>39</v>
      </c>
      <c r="C4404">
        <v>2018</v>
      </c>
      <c r="D4404">
        <v>1416</v>
      </c>
      <c r="E4404" s="1">
        <v>-7.4</v>
      </c>
      <c r="F4404">
        <v>928</v>
      </c>
      <c r="G4404">
        <v>0.7</v>
      </c>
      <c r="H4404">
        <v>413</v>
      </c>
    </row>
    <row r="4405" spans="1:8" hidden="1" x14ac:dyDescent="0.25">
      <c r="A4405" s="1" t="s">
        <v>58</v>
      </c>
      <c r="B4405" s="1" t="s">
        <v>39</v>
      </c>
      <c r="C4405">
        <v>2019</v>
      </c>
      <c r="D4405">
        <v>1686</v>
      </c>
      <c r="E4405" s="1">
        <v>16.899999999999999</v>
      </c>
      <c r="F4405">
        <v>765</v>
      </c>
      <c r="G4405">
        <v>0.7</v>
      </c>
      <c r="H4405">
        <v>468</v>
      </c>
    </row>
    <row r="4406" spans="1:8" hidden="1" x14ac:dyDescent="0.25">
      <c r="A4406" s="1" t="s">
        <v>58</v>
      </c>
      <c r="B4406" s="1" t="s">
        <v>40</v>
      </c>
      <c r="C4406">
        <v>2008</v>
      </c>
      <c r="D4406">
        <v>3304</v>
      </c>
      <c r="E4406" s="1">
        <v>0</v>
      </c>
      <c r="F4406">
        <v>3523</v>
      </c>
    </row>
    <row r="4407" spans="1:8" hidden="1" x14ac:dyDescent="0.25">
      <c r="A4407" s="1" t="s">
        <v>58</v>
      </c>
      <c r="B4407" s="1" t="s">
        <v>40</v>
      </c>
      <c r="C4407">
        <v>2009</v>
      </c>
      <c r="D4407">
        <v>3150</v>
      </c>
      <c r="E4407" s="1">
        <v>-5.7</v>
      </c>
      <c r="F4407">
        <v>3581</v>
      </c>
    </row>
    <row r="4408" spans="1:8" hidden="1" x14ac:dyDescent="0.25">
      <c r="A4408" s="1" t="s">
        <v>58</v>
      </c>
      <c r="B4408" s="1" t="s">
        <v>40</v>
      </c>
      <c r="C4408">
        <v>2010</v>
      </c>
      <c r="D4408">
        <v>3391</v>
      </c>
      <c r="E4408" s="1">
        <v>4.5</v>
      </c>
      <c r="F4408">
        <v>3934</v>
      </c>
    </row>
    <row r="4409" spans="1:8" hidden="1" x14ac:dyDescent="0.25">
      <c r="A4409" s="1" t="s">
        <v>58</v>
      </c>
      <c r="B4409" s="1" t="s">
        <v>40</v>
      </c>
      <c r="C4409">
        <v>2011</v>
      </c>
      <c r="D4409">
        <v>3502</v>
      </c>
      <c r="E4409" s="1">
        <v>0.7</v>
      </c>
      <c r="F4409">
        <v>4070</v>
      </c>
    </row>
    <row r="4410" spans="1:8" hidden="1" x14ac:dyDescent="0.25">
      <c r="A4410" s="1" t="s">
        <v>58</v>
      </c>
      <c r="B4410" s="1" t="s">
        <v>40</v>
      </c>
      <c r="C4410">
        <v>2012</v>
      </c>
      <c r="D4410">
        <v>3250</v>
      </c>
      <c r="E4410" s="1">
        <v>-4.7</v>
      </c>
      <c r="F4410">
        <v>5116</v>
      </c>
    </row>
    <row r="4411" spans="1:8" hidden="1" x14ac:dyDescent="0.25">
      <c r="A4411" s="1" t="s">
        <v>58</v>
      </c>
      <c r="B4411" s="1" t="s">
        <v>40</v>
      </c>
      <c r="C4411">
        <v>2013</v>
      </c>
      <c r="D4411">
        <v>3193</v>
      </c>
      <c r="E4411" s="1">
        <v>-2.5</v>
      </c>
      <c r="F4411">
        <v>4831</v>
      </c>
    </row>
    <row r="4412" spans="1:8" hidden="1" x14ac:dyDescent="0.25">
      <c r="A4412" s="1" t="s">
        <v>58</v>
      </c>
      <c r="B4412" s="1" t="s">
        <v>40</v>
      </c>
      <c r="C4412">
        <v>2014</v>
      </c>
      <c r="D4412">
        <v>3627</v>
      </c>
      <c r="E4412" s="1">
        <v>8.4</v>
      </c>
      <c r="F4412">
        <v>5217</v>
      </c>
    </row>
    <row r="4413" spans="1:8" hidden="1" x14ac:dyDescent="0.25">
      <c r="A4413" s="1" t="s">
        <v>58</v>
      </c>
      <c r="B4413" s="1" t="s">
        <v>40</v>
      </c>
      <c r="C4413">
        <v>2015</v>
      </c>
      <c r="D4413">
        <v>3978</v>
      </c>
      <c r="E4413" s="1">
        <v>4.9000000000000004</v>
      </c>
      <c r="F4413">
        <v>5301</v>
      </c>
    </row>
    <row r="4414" spans="1:8" hidden="1" x14ac:dyDescent="0.25">
      <c r="A4414" s="1" t="s">
        <v>58</v>
      </c>
      <c r="B4414" s="1" t="s">
        <v>40</v>
      </c>
      <c r="C4414">
        <v>2016</v>
      </c>
      <c r="D4414">
        <v>4083</v>
      </c>
      <c r="E4414" s="1">
        <v>-0.8</v>
      </c>
      <c r="F4414">
        <v>5701</v>
      </c>
    </row>
    <row r="4415" spans="1:8" hidden="1" x14ac:dyDescent="0.25">
      <c r="A4415" s="1" t="s">
        <v>58</v>
      </c>
      <c r="B4415" s="1" t="s">
        <v>40</v>
      </c>
      <c r="C4415">
        <v>2017</v>
      </c>
      <c r="D4415">
        <v>4128</v>
      </c>
      <c r="E4415" s="1">
        <v>0.4</v>
      </c>
      <c r="F4415">
        <v>6463</v>
      </c>
    </row>
    <row r="4416" spans="1:8" hidden="1" x14ac:dyDescent="0.25">
      <c r="A4416" s="1" t="s">
        <v>58</v>
      </c>
      <c r="B4416" s="1" t="s">
        <v>40</v>
      </c>
      <c r="C4416">
        <v>2018</v>
      </c>
      <c r="D4416">
        <v>4676</v>
      </c>
      <c r="E4416" s="1">
        <v>9.3000000000000007</v>
      </c>
      <c r="F4416">
        <v>6566</v>
      </c>
    </row>
    <row r="4417" spans="1:8" hidden="1" x14ac:dyDescent="0.25">
      <c r="A4417" s="1" t="s">
        <v>58</v>
      </c>
      <c r="B4417" s="1" t="s">
        <v>40</v>
      </c>
      <c r="C4417">
        <v>2019</v>
      </c>
      <c r="D4417">
        <v>4976</v>
      </c>
      <c r="E4417" s="1">
        <v>5.0999999999999996</v>
      </c>
      <c r="F4417">
        <v>7065</v>
      </c>
      <c r="G4417">
        <v>0</v>
      </c>
      <c r="H4417">
        <v>4976</v>
      </c>
    </row>
    <row r="4418" spans="1:8" hidden="1" x14ac:dyDescent="0.25">
      <c r="A4418" s="1" t="s">
        <v>58</v>
      </c>
      <c r="B4418" s="1" t="s">
        <v>41</v>
      </c>
      <c r="C4418">
        <v>2008</v>
      </c>
      <c r="D4418">
        <v>1919</v>
      </c>
      <c r="E4418" s="1">
        <v>0</v>
      </c>
      <c r="F4418">
        <v>115</v>
      </c>
      <c r="G4418">
        <v>2.9</v>
      </c>
      <c r="H4418">
        <v>1292</v>
      </c>
    </row>
    <row r="4419" spans="1:8" hidden="1" x14ac:dyDescent="0.25">
      <c r="A4419" s="1" t="s">
        <v>58</v>
      </c>
      <c r="B4419" s="1" t="s">
        <v>41</v>
      </c>
      <c r="C4419">
        <v>2009</v>
      </c>
      <c r="D4419">
        <v>1910</v>
      </c>
      <c r="E4419" s="1">
        <v>-4.9000000000000004</v>
      </c>
      <c r="F4419">
        <v>129</v>
      </c>
      <c r="G4419">
        <v>2.9</v>
      </c>
      <c r="H4419">
        <v>1297</v>
      </c>
    </row>
    <row r="4420" spans="1:8" hidden="1" x14ac:dyDescent="0.25">
      <c r="A4420" s="1" t="s">
        <v>58</v>
      </c>
      <c r="B4420" s="1" t="s">
        <v>41</v>
      </c>
      <c r="C4420">
        <v>2010</v>
      </c>
      <c r="D4420">
        <v>1780</v>
      </c>
      <c r="E4420" s="1">
        <v>-10.1</v>
      </c>
      <c r="F4420">
        <v>-75</v>
      </c>
      <c r="G4420">
        <v>2.9</v>
      </c>
      <c r="H4420">
        <v>1332</v>
      </c>
    </row>
    <row r="4421" spans="1:8" hidden="1" x14ac:dyDescent="0.25">
      <c r="A4421" s="1" t="s">
        <v>58</v>
      </c>
      <c r="B4421" s="1" t="s">
        <v>41</v>
      </c>
      <c r="C4421">
        <v>2011</v>
      </c>
      <c r="D4421">
        <v>1898</v>
      </c>
      <c r="E4421" s="1">
        <v>3.7</v>
      </c>
      <c r="F4421">
        <v>78</v>
      </c>
      <c r="G4421">
        <v>2.9</v>
      </c>
      <c r="H4421">
        <v>1435</v>
      </c>
    </row>
    <row r="4422" spans="1:8" hidden="1" x14ac:dyDescent="0.25">
      <c r="A4422" s="1" t="s">
        <v>58</v>
      </c>
      <c r="B4422" s="1" t="s">
        <v>41</v>
      </c>
      <c r="C4422">
        <v>2012</v>
      </c>
      <c r="D4422">
        <v>2191</v>
      </c>
      <c r="E4422" s="1">
        <v>10.199999999999999</v>
      </c>
      <c r="F4422">
        <v>76</v>
      </c>
      <c r="G4422">
        <v>3</v>
      </c>
      <c r="H4422">
        <v>1554</v>
      </c>
    </row>
    <row r="4423" spans="1:8" hidden="1" x14ac:dyDescent="0.25">
      <c r="A4423" s="1" t="s">
        <v>58</v>
      </c>
      <c r="B4423" s="1" t="s">
        <v>41</v>
      </c>
      <c r="C4423">
        <v>2013</v>
      </c>
      <c r="D4423">
        <v>2113</v>
      </c>
      <c r="E4423" s="1">
        <v>-6.8</v>
      </c>
      <c r="F4423">
        <v>122</v>
      </c>
      <c r="G4423">
        <v>2.7</v>
      </c>
      <c r="H4423">
        <v>1458</v>
      </c>
    </row>
    <row r="4424" spans="1:8" hidden="1" x14ac:dyDescent="0.25">
      <c r="A4424" s="1" t="s">
        <v>58</v>
      </c>
      <c r="B4424" s="1" t="s">
        <v>41</v>
      </c>
      <c r="C4424">
        <v>2014</v>
      </c>
      <c r="D4424">
        <v>2247</v>
      </c>
      <c r="E4424" s="1">
        <v>3.3</v>
      </c>
      <c r="F4424">
        <v>748</v>
      </c>
      <c r="G4424">
        <v>2.9</v>
      </c>
      <c r="H4424">
        <v>1638</v>
      </c>
    </row>
    <row r="4425" spans="1:8" hidden="1" x14ac:dyDescent="0.25">
      <c r="A4425" s="1" t="s">
        <v>58</v>
      </c>
      <c r="B4425" s="1" t="s">
        <v>41</v>
      </c>
      <c r="C4425">
        <v>2015</v>
      </c>
      <c r="D4425">
        <v>2371</v>
      </c>
      <c r="E4425" s="1">
        <v>3.6</v>
      </c>
      <c r="F4425">
        <v>123</v>
      </c>
      <c r="G4425">
        <v>2.9</v>
      </c>
      <c r="H4425">
        <v>1607</v>
      </c>
    </row>
    <row r="4426" spans="1:8" hidden="1" x14ac:dyDescent="0.25">
      <c r="A4426" s="1" t="s">
        <v>58</v>
      </c>
      <c r="B4426" s="1" t="s">
        <v>41</v>
      </c>
      <c r="C4426">
        <v>2016</v>
      </c>
      <c r="D4426">
        <v>2387</v>
      </c>
      <c r="E4426" s="1">
        <v>-0.3</v>
      </c>
      <c r="F4426">
        <v>249</v>
      </c>
      <c r="G4426">
        <v>2.8</v>
      </c>
      <c r="H4426">
        <v>1708</v>
      </c>
    </row>
    <row r="4427" spans="1:8" hidden="1" x14ac:dyDescent="0.25">
      <c r="A4427" s="1" t="s">
        <v>58</v>
      </c>
      <c r="B4427" s="1" t="s">
        <v>41</v>
      </c>
      <c r="C4427">
        <v>2017</v>
      </c>
      <c r="D4427">
        <v>3108</v>
      </c>
      <c r="E4427" s="1">
        <v>27.5</v>
      </c>
      <c r="F4427">
        <v>305</v>
      </c>
      <c r="G4427">
        <v>3</v>
      </c>
      <c r="H4427">
        <v>1851</v>
      </c>
    </row>
    <row r="4428" spans="1:8" hidden="1" x14ac:dyDescent="0.25">
      <c r="A4428" s="1" t="s">
        <v>58</v>
      </c>
      <c r="B4428" s="1" t="s">
        <v>41</v>
      </c>
      <c r="C4428">
        <v>2018</v>
      </c>
      <c r="D4428">
        <v>3707</v>
      </c>
      <c r="E4428" s="1">
        <v>16.5</v>
      </c>
      <c r="F4428">
        <v>635</v>
      </c>
      <c r="G4428">
        <v>3.1</v>
      </c>
      <c r="H4428">
        <v>1930</v>
      </c>
    </row>
    <row r="4429" spans="1:8" hidden="1" x14ac:dyDescent="0.25">
      <c r="A4429" s="1" t="s">
        <v>58</v>
      </c>
      <c r="B4429" s="1" t="s">
        <v>41</v>
      </c>
      <c r="C4429">
        <v>2019</v>
      </c>
      <c r="D4429">
        <v>3586</v>
      </c>
      <c r="E4429" s="1">
        <v>-6</v>
      </c>
      <c r="F4429">
        <v>464</v>
      </c>
      <c r="G4429">
        <v>3</v>
      </c>
      <c r="H4429">
        <v>1945</v>
      </c>
    </row>
    <row r="4430" spans="1:8" hidden="1" x14ac:dyDescent="0.25">
      <c r="A4430" s="1" t="s">
        <v>58</v>
      </c>
      <c r="B4430" s="1" t="s">
        <v>42</v>
      </c>
      <c r="C4430">
        <v>2008</v>
      </c>
      <c r="D4430">
        <v>1242</v>
      </c>
      <c r="E4430" s="1">
        <v>0</v>
      </c>
      <c r="F4430">
        <v>49</v>
      </c>
      <c r="G4430">
        <v>3.2</v>
      </c>
      <c r="H4430">
        <v>1087</v>
      </c>
    </row>
    <row r="4431" spans="1:8" hidden="1" x14ac:dyDescent="0.25">
      <c r="A4431" s="1" t="s">
        <v>58</v>
      </c>
      <c r="B4431" s="1" t="s">
        <v>42</v>
      </c>
      <c r="C4431">
        <v>2009</v>
      </c>
      <c r="D4431">
        <v>1216</v>
      </c>
      <c r="E4431" s="1">
        <v>-5.9</v>
      </c>
      <c r="F4431">
        <v>90</v>
      </c>
      <c r="G4431">
        <v>2.9</v>
      </c>
      <c r="H4431">
        <v>1052</v>
      </c>
    </row>
    <row r="4432" spans="1:8" hidden="1" x14ac:dyDescent="0.25">
      <c r="A4432" s="1" t="s">
        <v>58</v>
      </c>
      <c r="B4432" s="1" t="s">
        <v>42</v>
      </c>
      <c r="C4432">
        <v>2010</v>
      </c>
      <c r="D4432">
        <v>1158</v>
      </c>
      <c r="E4432" s="1">
        <v>-6.1</v>
      </c>
      <c r="F4432">
        <v>-6</v>
      </c>
      <c r="G4432">
        <v>2.9</v>
      </c>
      <c r="H4432">
        <v>1115</v>
      </c>
    </row>
    <row r="4433" spans="1:8" hidden="1" x14ac:dyDescent="0.25">
      <c r="A4433" s="1" t="s">
        <v>58</v>
      </c>
      <c r="B4433" s="1" t="s">
        <v>42</v>
      </c>
      <c r="C4433">
        <v>2011</v>
      </c>
      <c r="D4433">
        <v>1221</v>
      </c>
      <c r="E4433" s="1">
        <v>0.7</v>
      </c>
      <c r="F4433">
        <v>114</v>
      </c>
      <c r="G4433">
        <v>2.8</v>
      </c>
      <c r="H4433">
        <v>1112</v>
      </c>
    </row>
    <row r="4434" spans="1:8" hidden="1" x14ac:dyDescent="0.25">
      <c r="A4434" s="1" t="s">
        <v>58</v>
      </c>
      <c r="B4434" s="1" t="s">
        <v>42</v>
      </c>
      <c r="C4434">
        <v>2012</v>
      </c>
      <c r="D4434">
        <v>1265</v>
      </c>
      <c r="E4434" s="1">
        <v>1.9</v>
      </c>
      <c r="F4434">
        <v>62</v>
      </c>
      <c r="G4434">
        <v>2.9</v>
      </c>
      <c r="H4434">
        <v>1128</v>
      </c>
    </row>
    <row r="4435" spans="1:8" hidden="1" x14ac:dyDescent="0.25">
      <c r="A4435" s="1" t="s">
        <v>58</v>
      </c>
      <c r="B4435" s="1" t="s">
        <v>42</v>
      </c>
      <c r="C4435">
        <v>2013</v>
      </c>
      <c r="D4435">
        <v>1427</v>
      </c>
      <c r="E4435" s="1">
        <v>11.4</v>
      </c>
      <c r="F4435">
        <v>142</v>
      </c>
      <c r="G4435">
        <v>2.9</v>
      </c>
      <c r="H4435">
        <v>1135</v>
      </c>
    </row>
    <row r="4436" spans="1:8" hidden="1" x14ac:dyDescent="0.25">
      <c r="A4436" s="1" t="s">
        <v>58</v>
      </c>
      <c r="B4436" s="1" t="s">
        <v>42</v>
      </c>
      <c r="C4436">
        <v>2014</v>
      </c>
      <c r="D4436">
        <v>1441</v>
      </c>
      <c r="E4436" s="1">
        <v>-1.5</v>
      </c>
      <c r="F4436">
        <v>117</v>
      </c>
      <c r="G4436">
        <v>2.7</v>
      </c>
      <c r="H4436">
        <v>1107</v>
      </c>
    </row>
    <row r="4437" spans="1:8" hidden="1" x14ac:dyDescent="0.25">
      <c r="A4437" s="1" t="s">
        <v>58</v>
      </c>
      <c r="B4437" s="1" t="s">
        <v>42</v>
      </c>
      <c r="C4437">
        <v>2015</v>
      </c>
      <c r="D4437">
        <v>1413</v>
      </c>
      <c r="E4437" s="1">
        <v>-3.8</v>
      </c>
      <c r="F4437">
        <v>111</v>
      </c>
      <c r="G4437">
        <v>2.5</v>
      </c>
      <c r="H4437">
        <v>1048</v>
      </c>
    </row>
    <row r="4438" spans="1:8" hidden="1" x14ac:dyDescent="0.25">
      <c r="A4438" s="1" t="s">
        <v>58</v>
      </c>
      <c r="B4438" s="1" t="s">
        <v>42</v>
      </c>
      <c r="C4438">
        <v>2016</v>
      </c>
      <c r="D4438">
        <v>1482</v>
      </c>
      <c r="E4438" s="1">
        <v>2.4</v>
      </c>
      <c r="F4438">
        <v>81</v>
      </c>
      <c r="G4438">
        <v>2.5</v>
      </c>
      <c r="H4438">
        <v>1059</v>
      </c>
    </row>
    <row r="4439" spans="1:8" hidden="1" x14ac:dyDescent="0.25">
      <c r="A4439" s="1" t="s">
        <v>58</v>
      </c>
      <c r="B4439" s="1" t="s">
        <v>42</v>
      </c>
      <c r="C4439">
        <v>2017</v>
      </c>
      <c r="D4439">
        <v>1461</v>
      </c>
      <c r="E4439" s="1">
        <v>-2.7</v>
      </c>
      <c r="F4439">
        <v>119</v>
      </c>
      <c r="G4439">
        <v>2.8</v>
      </c>
      <c r="H4439">
        <v>1192</v>
      </c>
    </row>
    <row r="4440" spans="1:8" hidden="1" x14ac:dyDescent="0.25">
      <c r="A4440" s="1" t="s">
        <v>58</v>
      </c>
      <c r="B4440" s="1" t="s">
        <v>42</v>
      </c>
      <c r="C4440">
        <v>2018</v>
      </c>
      <c r="D4440">
        <v>1547</v>
      </c>
      <c r="E4440" s="1">
        <v>3.7</v>
      </c>
      <c r="F4440">
        <v>182</v>
      </c>
      <c r="G4440">
        <v>2.7</v>
      </c>
      <c r="H4440">
        <v>1250</v>
      </c>
    </row>
    <row r="4441" spans="1:8" hidden="1" x14ac:dyDescent="0.25">
      <c r="A4441" s="1" t="s">
        <v>58</v>
      </c>
      <c r="B4441" s="1" t="s">
        <v>42</v>
      </c>
      <c r="C4441">
        <v>2019</v>
      </c>
      <c r="D4441">
        <v>1830</v>
      </c>
      <c r="E4441" s="1">
        <v>13.4</v>
      </c>
      <c r="F4441">
        <v>149</v>
      </c>
      <c r="G4441">
        <v>2.8</v>
      </c>
      <c r="H4441">
        <v>1553</v>
      </c>
    </row>
    <row r="4442" spans="1:8" hidden="1" x14ac:dyDescent="0.25">
      <c r="A4442" s="1" t="s">
        <v>58</v>
      </c>
      <c r="B4442" s="1" t="s">
        <v>43</v>
      </c>
      <c r="C4442">
        <v>2008</v>
      </c>
      <c r="D4442">
        <v>2637</v>
      </c>
      <c r="E4442" s="1">
        <v>0</v>
      </c>
      <c r="F4442">
        <v>1535</v>
      </c>
      <c r="G4442">
        <v>4.0999999999999996</v>
      </c>
      <c r="H4442">
        <v>1990</v>
      </c>
    </row>
    <row r="4443" spans="1:8" hidden="1" x14ac:dyDescent="0.25">
      <c r="A4443" s="1" t="s">
        <v>58</v>
      </c>
      <c r="B4443" s="1" t="s">
        <v>43</v>
      </c>
      <c r="C4443">
        <v>2009</v>
      </c>
      <c r="D4443">
        <v>3043</v>
      </c>
      <c r="E4443" s="1">
        <v>10.8</v>
      </c>
      <c r="F4443">
        <v>1407</v>
      </c>
      <c r="G4443">
        <v>4.5999999999999996</v>
      </c>
      <c r="H4443">
        <v>2351</v>
      </c>
    </row>
    <row r="4444" spans="1:8" hidden="1" x14ac:dyDescent="0.25">
      <c r="A4444" s="1" t="s">
        <v>58</v>
      </c>
      <c r="B4444" s="1" t="s">
        <v>43</v>
      </c>
      <c r="C4444">
        <v>2010</v>
      </c>
      <c r="D4444">
        <v>3344</v>
      </c>
      <c r="E4444" s="1">
        <v>7.5</v>
      </c>
      <c r="F4444">
        <v>1308</v>
      </c>
      <c r="G4444">
        <v>4.5999999999999996</v>
      </c>
      <c r="H4444">
        <v>2447</v>
      </c>
    </row>
    <row r="4445" spans="1:8" hidden="1" x14ac:dyDescent="0.25">
      <c r="A4445" s="1" t="s">
        <v>58</v>
      </c>
      <c r="B4445" s="1" t="s">
        <v>43</v>
      </c>
      <c r="C4445">
        <v>2011</v>
      </c>
      <c r="D4445">
        <v>3417</v>
      </c>
      <c r="E4445" s="1">
        <v>-0.7</v>
      </c>
      <c r="F4445">
        <v>1389</v>
      </c>
      <c r="G4445">
        <v>4.5999999999999996</v>
      </c>
      <c r="H4445">
        <v>2480</v>
      </c>
    </row>
    <row r="4446" spans="1:8" hidden="1" x14ac:dyDescent="0.25">
      <c r="A4446" s="1" t="s">
        <v>58</v>
      </c>
      <c r="B4446" s="1" t="s">
        <v>43</v>
      </c>
      <c r="C4446">
        <v>2012</v>
      </c>
      <c r="D4446">
        <v>3591</v>
      </c>
      <c r="E4446" s="1">
        <v>0.4</v>
      </c>
      <c r="F4446">
        <v>1306</v>
      </c>
      <c r="G4446">
        <v>4.7</v>
      </c>
      <c r="H4446">
        <v>2582</v>
      </c>
    </row>
    <row r="4447" spans="1:8" hidden="1" x14ac:dyDescent="0.25">
      <c r="A4447" s="1" t="s">
        <v>58</v>
      </c>
      <c r="B4447" s="1" t="s">
        <v>43</v>
      </c>
      <c r="C4447">
        <v>2013</v>
      </c>
      <c r="D4447">
        <v>3989</v>
      </c>
      <c r="E4447" s="1">
        <v>7.3</v>
      </c>
      <c r="F4447">
        <v>1589</v>
      </c>
      <c r="G4447">
        <v>4.8</v>
      </c>
      <c r="H4447">
        <v>2880</v>
      </c>
    </row>
    <row r="4448" spans="1:8" hidden="1" x14ac:dyDescent="0.25">
      <c r="A4448" s="1" t="s">
        <v>58</v>
      </c>
      <c r="B4448" s="1" t="s">
        <v>43</v>
      </c>
      <c r="C4448">
        <v>2014</v>
      </c>
      <c r="D4448">
        <v>4392</v>
      </c>
      <c r="E4448" s="1">
        <v>9.3000000000000007</v>
      </c>
      <c r="F4448">
        <v>1661</v>
      </c>
      <c r="G4448">
        <v>4.9000000000000004</v>
      </c>
      <c r="H4448">
        <v>3149</v>
      </c>
    </row>
    <row r="4449" spans="1:8" hidden="1" x14ac:dyDescent="0.25">
      <c r="A4449" s="1" t="s">
        <v>58</v>
      </c>
      <c r="B4449" s="1" t="s">
        <v>43</v>
      </c>
      <c r="C4449">
        <v>2015</v>
      </c>
      <c r="D4449">
        <v>4471</v>
      </c>
      <c r="E4449" s="1">
        <v>0.2</v>
      </c>
      <c r="F4449">
        <v>1565</v>
      </c>
      <c r="G4449">
        <v>4.7</v>
      </c>
      <c r="H4449">
        <v>3157</v>
      </c>
    </row>
    <row r="4450" spans="1:8" hidden="1" x14ac:dyDescent="0.25">
      <c r="A4450" s="1" t="s">
        <v>58</v>
      </c>
      <c r="B4450" s="1" t="s">
        <v>43</v>
      </c>
      <c r="C4450">
        <v>2016</v>
      </c>
      <c r="D4450">
        <v>4450</v>
      </c>
      <c r="E4450" s="1">
        <v>-1.9</v>
      </c>
      <c r="F4450">
        <v>1687</v>
      </c>
      <c r="G4450">
        <v>4.7</v>
      </c>
      <c r="H4450">
        <v>3140</v>
      </c>
    </row>
    <row r="4451" spans="1:8" hidden="1" x14ac:dyDescent="0.25">
      <c r="A4451" s="1" t="s">
        <v>58</v>
      </c>
      <c r="B4451" s="1" t="s">
        <v>43</v>
      </c>
      <c r="C4451">
        <v>2017</v>
      </c>
      <c r="D4451">
        <v>4455</v>
      </c>
      <c r="E4451" s="1">
        <v>-2.2999999999999998</v>
      </c>
      <c r="F4451">
        <v>1714</v>
      </c>
      <c r="G4451">
        <v>4.5999999999999996</v>
      </c>
      <c r="H4451">
        <v>3198</v>
      </c>
    </row>
    <row r="4452" spans="1:8" hidden="1" x14ac:dyDescent="0.25">
      <c r="A4452" s="1" t="s">
        <v>58</v>
      </c>
      <c r="B4452" s="1" t="s">
        <v>43</v>
      </c>
      <c r="C4452">
        <v>2018</v>
      </c>
      <c r="D4452">
        <v>4633</v>
      </c>
      <c r="E4452" s="1">
        <v>1.3</v>
      </c>
      <c r="F4452">
        <v>2129</v>
      </c>
      <c r="G4452">
        <v>4.4000000000000004</v>
      </c>
      <c r="H4452">
        <v>3290</v>
      </c>
    </row>
    <row r="4453" spans="1:8" hidden="1" x14ac:dyDescent="0.25">
      <c r="A4453" s="1" t="s">
        <v>58</v>
      </c>
      <c r="B4453" s="1" t="s">
        <v>43</v>
      </c>
      <c r="C4453">
        <v>2019</v>
      </c>
      <c r="D4453">
        <v>4831</v>
      </c>
      <c r="E4453" s="1">
        <v>1</v>
      </c>
      <c r="F4453">
        <v>2307</v>
      </c>
      <c r="G4453">
        <v>4.4000000000000004</v>
      </c>
      <c r="H4453">
        <v>3435</v>
      </c>
    </row>
    <row r="4454" spans="1:8" hidden="1" x14ac:dyDescent="0.25">
      <c r="A4454" s="1" t="s">
        <v>58</v>
      </c>
      <c r="B4454" s="1" t="s">
        <v>44</v>
      </c>
      <c r="C4454">
        <v>2008</v>
      </c>
      <c r="D4454">
        <v>3031</v>
      </c>
      <c r="E4454" s="1">
        <v>0</v>
      </c>
      <c r="F4454">
        <v>622</v>
      </c>
      <c r="G4454">
        <v>6.2</v>
      </c>
      <c r="H4454">
        <v>2615</v>
      </c>
    </row>
    <row r="4455" spans="1:8" hidden="1" x14ac:dyDescent="0.25">
      <c r="A4455" s="1" t="s">
        <v>58</v>
      </c>
      <c r="B4455" s="1" t="s">
        <v>44</v>
      </c>
      <c r="C4455">
        <v>2009</v>
      </c>
      <c r="D4455">
        <v>3202</v>
      </c>
      <c r="E4455" s="1">
        <v>-0.9</v>
      </c>
      <c r="F4455">
        <v>745</v>
      </c>
      <c r="G4455">
        <v>6.2</v>
      </c>
      <c r="H4455">
        <v>2771</v>
      </c>
    </row>
    <row r="4456" spans="1:8" hidden="1" x14ac:dyDescent="0.25">
      <c r="A4456" s="1" t="s">
        <v>58</v>
      </c>
      <c r="B4456" s="1" t="s">
        <v>44</v>
      </c>
      <c r="C4456">
        <v>2010</v>
      </c>
      <c r="D4456">
        <v>3307</v>
      </c>
      <c r="E4456" s="1">
        <v>0.2</v>
      </c>
      <c r="F4456">
        <v>519</v>
      </c>
      <c r="G4456">
        <v>6.1</v>
      </c>
      <c r="H4456">
        <v>2825</v>
      </c>
    </row>
    <row r="4457" spans="1:8" hidden="1" x14ac:dyDescent="0.25">
      <c r="A4457" s="1" t="s">
        <v>58</v>
      </c>
      <c r="B4457" s="1" t="s">
        <v>44</v>
      </c>
      <c r="C4457">
        <v>2011</v>
      </c>
      <c r="D4457">
        <v>3527</v>
      </c>
      <c r="E4457" s="1">
        <v>3</v>
      </c>
      <c r="F4457">
        <v>658</v>
      </c>
      <c r="G4457">
        <v>6.2</v>
      </c>
      <c r="H4457">
        <v>2994</v>
      </c>
    </row>
    <row r="4458" spans="1:8" hidden="1" x14ac:dyDescent="0.25">
      <c r="A4458" s="1" t="s">
        <v>58</v>
      </c>
      <c r="B4458" s="1" t="s">
        <v>44</v>
      </c>
      <c r="C4458">
        <v>2012</v>
      </c>
      <c r="D4458">
        <v>3779</v>
      </c>
      <c r="E4458" s="1">
        <v>2.2999999999999998</v>
      </c>
      <c r="F4458">
        <v>813</v>
      </c>
      <c r="G4458">
        <v>6.3</v>
      </c>
      <c r="H4458">
        <v>3134</v>
      </c>
    </row>
    <row r="4459" spans="1:8" hidden="1" x14ac:dyDescent="0.25">
      <c r="A4459" s="1" t="s">
        <v>58</v>
      </c>
      <c r="B4459" s="1" t="s">
        <v>44</v>
      </c>
      <c r="C4459">
        <v>2013</v>
      </c>
      <c r="D4459">
        <v>3980</v>
      </c>
      <c r="E4459" s="1">
        <v>2</v>
      </c>
      <c r="F4459">
        <v>687</v>
      </c>
      <c r="G4459">
        <v>6.3</v>
      </c>
      <c r="H4459">
        <v>3277</v>
      </c>
    </row>
    <row r="4460" spans="1:8" hidden="1" x14ac:dyDescent="0.25">
      <c r="A4460" s="1" t="s">
        <v>58</v>
      </c>
      <c r="B4460" s="1" t="s">
        <v>44</v>
      </c>
      <c r="C4460">
        <v>2014</v>
      </c>
      <c r="D4460">
        <v>4042</v>
      </c>
      <c r="E4460" s="1">
        <v>-1.9</v>
      </c>
      <c r="F4460">
        <v>601</v>
      </c>
      <c r="G4460">
        <v>6.2</v>
      </c>
      <c r="H4460">
        <v>3352</v>
      </c>
    </row>
    <row r="4461" spans="1:8" hidden="1" x14ac:dyDescent="0.25">
      <c r="A4461" s="1" t="s">
        <v>58</v>
      </c>
      <c r="B4461" s="1" t="s">
        <v>44</v>
      </c>
      <c r="C4461">
        <v>2015</v>
      </c>
      <c r="D4461">
        <v>4250</v>
      </c>
      <c r="E4461" s="1">
        <v>1.2</v>
      </c>
      <c r="F4461">
        <v>620</v>
      </c>
      <c r="G4461">
        <v>6.3</v>
      </c>
      <c r="H4461">
        <v>3541</v>
      </c>
    </row>
    <row r="4462" spans="1:8" hidden="1" x14ac:dyDescent="0.25">
      <c r="A4462" s="1" t="s">
        <v>58</v>
      </c>
      <c r="B4462" s="1" t="s">
        <v>44</v>
      </c>
      <c r="C4462">
        <v>2016</v>
      </c>
      <c r="D4462">
        <v>4534</v>
      </c>
      <c r="E4462" s="1">
        <v>6.3</v>
      </c>
      <c r="F4462">
        <v>811</v>
      </c>
      <c r="G4462">
        <v>6.4</v>
      </c>
      <c r="H4462">
        <v>3712</v>
      </c>
    </row>
    <row r="4463" spans="1:8" hidden="1" x14ac:dyDescent="0.25">
      <c r="A4463" s="1" t="s">
        <v>58</v>
      </c>
      <c r="B4463" s="1" t="s">
        <v>44</v>
      </c>
      <c r="C4463">
        <v>2017</v>
      </c>
      <c r="D4463">
        <v>4715</v>
      </c>
      <c r="E4463" s="1">
        <v>0</v>
      </c>
      <c r="F4463">
        <v>1149</v>
      </c>
      <c r="G4463">
        <v>6.6</v>
      </c>
      <c r="H4463">
        <v>3852</v>
      </c>
    </row>
    <row r="4464" spans="1:8" hidden="1" x14ac:dyDescent="0.25">
      <c r="A4464" s="1" t="s">
        <v>58</v>
      </c>
      <c r="B4464" s="1" t="s">
        <v>44</v>
      </c>
      <c r="C4464">
        <v>2018</v>
      </c>
      <c r="D4464">
        <v>4989</v>
      </c>
      <c r="E4464" s="1">
        <v>1</v>
      </c>
      <c r="F4464">
        <v>1056</v>
      </c>
      <c r="G4464">
        <v>6.7</v>
      </c>
      <c r="H4464">
        <v>4039</v>
      </c>
    </row>
    <row r="4465" spans="1:8" hidden="1" x14ac:dyDescent="0.25">
      <c r="A4465" s="1" t="s">
        <v>58</v>
      </c>
      <c r="B4465" s="1" t="s">
        <v>44</v>
      </c>
      <c r="C4465">
        <v>2019</v>
      </c>
      <c r="D4465">
        <v>5175</v>
      </c>
      <c r="E4465" s="1">
        <v>-1.1000000000000001</v>
      </c>
      <c r="F4465">
        <v>1082</v>
      </c>
      <c r="G4465">
        <v>6.7</v>
      </c>
      <c r="H4465">
        <v>4181</v>
      </c>
    </row>
    <row r="4466" spans="1:8" hidden="1" x14ac:dyDescent="0.25">
      <c r="A4466" s="1" t="s">
        <v>58</v>
      </c>
      <c r="B4466" s="1" t="s">
        <v>45</v>
      </c>
      <c r="C4466">
        <v>2008</v>
      </c>
      <c r="D4466">
        <v>7183</v>
      </c>
      <c r="E4466" s="1">
        <v>0</v>
      </c>
      <c r="F4466">
        <v>634</v>
      </c>
      <c r="G4466">
        <v>19</v>
      </c>
      <c r="H4466">
        <v>6538</v>
      </c>
    </row>
    <row r="4467" spans="1:8" hidden="1" x14ac:dyDescent="0.25">
      <c r="A4467" s="1" t="s">
        <v>58</v>
      </c>
      <c r="B4467" s="1" t="s">
        <v>45</v>
      </c>
      <c r="C4467">
        <v>2009</v>
      </c>
      <c r="D4467">
        <v>7555</v>
      </c>
      <c r="E4467" s="1">
        <v>-0.8</v>
      </c>
      <c r="F4467">
        <v>597</v>
      </c>
      <c r="G4467">
        <v>19.3</v>
      </c>
      <c r="H4467">
        <v>6938</v>
      </c>
    </row>
    <row r="4468" spans="1:8" hidden="1" x14ac:dyDescent="0.25">
      <c r="A4468" s="1" t="s">
        <v>58</v>
      </c>
      <c r="B4468" s="1" t="s">
        <v>45</v>
      </c>
      <c r="C4468">
        <v>2010</v>
      </c>
      <c r="D4468">
        <v>7884</v>
      </c>
      <c r="E4468" s="1">
        <v>0.6</v>
      </c>
      <c r="F4468">
        <v>578</v>
      </c>
      <c r="G4468">
        <v>18.899999999999999</v>
      </c>
      <c r="H4468">
        <v>7063</v>
      </c>
    </row>
    <row r="4469" spans="1:8" hidden="1" x14ac:dyDescent="0.25">
      <c r="A4469" s="1" t="s">
        <v>58</v>
      </c>
      <c r="B4469" s="1" t="s">
        <v>45</v>
      </c>
      <c r="C4469">
        <v>2011</v>
      </c>
      <c r="D4469">
        <v>8509</v>
      </c>
      <c r="E4469" s="1">
        <v>1.4</v>
      </c>
      <c r="F4469">
        <v>597</v>
      </c>
      <c r="G4469">
        <v>19.5</v>
      </c>
      <c r="H4469">
        <v>7613</v>
      </c>
    </row>
    <row r="4470" spans="1:8" hidden="1" x14ac:dyDescent="0.25">
      <c r="A4470" s="1" t="s">
        <v>58</v>
      </c>
      <c r="B4470" s="1" t="s">
        <v>45</v>
      </c>
      <c r="C4470">
        <v>2012</v>
      </c>
      <c r="D4470">
        <v>9158</v>
      </c>
      <c r="E4470" s="1">
        <v>3.5</v>
      </c>
      <c r="F4470">
        <v>683</v>
      </c>
      <c r="G4470">
        <v>19.8</v>
      </c>
      <c r="H4470">
        <v>8188</v>
      </c>
    </row>
    <row r="4471" spans="1:8" hidden="1" x14ac:dyDescent="0.25">
      <c r="A4471" s="1" t="s">
        <v>58</v>
      </c>
      <c r="B4471" s="1" t="s">
        <v>45</v>
      </c>
      <c r="C4471">
        <v>2013</v>
      </c>
      <c r="D4471">
        <v>9484</v>
      </c>
      <c r="E4471" s="1">
        <v>-1.9</v>
      </c>
      <c r="F4471">
        <v>883</v>
      </c>
      <c r="G4471">
        <v>19.8</v>
      </c>
      <c r="H4471">
        <v>8492</v>
      </c>
    </row>
    <row r="4472" spans="1:8" hidden="1" x14ac:dyDescent="0.25">
      <c r="A4472" s="1" t="s">
        <v>58</v>
      </c>
      <c r="B4472" s="1" t="s">
        <v>45</v>
      </c>
      <c r="C4472">
        <v>2014</v>
      </c>
      <c r="D4472">
        <v>10000</v>
      </c>
      <c r="E4472" s="1">
        <v>0.4</v>
      </c>
      <c r="F4472">
        <v>777</v>
      </c>
      <c r="G4472">
        <v>20.5</v>
      </c>
      <c r="H4472">
        <v>8914</v>
      </c>
    </row>
    <row r="4473" spans="1:8" hidden="1" x14ac:dyDescent="0.25">
      <c r="A4473" s="1" t="s">
        <v>58</v>
      </c>
      <c r="B4473" s="1" t="s">
        <v>45</v>
      </c>
      <c r="C4473">
        <v>2015</v>
      </c>
      <c r="D4473">
        <v>10578</v>
      </c>
      <c r="E4473" s="1">
        <v>2.7</v>
      </c>
      <c r="F4473">
        <v>731</v>
      </c>
      <c r="G4473">
        <v>20.5</v>
      </c>
      <c r="H4473">
        <v>9473</v>
      </c>
    </row>
    <row r="4474" spans="1:8" hidden="1" x14ac:dyDescent="0.25">
      <c r="A4474" s="1" t="s">
        <v>58</v>
      </c>
      <c r="B4474" s="1" t="s">
        <v>45</v>
      </c>
      <c r="C4474">
        <v>2016</v>
      </c>
      <c r="D4474">
        <v>10801</v>
      </c>
      <c r="E4474" s="1">
        <v>-0.8</v>
      </c>
      <c r="F4474">
        <v>932</v>
      </c>
      <c r="G4474">
        <v>20.7</v>
      </c>
      <c r="H4474">
        <v>9710</v>
      </c>
    </row>
    <row r="4475" spans="1:8" hidden="1" x14ac:dyDescent="0.25">
      <c r="A4475" s="1" t="s">
        <v>58</v>
      </c>
      <c r="B4475" s="1" t="s">
        <v>45</v>
      </c>
      <c r="C4475">
        <v>2017</v>
      </c>
      <c r="D4475">
        <v>11256</v>
      </c>
      <c r="E4475" s="1">
        <v>1</v>
      </c>
      <c r="F4475">
        <v>984</v>
      </c>
      <c r="G4475">
        <v>20.9</v>
      </c>
      <c r="H4475">
        <v>10079</v>
      </c>
    </row>
    <row r="4476" spans="1:8" hidden="1" x14ac:dyDescent="0.25">
      <c r="A4476" s="1" t="s">
        <v>58</v>
      </c>
      <c r="B4476" s="1" t="s">
        <v>45</v>
      </c>
      <c r="C4476">
        <v>2018</v>
      </c>
      <c r="D4476">
        <v>11695</v>
      </c>
      <c r="E4476" s="1">
        <v>-0.8</v>
      </c>
      <c r="F4476">
        <v>809</v>
      </c>
      <c r="G4476">
        <v>20.7</v>
      </c>
      <c r="H4476">
        <v>10534</v>
      </c>
    </row>
    <row r="4477" spans="1:8" hidden="1" x14ac:dyDescent="0.25">
      <c r="A4477" s="1" t="s">
        <v>58</v>
      </c>
      <c r="B4477" s="1" t="s">
        <v>45</v>
      </c>
      <c r="C4477">
        <v>2019</v>
      </c>
      <c r="D4477">
        <v>12035</v>
      </c>
      <c r="E4477" s="1">
        <v>-1.4</v>
      </c>
      <c r="F4477">
        <v>969</v>
      </c>
      <c r="G4477">
        <v>20.6</v>
      </c>
      <c r="H4477">
        <v>10872</v>
      </c>
    </row>
    <row r="4478" spans="1:8" hidden="1" x14ac:dyDescent="0.25">
      <c r="A4478" s="1" t="s">
        <v>58</v>
      </c>
      <c r="B4478" s="1" t="s">
        <v>46</v>
      </c>
      <c r="C4478">
        <v>2008</v>
      </c>
      <c r="D4478">
        <v>1121</v>
      </c>
      <c r="E4478" s="1">
        <v>0</v>
      </c>
      <c r="F4478">
        <v>180</v>
      </c>
      <c r="G4478">
        <v>2.6</v>
      </c>
      <c r="H4478">
        <v>636</v>
      </c>
    </row>
    <row r="4479" spans="1:8" hidden="1" x14ac:dyDescent="0.25">
      <c r="A4479" s="1" t="s">
        <v>58</v>
      </c>
      <c r="B4479" s="1" t="s">
        <v>46</v>
      </c>
      <c r="C4479">
        <v>2009</v>
      </c>
      <c r="D4479">
        <v>1103</v>
      </c>
      <c r="E4479" s="1">
        <v>-7.3</v>
      </c>
      <c r="F4479">
        <v>209</v>
      </c>
      <c r="G4479">
        <v>2.6</v>
      </c>
      <c r="H4479">
        <v>654</v>
      </c>
    </row>
    <row r="4480" spans="1:8" hidden="1" x14ac:dyDescent="0.25">
      <c r="A4480" s="1" t="s">
        <v>58</v>
      </c>
      <c r="B4480" s="1" t="s">
        <v>46</v>
      </c>
      <c r="C4480">
        <v>2010</v>
      </c>
      <c r="D4480">
        <v>1162</v>
      </c>
      <c r="E4480" s="1">
        <v>0.7</v>
      </c>
      <c r="F4480">
        <v>183</v>
      </c>
      <c r="G4480">
        <v>2.5</v>
      </c>
      <c r="H4480">
        <v>690</v>
      </c>
    </row>
    <row r="4481" spans="1:8" hidden="1" x14ac:dyDescent="0.25">
      <c r="A4481" s="1" t="s">
        <v>58</v>
      </c>
      <c r="B4481" s="1" t="s">
        <v>46</v>
      </c>
      <c r="C4481">
        <v>2011</v>
      </c>
      <c r="D4481">
        <v>1211</v>
      </c>
      <c r="E4481" s="1">
        <v>2</v>
      </c>
      <c r="F4481">
        <v>185</v>
      </c>
      <c r="G4481">
        <v>2.6</v>
      </c>
      <c r="H4481">
        <v>735</v>
      </c>
    </row>
    <row r="4482" spans="1:8" hidden="1" x14ac:dyDescent="0.25">
      <c r="A4482" s="1" t="s">
        <v>58</v>
      </c>
      <c r="B4482" s="1" t="s">
        <v>46</v>
      </c>
      <c r="C4482">
        <v>2012</v>
      </c>
      <c r="D4482">
        <v>1257</v>
      </c>
      <c r="E4482" s="1">
        <v>1.1000000000000001</v>
      </c>
      <c r="F4482">
        <v>200</v>
      </c>
      <c r="G4482">
        <v>2.5</v>
      </c>
      <c r="H4482">
        <v>740</v>
      </c>
    </row>
    <row r="4483" spans="1:8" hidden="1" x14ac:dyDescent="0.25">
      <c r="A4483" s="1" t="s">
        <v>58</v>
      </c>
      <c r="B4483" s="1" t="s">
        <v>46</v>
      </c>
      <c r="C4483">
        <v>2013</v>
      </c>
      <c r="D4483">
        <v>1310</v>
      </c>
      <c r="E4483" s="1">
        <v>3.2</v>
      </c>
      <c r="F4483">
        <v>230</v>
      </c>
      <c r="G4483">
        <v>2.5</v>
      </c>
      <c r="H4483">
        <v>827</v>
      </c>
    </row>
    <row r="4484" spans="1:8" hidden="1" x14ac:dyDescent="0.25">
      <c r="A4484" s="1" t="s">
        <v>58</v>
      </c>
      <c r="B4484" s="1" t="s">
        <v>46</v>
      </c>
      <c r="C4484">
        <v>2014</v>
      </c>
      <c r="D4484">
        <v>1364</v>
      </c>
      <c r="E4484" s="1">
        <v>1.7</v>
      </c>
      <c r="F4484">
        <v>206</v>
      </c>
      <c r="G4484">
        <v>2.6</v>
      </c>
      <c r="H4484">
        <v>849</v>
      </c>
    </row>
    <row r="4485" spans="1:8" hidden="1" x14ac:dyDescent="0.25">
      <c r="A4485" s="1" t="s">
        <v>58</v>
      </c>
      <c r="B4485" s="1" t="s">
        <v>46</v>
      </c>
      <c r="C4485">
        <v>2015</v>
      </c>
      <c r="D4485">
        <v>1409</v>
      </c>
      <c r="E4485" s="1">
        <v>-0.8</v>
      </c>
      <c r="F4485">
        <v>177</v>
      </c>
      <c r="G4485">
        <v>2.6</v>
      </c>
      <c r="H4485">
        <v>853</v>
      </c>
    </row>
    <row r="4486" spans="1:8" hidden="1" x14ac:dyDescent="0.25">
      <c r="A4486" s="1" t="s">
        <v>58</v>
      </c>
      <c r="B4486" s="1" t="s">
        <v>46</v>
      </c>
      <c r="C4486">
        <v>2016</v>
      </c>
      <c r="D4486">
        <v>1404</v>
      </c>
      <c r="E4486" s="1">
        <v>-5.7</v>
      </c>
      <c r="F4486">
        <v>158</v>
      </c>
      <c r="G4486">
        <v>2.6</v>
      </c>
      <c r="H4486">
        <v>829</v>
      </c>
    </row>
    <row r="4487" spans="1:8" hidden="1" x14ac:dyDescent="0.25">
      <c r="A4487" s="1" t="s">
        <v>58</v>
      </c>
      <c r="B4487" s="1" t="s">
        <v>46</v>
      </c>
      <c r="C4487">
        <v>2017</v>
      </c>
      <c r="D4487">
        <v>1478</v>
      </c>
      <c r="E4487" s="1">
        <v>0.3</v>
      </c>
      <c r="F4487">
        <v>200</v>
      </c>
      <c r="G4487">
        <v>2.8</v>
      </c>
      <c r="H4487">
        <v>860</v>
      </c>
    </row>
    <row r="4488" spans="1:8" hidden="1" x14ac:dyDescent="0.25">
      <c r="A4488" s="1" t="s">
        <v>58</v>
      </c>
      <c r="B4488" s="1" t="s">
        <v>46</v>
      </c>
      <c r="C4488">
        <v>2018</v>
      </c>
      <c r="D4488">
        <v>1460</v>
      </c>
      <c r="E4488" s="1">
        <v>-2.7</v>
      </c>
      <c r="F4488">
        <v>196</v>
      </c>
      <c r="G4488">
        <v>2.8</v>
      </c>
      <c r="H4488">
        <v>873</v>
      </c>
    </row>
    <row r="4489" spans="1:8" hidden="1" x14ac:dyDescent="0.25">
      <c r="A4489" s="1" t="s">
        <v>58</v>
      </c>
      <c r="B4489" s="1" t="s">
        <v>46</v>
      </c>
      <c r="C4489">
        <v>2019</v>
      </c>
      <c r="D4489">
        <v>1602</v>
      </c>
      <c r="E4489" s="1">
        <v>4.5999999999999996</v>
      </c>
      <c r="F4489">
        <v>313</v>
      </c>
      <c r="G4489">
        <v>2.9</v>
      </c>
      <c r="H4489">
        <v>920</v>
      </c>
    </row>
    <row r="4490" spans="1:8" hidden="1" x14ac:dyDescent="0.25">
      <c r="A4490" s="1" t="s">
        <v>58</v>
      </c>
      <c r="B4490" s="1" t="s">
        <v>47</v>
      </c>
      <c r="C4490">
        <v>2008</v>
      </c>
      <c r="D4490">
        <v>0</v>
      </c>
      <c r="E4490" s="1">
        <v>0</v>
      </c>
      <c r="F4490">
        <v>0</v>
      </c>
      <c r="G4490">
        <v>0</v>
      </c>
      <c r="H4490">
        <v>0</v>
      </c>
    </row>
    <row r="4491" spans="1:8" hidden="1" x14ac:dyDescent="0.25">
      <c r="A4491" s="1" t="s">
        <v>58</v>
      </c>
      <c r="B4491" s="1" t="s">
        <v>47</v>
      </c>
      <c r="C4491">
        <v>2009</v>
      </c>
      <c r="D4491">
        <v>0</v>
      </c>
      <c r="E4491" s="1">
        <v>0</v>
      </c>
      <c r="F4491">
        <v>0</v>
      </c>
      <c r="G4491">
        <v>0</v>
      </c>
      <c r="H4491">
        <v>0</v>
      </c>
    </row>
    <row r="4492" spans="1:8" hidden="1" x14ac:dyDescent="0.25">
      <c r="A4492" s="1" t="s">
        <v>58</v>
      </c>
      <c r="B4492" s="1" t="s">
        <v>47</v>
      </c>
      <c r="C4492">
        <v>2010</v>
      </c>
      <c r="D4492">
        <v>0</v>
      </c>
      <c r="E4492" s="1">
        <v>0</v>
      </c>
      <c r="F4492">
        <v>0</v>
      </c>
      <c r="G4492">
        <v>0</v>
      </c>
      <c r="H4492">
        <v>0</v>
      </c>
    </row>
    <row r="4493" spans="1:8" hidden="1" x14ac:dyDescent="0.25">
      <c r="A4493" s="1" t="s">
        <v>58</v>
      </c>
      <c r="B4493" s="1" t="s">
        <v>47</v>
      </c>
      <c r="C4493">
        <v>2011</v>
      </c>
      <c r="D4493">
        <v>0</v>
      </c>
      <c r="E4493" s="1">
        <v>0</v>
      </c>
      <c r="F4493">
        <v>0</v>
      </c>
      <c r="G4493">
        <v>0</v>
      </c>
      <c r="H4493">
        <v>0</v>
      </c>
    </row>
    <row r="4494" spans="1:8" hidden="1" x14ac:dyDescent="0.25">
      <c r="A4494" s="1" t="s">
        <v>58</v>
      </c>
      <c r="B4494" s="1" t="s">
        <v>47</v>
      </c>
      <c r="C4494">
        <v>2012</v>
      </c>
      <c r="D4494">
        <v>0</v>
      </c>
      <c r="E4494" s="1">
        <v>0</v>
      </c>
      <c r="F4494">
        <v>0</v>
      </c>
      <c r="G4494">
        <v>0</v>
      </c>
      <c r="H4494">
        <v>0</v>
      </c>
    </row>
    <row r="4495" spans="1:8" hidden="1" x14ac:dyDescent="0.25">
      <c r="A4495" s="1" t="s">
        <v>58</v>
      </c>
      <c r="B4495" s="1" t="s">
        <v>47</v>
      </c>
      <c r="C4495">
        <v>2013</v>
      </c>
      <c r="D4495">
        <v>0</v>
      </c>
      <c r="E4495" s="1">
        <v>0</v>
      </c>
      <c r="F4495">
        <v>0</v>
      </c>
      <c r="G4495">
        <v>0</v>
      </c>
      <c r="H4495">
        <v>0</v>
      </c>
    </row>
    <row r="4496" spans="1:8" hidden="1" x14ac:dyDescent="0.25">
      <c r="A4496" s="1" t="s">
        <v>58</v>
      </c>
      <c r="B4496" s="1" t="s">
        <v>47</v>
      </c>
      <c r="C4496">
        <v>2014</v>
      </c>
      <c r="D4496">
        <v>0</v>
      </c>
      <c r="E4496" s="1">
        <v>0</v>
      </c>
      <c r="F4496">
        <v>0</v>
      </c>
      <c r="G4496">
        <v>0</v>
      </c>
      <c r="H4496">
        <v>0</v>
      </c>
    </row>
    <row r="4497" spans="1:8" hidden="1" x14ac:dyDescent="0.25">
      <c r="A4497" s="1" t="s">
        <v>58</v>
      </c>
      <c r="B4497" s="1" t="s">
        <v>47</v>
      </c>
      <c r="C4497">
        <v>2015</v>
      </c>
      <c r="D4497">
        <v>0</v>
      </c>
      <c r="E4497" s="1">
        <v>0</v>
      </c>
      <c r="F4497">
        <v>0</v>
      </c>
      <c r="G4497">
        <v>0</v>
      </c>
      <c r="H4497">
        <v>0</v>
      </c>
    </row>
    <row r="4498" spans="1:8" hidden="1" x14ac:dyDescent="0.25">
      <c r="A4498" s="1" t="s">
        <v>58</v>
      </c>
      <c r="B4498" s="1" t="s">
        <v>47</v>
      </c>
      <c r="C4498">
        <v>2016</v>
      </c>
      <c r="D4498">
        <v>0</v>
      </c>
      <c r="E4498" s="1">
        <v>0</v>
      </c>
      <c r="F4498">
        <v>0</v>
      </c>
      <c r="G4498">
        <v>0</v>
      </c>
      <c r="H4498">
        <v>0</v>
      </c>
    </row>
    <row r="4499" spans="1:8" hidden="1" x14ac:dyDescent="0.25">
      <c r="A4499" s="1" t="s">
        <v>58</v>
      </c>
      <c r="B4499" s="1" t="s">
        <v>47</v>
      </c>
      <c r="C4499">
        <v>2017</v>
      </c>
      <c r="D4499">
        <v>0</v>
      </c>
      <c r="E4499" s="1">
        <v>0</v>
      </c>
      <c r="F4499">
        <v>0</v>
      </c>
      <c r="G4499">
        <v>0</v>
      </c>
      <c r="H4499">
        <v>0</v>
      </c>
    </row>
    <row r="4500" spans="1:8" hidden="1" x14ac:dyDescent="0.25">
      <c r="A4500" s="1" t="s">
        <v>58</v>
      </c>
      <c r="B4500" s="1" t="s">
        <v>47</v>
      </c>
      <c r="C4500">
        <v>2018</v>
      </c>
      <c r="D4500">
        <v>0</v>
      </c>
      <c r="E4500" s="1">
        <v>0</v>
      </c>
      <c r="F4500">
        <v>0</v>
      </c>
      <c r="G4500">
        <v>0</v>
      </c>
      <c r="H4500">
        <v>0</v>
      </c>
    </row>
    <row r="4501" spans="1:8" hidden="1" x14ac:dyDescent="0.25">
      <c r="A4501" s="1" t="s">
        <v>58</v>
      </c>
      <c r="B4501" s="1" t="s">
        <v>47</v>
      </c>
      <c r="C4501">
        <v>2019</v>
      </c>
      <c r="D4501">
        <v>0</v>
      </c>
      <c r="E4501" s="1">
        <v>0</v>
      </c>
      <c r="F4501">
        <v>0</v>
      </c>
      <c r="G4501">
        <v>0</v>
      </c>
      <c r="H4501">
        <v>0</v>
      </c>
    </row>
    <row r="4502" spans="1:8" hidden="1" x14ac:dyDescent="0.25">
      <c r="A4502" s="1" t="s">
        <v>58</v>
      </c>
      <c r="B4502" s="1" t="s">
        <v>48</v>
      </c>
      <c r="C4502">
        <v>2008</v>
      </c>
      <c r="D4502">
        <v>11514</v>
      </c>
      <c r="E4502" s="1">
        <v>0</v>
      </c>
      <c r="F4502">
        <v>2935</v>
      </c>
      <c r="G4502">
        <v>24.6</v>
      </c>
      <c r="H4502">
        <v>9845</v>
      </c>
    </row>
    <row r="4503" spans="1:8" hidden="1" x14ac:dyDescent="0.25">
      <c r="A4503" s="1" t="s">
        <v>58</v>
      </c>
      <c r="B4503" s="1" t="s">
        <v>48</v>
      </c>
      <c r="C4503">
        <v>2009</v>
      </c>
      <c r="D4503">
        <v>12436</v>
      </c>
      <c r="E4503" s="1">
        <v>2.2000000000000002</v>
      </c>
      <c r="F4503">
        <v>2894</v>
      </c>
      <c r="G4503">
        <v>25.3</v>
      </c>
      <c r="H4503">
        <v>10670</v>
      </c>
    </row>
    <row r="4504" spans="1:8" hidden="1" x14ac:dyDescent="0.25">
      <c r="A4504" s="1" t="s">
        <v>58</v>
      </c>
      <c r="B4504" s="1" t="s">
        <v>48</v>
      </c>
      <c r="C4504">
        <v>2010</v>
      </c>
      <c r="D4504">
        <v>13217</v>
      </c>
      <c r="E4504" s="1">
        <v>2.7</v>
      </c>
      <c r="F4504">
        <v>2572</v>
      </c>
      <c r="G4504">
        <v>25.3</v>
      </c>
      <c r="H4504">
        <v>11147</v>
      </c>
    </row>
    <row r="4505" spans="1:8" hidden="1" x14ac:dyDescent="0.25">
      <c r="A4505" s="1" t="s">
        <v>58</v>
      </c>
      <c r="B4505" s="1" t="s">
        <v>48</v>
      </c>
      <c r="C4505">
        <v>2011</v>
      </c>
      <c r="D4505">
        <v>13894</v>
      </c>
      <c r="E4505" s="1">
        <v>0.1</v>
      </c>
      <c r="F4505">
        <v>2801</v>
      </c>
      <c r="G4505">
        <v>25.7</v>
      </c>
      <c r="H4505">
        <v>11722</v>
      </c>
    </row>
    <row r="4506" spans="1:8" hidden="1" x14ac:dyDescent="0.25">
      <c r="A4506" s="1" t="s">
        <v>58</v>
      </c>
      <c r="B4506" s="1" t="s">
        <v>48</v>
      </c>
      <c r="C4506">
        <v>2012</v>
      </c>
      <c r="D4506">
        <v>14777</v>
      </c>
      <c r="E4506" s="1">
        <v>2.1</v>
      </c>
      <c r="F4506">
        <v>3040</v>
      </c>
      <c r="G4506">
        <v>26.1</v>
      </c>
      <c r="H4506">
        <v>12477</v>
      </c>
    </row>
    <row r="4507" spans="1:8" hidden="1" x14ac:dyDescent="0.25">
      <c r="A4507" s="1" t="s">
        <v>58</v>
      </c>
      <c r="B4507" s="1" t="s">
        <v>48</v>
      </c>
      <c r="C4507">
        <v>2013</v>
      </c>
      <c r="D4507">
        <v>15598</v>
      </c>
      <c r="E4507" s="1">
        <v>0.7</v>
      </c>
      <c r="F4507">
        <v>3419</v>
      </c>
      <c r="G4507">
        <v>26.2</v>
      </c>
      <c r="H4507">
        <v>13155</v>
      </c>
    </row>
    <row r="4508" spans="1:8" hidden="1" x14ac:dyDescent="0.25">
      <c r="A4508" s="1" t="s">
        <v>58</v>
      </c>
      <c r="B4508" s="1" t="s">
        <v>48</v>
      </c>
      <c r="C4508">
        <v>2014</v>
      </c>
      <c r="D4508">
        <v>16428</v>
      </c>
      <c r="E4508" s="1">
        <v>1.7</v>
      </c>
      <c r="F4508">
        <v>3258</v>
      </c>
      <c r="G4508">
        <v>26.7</v>
      </c>
      <c r="H4508">
        <v>13797</v>
      </c>
    </row>
    <row r="4509" spans="1:8" hidden="1" x14ac:dyDescent="0.25">
      <c r="A4509" s="1" t="s">
        <v>58</v>
      </c>
      <c r="B4509" s="1" t="s">
        <v>48</v>
      </c>
      <c r="C4509">
        <v>2015</v>
      </c>
      <c r="D4509">
        <v>17193</v>
      </c>
      <c r="E4509" s="1">
        <v>1.6</v>
      </c>
      <c r="F4509">
        <v>3124</v>
      </c>
      <c r="G4509">
        <v>26.4</v>
      </c>
      <c r="H4509">
        <v>14387</v>
      </c>
    </row>
    <row r="4510" spans="1:8" hidden="1" x14ac:dyDescent="0.25">
      <c r="A4510" s="1" t="s">
        <v>58</v>
      </c>
      <c r="B4510" s="1" t="s">
        <v>48</v>
      </c>
      <c r="C4510">
        <v>2016</v>
      </c>
      <c r="D4510">
        <v>17452</v>
      </c>
      <c r="E4510" s="1">
        <v>-0.4</v>
      </c>
      <c r="F4510">
        <v>3589</v>
      </c>
      <c r="G4510">
        <v>26.6</v>
      </c>
      <c r="H4510">
        <v>14591</v>
      </c>
    </row>
    <row r="4511" spans="1:8" hidden="1" x14ac:dyDescent="0.25">
      <c r="A4511" s="1" t="s">
        <v>58</v>
      </c>
      <c r="B4511" s="1" t="s">
        <v>48</v>
      </c>
      <c r="C4511">
        <v>2017</v>
      </c>
      <c r="D4511">
        <v>17925</v>
      </c>
      <c r="E4511" s="1">
        <v>-0.4</v>
      </c>
      <c r="F4511">
        <v>4053</v>
      </c>
      <c r="G4511">
        <v>26.6</v>
      </c>
      <c r="H4511">
        <v>15041</v>
      </c>
    </row>
    <row r="4512" spans="1:8" hidden="1" x14ac:dyDescent="0.25">
      <c r="A4512" s="1" t="s">
        <v>58</v>
      </c>
      <c r="B4512" s="1" t="s">
        <v>48</v>
      </c>
      <c r="C4512">
        <v>2018</v>
      </c>
      <c r="D4512">
        <v>18896</v>
      </c>
      <c r="E4512" s="1">
        <v>0.9</v>
      </c>
      <c r="F4512">
        <v>4284</v>
      </c>
      <c r="G4512">
        <v>26.7</v>
      </c>
      <c r="H4512">
        <v>15811</v>
      </c>
    </row>
    <row r="4513" spans="1:8" hidden="1" x14ac:dyDescent="0.25">
      <c r="A4513" s="1" t="s">
        <v>58</v>
      </c>
      <c r="B4513" s="1" t="s">
        <v>48</v>
      </c>
      <c r="C4513">
        <v>2019</v>
      </c>
      <c r="D4513">
        <v>19661</v>
      </c>
      <c r="E4513" s="1">
        <v>-0.2</v>
      </c>
      <c r="F4513">
        <v>4762</v>
      </c>
      <c r="G4513">
        <v>26.6</v>
      </c>
      <c r="H4513">
        <v>16444</v>
      </c>
    </row>
    <row r="4514" spans="1:8" hidden="1" x14ac:dyDescent="0.25">
      <c r="A4514" s="1" t="s">
        <v>58</v>
      </c>
      <c r="B4514" s="1" t="s">
        <v>49</v>
      </c>
      <c r="C4514">
        <v>2008</v>
      </c>
      <c r="D4514">
        <v>3941</v>
      </c>
      <c r="E4514" s="1">
        <v>0</v>
      </c>
      <c r="F4514">
        <v>1195</v>
      </c>
      <c r="G4514">
        <v>6.3</v>
      </c>
      <c r="H4514">
        <v>3181</v>
      </c>
    </row>
    <row r="4515" spans="1:8" hidden="1" x14ac:dyDescent="0.25">
      <c r="A4515" s="1" t="s">
        <v>58</v>
      </c>
      <c r="B4515" s="1" t="s">
        <v>49</v>
      </c>
      <c r="C4515">
        <v>2009</v>
      </c>
      <c r="D4515">
        <v>4193</v>
      </c>
      <c r="E4515" s="1">
        <v>1.5</v>
      </c>
      <c r="F4515">
        <v>1306</v>
      </c>
      <c r="G4515">
        <v>6.3</v>
      </c>
      <c r="H4515">
        <v>3361</v>
      </c>
    </row>
    <row r="4516" spans="1:8" hidden="1" x14ac:dyDescent="0.25">
      <c r="A4516" s="1" t="s">
        <v>58</v>
      </c>
      <c r="B4516" s="1" t="s">
        <v>49</v>
      </c>
      <c r="C4516">
        <v>2010</v>
      </c>
      <c r="D4516">
        <v>4345</v>
      </c>
      <c r="E4516" s="1">
        <v>-1.4</v>
      </c>
      <c r="F4516">
        <v>1141</v>
      </c>
      <c r="G4516">
        <v>6.4</v>
      </c>
      <c r="H4516">
        <v>3551</v>
      </c>
    </row>
    <row r="4517" spans="1:8" hidden="1" x14ac:dyDescent="0.25">
      <c r="A4517" s="1" t="s">
        <v>58</v>
      </c>
      <c r="B4517" s="1" t="s">
        <v>49</v>
      </c>
      <c r="C4517">
        <v>2011</v>
      </c>
      <c r="D4517">
        <v>4550</v>
      </c>
      <c r="E4517" s="1">
        <v>-1.8</v>
      </c>
      <c r="F4517">
        <v>1183</v>
      </c>
      <c r="G4517">
        <v>6.4</v>
      </c>
      <c r="H4517">
        <v>3678</v>
      </c>
    </row>
    <row r="4518" spans="1:8" hidden="1" x14ac:dyDescent="0.25">
      <c r="A4518" s="1" t="s">
        <v>58</v>
      </c>
      <c r="B4518" s="1" t="s">
        <v>49</v>
      </c>
      <c r="C4518">
        <v>2012</v>
      </c>
      <c r="D4518">
        <v>4857</v>
      </c>
      <c r="E4518" s="1">
        <v>3.7</v>
      </c>
      <c r="F4518">
        <v>1270</v>
      </c>
      <c r="G4518">
        <v>6.5</v>
      </c>
      <c r="H4518">
        <v>3915</v>
      </c>
    </row>
    <row r="4519" spans="1:8" hidden="1" x14ac:dyDescent="0.25">
      <c r="A4519" s="1" t="s">
        <v>58</v>
      </c>
      <c r="B4519" s="1" t="s">
        <v>49</v>
      </c>
      <c r="C4519">
        <v>2013</v>
      </c>
      <c r="D4519">
        <v>5148</v>
      </c>
      <c r="E4519" s="1">
        <v>2.2999999999999998</v>
      </c>
      <c r="F4519">
        <v>1551</v>
      </c>
      <c r="G4519">
        <v>6.7</v>
      </c>
      <c r="H4519">
        <v>4158</v>
      </c>
    </row>
    <row r="4520" spans="1:8" hidden="1" x14ac:dyDescent="0.25">
      <c r="A4520" s="1" t="s">
        <v>58</v>
      </c>
      <c r="B4520" s="1" t="s">
        <v>49</v>
      </c>
      <c r="C4520">
        <v>2014</v>
      </c>
      <c r="D4520">
        <v>5486</v>
      </c>
      <c r="E4520" s="1">
        <v>2.5</v>
      </c>
      <c r="F4520">
        <v>1754</v>
      </c>
      <c r="G4520">
        <v>6.8</v>
      </c>
      <c r="H4520">
        <v>4419</v>
      </c>
    </row>
    <row r="4521" spans="1:8" hidden="1" x14ac:dyDescent="0.25">
      <c r="A4521" s="1" t="s">
        <v>58</v>
      </c>
      <c r="B4521" s="1" t="s">
        <v>49</v>
      </c>
      <c r="C4521">
        <v>2015</v>
      </c>
      <c r="D4521">
        <v>5869</v>
      </c>
      <c r="E4521" s="1">
        <v>4.0999999999999996</v>
      </c>
      <c r="F4521">
        <v>1735</v>
      </c>
      <c r="G4521">
        <v>6.5</v>
      </c>
      <c r="H4521">
        <v>4717</v>
      </c>
    </row>
    <row r="4522" spans="1:8" hidden="1" x14ac:dyDescent="0.25">
      <c r="A4522" s="1" t="s">
        <v>58</v>
      </c>
      <c r="B4522" s="1" t="s">
        <v>49</v>
      </c>
      <c r="C4522">
        <v>2016</v>
      </c>
      <c r="D4522">
        <v>5582</v>
      </c>
      <c r="E4522" s="1">
        <v>-5.8</v>
      </c>
      <c r="F4522">
        <v>1654</v>
      </c>
      <c r="G4522">
        <v>6.4</v>
      </c>
      <c r="H4522">
        <v>4458</v>
      </c>
    </row>
    <row r="4523" spans="1:8" hidden="1" x14ac:dyDescent="0.25">
      <c r="A4523" s="1" t="s">
        <v>58</v>
      </c>
      <c r="B4523" s="1" t="s">
        <v>49</v>
      </c>
      <c r="C4523">
        <v>2017</v>
      </c>
      <c r="D4523">
        <v>5728</v>
      </c>
      <c r="E4523" s="1">
        <v>0.4</v>
      </c>
      <c r="F4523">
        <v>1776</v>
      </c>
      <c r="G4523">
        <v>6.3</v>
      </c>
      <c r="H4523">
        <v>4557</v>
      </c>
    </row>
    <row r="4524" spans="1:8" hidden="1" x14ac:dyDescent="0.25">
      <c r="A4524" s="1" t="s">
        <v>58</v>
      </c>
      <c r="B4524" s="1" t="s">
        <v>49</v>
      </c>
      <c r="C4524">
        <v>2018</v>
      </c>
      <c r="D4524">
        <v>6137</v>
      </c>
      <c r="E4524" s="1">
        <v>3</v>
      </c>
      <c r="F4524">
        <v>1995</v>
      </c>
      <c r="G4524">
        <v>6.4</v>
      </c>
      <c r="H4524">
        <v>4867</v>
      </c>
    </row>
    <row r="4525" spans="1:8" hidden="1" x14ac:dyDescent="0.25">
      <c r="A4525" s="1" t="s">
        <v>58</v>
      </c>
      <c r="B4525" s="1" t="s">
        <v>49</v>
      </c>
      <c r="C4525">
        <v>2019</v>
      </c>
      <c r="D4525">
        <v>6371</v>
      </c>
      <c r="E4525" s="1">
        <v>-0.5</v>
      </c>
      <c r="F4525">
        <v>2144</v>
      </c>
      <c r="G4525">
        <v>6.3</v>
      </c>
      <c r="H4525">
        <v>5029</v>
      </c>
    </row>
    <row r="4526" spans="1:8" hidden="1" x14ac:dyDescent="0.25">
      <c r="A4526" s="1" t="s">
        <v>58</v>
      </c>
      <c r="B4526" s="1" t="s">
        <v>50</v>
      </c>
      <c r="C4526">
        <v>2008</v>
      </c>
      <c r="D4526">
        <v>7573</v>
      </c>
      <c r="E4526" s="1">
        <v>0</v>
      </c>
      <c r="F4526">
        <v>1740</v>
      </c>
      <c r="G4526">
        <v>18.399999999999999</v>
      </c>
      <c r="H4526">
        <v>6664</v>
      </c>
    </row>
    <row r="4527" spans="1:8" hidden="1" x14ac:dyDescent="0.25">
      <c r="A4527" s="1" t="s">
        <v>58</v>
      </c>
      <c r="B4527" s="1" t="s">
        <v>50</v>
      </c>
      <c r="C4527">
        <v>2009</v>
      </c>
      <c r="D4527">
        <v>8243</v>
      </c>
      <c r="E4527" s="1">
        <v>2.5</v>
      </c>
      <c r="F4527">
        <v>1588</v>
      </c>
      <c r="G4527">
        <v>18.899999999999999</v>
      </c>
      <c r="H4527">
        <v>7309</v>
      </c>
    </row>
    <row r="4528" spans="1:8" hidden="1" x14ac:dyDescent="0.25">
      <c r="A4528" s="1" t="s">
        <v>58</v>
      </c>
      <c r="B4528" s="1" t="s">
        <v>50</v>
      </c>
      <c r="C4528">
        <v>2010</v>
      </c>
      <c r="D4528">
        <v>8872</v>
      </c>
      <c r="E4528" s="1">
        <v>4.7</v>
      </c>
      <c r="F4528">
        <v>1431</v>
      </c>
      <c r="G4528">
        <v>19</v>
      </c>
      <c r="H4528">
        <v>7596</v>
      </c>
    </row>
    <row r="4529" spans="1:8" hidden="1" x14ac:dyDescent="0.25">
      <c r="A4529" s="1" t="s">
        <v>58</v>
      </c>
      <c r="B4529" s="1" t="s">
        <v>50</v>
      </c>
      <c r="C4529">
        <v>2011</v>
      </c>
      <c r="D4529">
        <v>9344</v>
      </c>
      <c r="E4529" s="1">
        <v>1</v>
      </c>
      <c r="F4529">
        <v>1618</v>
      </c>
      <c r="G4529">
        <v>19.399999999999999</v>
      </c>
      <c r="H4529">
        <v>8044</v>
      </c>
    </row>
    <row r="4530" spans="1:8" hidden="1" x14ac:dyDescent="0.25">
      <c r="A4530" s="1" t="s">
        <v>58</v>
      </c>
      <c r="B4530" s="1" t="s">
        <v>50</v>
      </c>
      <c r="C4530">
        <v>2012</v>
      </c>
      <c r="D4530">
        <v>9920</v>
      </c>
      <c r="E4530" s="1">
        <v>1.3</v>
      </c>
      <c r="F4530">
        <v>1770</v>
      </c>
      <c r="G4530">
        <v>19.600000000000001</v>
      </c>
      <c r="H4530">
        <v>8562</v>
      </c>
    </row>
    <row r="4531" spans="1:8" hidden="1" x14ac:dyDescent="0.25">
      <c r="A4531" s="1" t="s">
        <v>58</v>
      </c>
      <c r="B4531" s="1" t="s">
        <v>50</v>
      </c>
      <c r="C4531">
        <v>2013</v>
      </c>
      <c r="D4531">
        <v>10450</v>
      </c>
      <c r="E4531" s="1">
        <v>-0.1</v>
      </c>
      <c r="F4531">
        <v>1868</v>
      </c>
      <c r="G4531">
        <v>19.600000000000001</v>
      </c>
      <c r="H4531">
        <v>8997</v>
      </c>
    </row>
    <row r="4532" spans="1:8" hidden="1" x14ac:dyDescent="0.25">
      <c r="A4532" s="1" t="s">
        <v>58</v>
      </c>
      <c r="B4532" s="1" t="s">
        <v>50</v>
      </c>
      <c r="C4532">
        <v>2014</v>
      </c>
      <c r="D4532">
        <v>10942</v>
      </c>
      <c r="E4532" s="1">
        <v>1.2</v>
      </c>
      <c r="F4532">
        <v>1504</v>
      </c>
      <c r="G4532">
        <v>19.899999999999999</v>
      </c>
      <c r="H4532">
        <v>9378</v>
      </c>
    </row>
    <row r="4533" spans="1:8" hidden="1" x14ac:dyDescent="0.25">
      <c r="A4533" s="1" t="s">
        <v>58</v>
      </c>
      <c r="B4533" s="1" t="s">
        <v>50</v>
      </c>
      <c r="C4533">
        <v>2015</v>
      </c>
      <c r="D4533">
        <v>11324</v>
      </c>
      <c r="E4533" s="1">
        <v>0.3</v>
      </c>
      <c r="F4533">
        <v>1389</v>
      </c>
      <c r="G4533">
        <v>19.899999999999999</v>
      </c>
      <c r="H4533">
        <v>9670</v>
      </c>
    </row>
    <row r="4534" spans="1:8" hidden="1" x14ac:dyDescent="0.25">
      <c r="A4534" s="1" t="s">
        <v>58</v>
      </c>
      <c r="B4534" s="1" t="s">
        <v>50</v>
      </c>
      <c r="C4534">
        <v>2016</v>
      </c>
      <c r="D4534">
        <v>11870</v>
      </c>
      <c r="E4534" s="1">
        <v>2.2999999999999998</v>
      </c>
      <c r="F4534">
        <v>1935</v>
      </c>
      <c r="G4534">
        <v>20.100000000000001</v>
      </c>
      <c r="H4534">
        <v>10133</v>
      </c>
    </row>
    <row r="4535" spans="1:8" hidden="1" x14ac:dyDescent="0.25">
      <c r="A4535" s="1" t="s">
        <v>58</v>
      </c>
      <c r="B4535" s="1" t="s">
        <v>50</v>
      </c>
      <c r="C4535">
        <v>2017</v>
      </c>
      <c r="D4535">
        <v>12197</v>
      </c>
      <c r="E4535" s="1">
        <v>-0.8</v>
      </c>
      <c r="F4535">
        <v>2277</v>
      </c>
      <c r="G4535">
        <v>20.3</v>
      </c>
      <c r="H4535">
        <v>10484</v>
      </c>
    </row>
    <row r="4536" spans="1:8" hidden="1" x14ac:dyDescent="0.25">
      <c r="A4536" s="1" t="s">
        <v>58</v>
      </c>
      <c r="B4536" s="1" t="s">
        <v>50</v>
      </c>
      <c r="C4536">
        <v>2018</v>
      </c>
      <c r="D4536">
        <v>12759</v>
      </c>
      <c r="E4536" s="1">
        <v>0</v>
      </c>
      <c r="F4536">
        <v>2289</v>
      </c>
      <c r="G4536">
        <v>20.3</v>
      </c>
      <c r="H4536">
        <v>10944</v>
      </c>
    </row>
    <row r="4537" spans="1:8" hidden="1" x14ac:dyDescent="0.25">
      <c r="A4537" s="1" t="s">
        <v>58</v>
      </c>
      <c r="B4537" s="1" t="s">
        <v>50</v>
      </c>
      <c r="C4537">
        <v>2019</v>
      </c>
      <c r="D4537">
        <v>13290</v>
      </c>
      <c r="E4537" s="1">
        <v>0</v>
      </c>
      <c r="F4537">
        <v>2618</v>
      </c>
      <c r="G4537">
        <v>20.3</v>
      </c>
      <c r="H4537">
        <v>11415</v>
      </c>
    </row>
    <row r="4538" spans="1:8" hidden="1" x14ac:dyDescent="0.25">
      <c r="A4538" s="1" t="s">
        <v>59</v>
      </c>
      <c r="B4538" s="1" t="s">
        <v>9</v>
      </c>
      <c r="C4538">
        <v>2008</v>
      </c>
      <c r="D4538">
        <v>30313</v>
      </c>
      <c r="E4538" s="1">
        <v>0</v>
      </c>
      <c r="F4538">
        <v>8236</v>
      </c>
      <c r="G4538">
        <v>47.3</v>
      </c>
      <c r="H4538">
        <v>17585</v>
      </c>
    </row>
    <row r="4539" spans="1:8" hidden="1" x14ac:dyDescent="0.25">
      <c r="A4539" s="1" t="s">
        <v>59</v>
      </c>
      <c r="B4539" s="1" t="s">
        <v>9</v>
      </c>
      <c r="C4539">
        <v>2009</v>
      </c>
      <c r="D4539">
        <v>30467</v>
      </c>
      <c r="E4539" s="1">
        <v>-2.7</v>
      </c>
      <c r="F4539">
        <v>8182</v>
      </c>
      <c r="G4539">
        <v>47.5</v>
      </c>
      <c r="H4539">
        <v>18570</v>
      </c>
    </row>
    <row r="4540" spans="1:8" hidden="1" x14ac:dyDescent="0.25">
      <c r="A4540" s="1" t="s">
        <v>59</v>
      </c>
      <c r="B4540" s="1" t="s">
        <v>9</v>
      </c>
      <c r="C4540">
        <v>2010</v>
      </c>
      <c r="D4540">
        <v>30083</v>
      </c>
      <c r="E4540" s="1">
        <v>-5</v>
      </c>
      <c r="F4540">
        <v>7796</v>
      </c>
      <c r="G4540">
        <v>46.9</v>
      </c>
      <c r="H4540">
        <v>18827</v>
      </c>
    </row>
    <row r="4541" spans="1:8" hidden="1" x14ac:dyDescent="0.25">
      <c r="A4541" s="1" t="s">
        <v>59</v>
      </c>
      <c r="B4541" s="1" t="s">
        <v>9</v>
      </c>
      <c r="C4541">
        <v>2011</v>
      </c>
      <c r="D4541">
        <v>30702</v>
      </c>
      <c r="E4541" s="1">
        <v>1</v>
      </c>
      <c r="F4541">
        <v>11242</v>
      </c>
      <c r="G4541">
        <v>47.6</v>
      </c>
      <c r="H4541">
        <v>19836</v>
      </c>
    </row>
    <row r="4542" spans="1:8" hidden="1" x14ac:dyDescent="0.25">
      <c r="A4542" s="1" t="s">
        <v>59</v>
      </c>
      <c r="B4542" s="1" t="s">
        <v>9</v>
      </c>
      <c r="C4542">
        <v>2012</v>
      </c>
      <c r="D4542">
        <v>32927</v>
      </c>
      <c r="E4542" s="1">
        <v>5.2</v>
      </c>
      <c r="F4542">
        <v>9283</v>
      </c>
      <c r="G4542">
        <v>49</v>
      </c>
      <c r="H4542">
        <v>21244</v>
      </c>
    </row>
    <row r="4543" spans="1:8" hidden="1" x14ac:dyDescent="0.25">
      <c r="A4543" s="1" t="s">
        <v>59</v>
      </c>
      <c r="B4543" s="1" t="s">
        <v>9</v>
      </c>
      <c r="C4543">
        <v>2013</v>
      </c>
      <c r="D4543">
        <v>33750</v>
      </c>
      <c r="E4543" s="1">
        <v>-0.4</v>
      </c>
      <c r="F4543">
        <v>9515</v>
      </c>
      <c r="G4543">
        <v>49.3</v>
      </c>
      <c r="H4543">
        <v>22398</v>
      </c>
    </row>
    <row r="4544" spans="1:8" hidden="1" x14ac:dyDescent="0.25">
      <c r="A4544" s="1" t="s">
        <v>59</v>
      </c>
      <c r="B4544" s="1" t="s">
        <v>9</v>
      </c>
      <c r="C4544">
        <v>2014</v>
      </c>
      <c r="D4544">
        <v>35301</v>
      </c>
      <c r="E4544" s="1">
        <v>2</v>
      </c>
      <c r="F4544">
        <v>9412</v>
      </c>
      <c r="G4544">
        <v>48.6</v>
      </c>
      <c r="H4544">
        <v>22912</v>
      </c>
    </row>
    <row r="4545" spans="1:8" hidden="1" x14ac:dyDescent="0.25">
      <c r="A4545" s="1" t="s">
        <v>59</v>
      </c>
      <c r="B4545" s="1" t="s">
        <v>9</v>
      </c>
      <c r="C4545">
        <v>2015</v>
      </c>
      <c r="D4545">
        <v>37129</v>
      </c>
      <c r="E4545" s="1">
        <v>3.6</v>
      </c>
      <c r="F4545">
        <v>10481</v>
      </c>
      <c r="G4545">
        <v>49.3</v>
      </c>
      <c r="H4545">
        <v>23777</v>
      </c>
    </row>
    <row r="4546" spans="1:8" hidden="1" x14ac:dyDescent="0.25">
      <c r="A4546" s="1" t="s">
        <v>59</v>
      </c>
      <c r="B4546" s="1" t="s">
        <v>9</v>
      </c>
      <c r="C4546">
        <v>2016</v>
      </c>
      <c r="D4546">
        <v>37728</v>
      </c>
      <c r="E4546" s="1">
        <v>0.7</v>
      </c>
      <c r="F4546">
        <v>10850</v>
      </c>
      <c r="G4546">
        <v>49.5</v>
      </c>
      <c r="H4546">
        <v>24074</v>
      </c>
    </row>
    <row r="4547" spans="1:8" hidden="1" x14ac:dyDescent="0.25">
      <c r="A4547" s="1" t="s">
        <v>59</v>
      </c>
      <c r="B4547" s="1" t="s">
        <v>9</v>
      </c>
      <c r="C4547">
        <v>2017</v>
      </c>
      <c r="D4547">
        <v>38697</v>
      </c>
      <c r="E4547" s="1">
        <v>0.9</v>
      </c>
      <c r="F4547">
        <v>12332</v>
      </c>
      <c r="G4547">
        <v>50</v>
      </c>
      <c r="H4547">
        <v>24704</v>
      </c>
    </row>
    <row r="4548" spans="1:8" hidden="1" x14ac:dyDescent="0.25">
      <c r="A4548" s="1" t="s">
        <v>59</v>
      </c>
      <c r="B4548" s="1" t="s">
        <v>9</v>
      </c>
      <c r="C4548">
        <v>2018</v>
      </c>
      <c r="D4548">
        <v>40965</v>
      </c>
      <c r="E4548" s="1">
        <v>2.2999999999999998</v>
      </c>
      <c r="F4548">
        <v>11467</v>
      </c>
      <c r="G4548">
        <v>50.1</v>
      </c>
      <c r="H4548">
        <v>26056</v>
      </c>
    </row>
    <row r="4549" spans="1:8" hidden="1" x14ac:dyDescent="0.25">
      <c r="A4549" s="1" t="s">
        <v>59</v>
      </c>
      <c r="B4549" s="1" t="s">
        <v>9</v>
      </c>
      <c r="C4549">
        <v>2019</v>
      </c>
      <c r="D4549">
        <v>42111</v>
      </c>
      <c r="E4549" s="1">
        <v>0.6</v>
      </c>
      <c r="F4549">
        <v>12509</v>
      </c>
      <c r="G4549">
        <v>51.1</v>
      </c>
      <c r="H4549">
        <v>27041</v>
      </c>
    </row>
    <row r="4550" spans="1:8" hidden="1" x14ac:dyDescent="0.25">
      <c r="A4550" s="1" t="s">
        <v>59</v>
      </c>
      <c r="B4550" s="1" t="s">
        <v>10</v>
      </c>
      <c r="C4550">
        <v>2008</v>
      </c>
      <c r="D4550">
        <v>357</v>
      </c>
      <c r="E4550" s="1">
        <v>0</v>
      </c>
      <c r="F4550">
        <v>137</v>
      </c>
      <c r="G4550">
        <v>1.1000000000000001</v>
      </c>
      <c r="H4550">
        <v>121</v>
      </c>
    </row>
    <row r="4551" spans="1:8" hidden="1" x14ac:dyDescent="0.25">
      <c r="A4551" s="1" t="s">
        <v>59</v>
      </c>
      <c r="B4551" s="1" t="s">
        <v>10</v>
      </c>
      <c r="C4551">
        <v>2009</v>
      </c>
      <c r="D4551">
        <v>306</v>
      </c>
      <c r="E4551" s="1">
        <v>-9.1</v>
      </c>
      <c r="F4551">
        <v>236</v>
      </c>
      <c r="G4551">
        <v>1.1000000000000001</v>
      </c>
      <c r="H4551">
        <v>116</v>
      </c>
    </row>
    <row r="4552" spans="1:8" hidden="1" x14ac:dyDescent="0.25">
      <c r="A4552" s="1" t="s">
        <v>59</v>
      </c>
      <c r="B4552" s="1" t="s">
        <v>10</v>
      </c>
      <c r="C4552">
        <v>2010</v>
      </c>
      <c r="D4552">
        <v>335</v>
      </c>
      <c r="E4552" s="1">
        <v>0.4</v>
      </c>
      <c r="F4552">
        <v>208</v>
      </c>
      <c r="G4552">
        <v>1</v>
      </c>
      <c r="H4552">
        <v>124</v>
      </c>
    </row>
    <row r="4553" spans="1:8" hidden="1" x14ac:dyDescent="0.25">
      <c r="A4553" s="1" t="s">
        <v>59</v>
      </c>
      <c r="B4553" s="1" t="s">
        <v>10</v>
      </c>
      <c r="C4553">
        <v>2011</v>
      </c>
      <c r="D4553">
        <v>331</v>
      </c>
      <c r="E4553" s="1">
        <v>-3.5</v>
      </c>
      <c r="F4553">
        <v>148</v>
      </c>
      <c r="G4553">
        <v>0.9</v>
      </c>
      <c r="H4553">
        <v>132</v>
      </c>
    </row>
    <row r="4554" spans="1:8" hidden="1" x14ac:dyDescent="0.25">
      <c r="A4554" s="1" t="s">
        <v>59</v>
      </c>
      <c r="B4554" s="1" t="s">
        <v>10</v>
      </c>
      <c r="C4554">
        <v>2012</v>
      </c>
      <c r="D4554">
        <v>306</v>
      </c>
      <c r="E4554" s="1">
        <v>-3.3</v>
      </c>
      <c r="F4554">
        <v>388</v>
      </c>
      <c r="G4554">
        <v>1.1000000000000001</v>
      </c>
      <c r="H4554">
        <v>110</v>
      </c>
    </row>
    <row r="4555" spans="1:8" hidden="1" x14ac:dyDescent="0.25">
      <c r="A4555" s="1" t="s">
        <v>59</v>
      </c>
      <c r="B4555" s="1" t="s">
        <v>10</v>
      </c>
      <c r="C4555">
        <v>2013</v>
      </c>
      <c r="D4555">
        <v>294</v>
      </c>
      <c r="E4555" s="1">
        <v>-0.5</v>
      </c>
      <c r="F4555">
        <v>395</v>
      </c>
      <c r="G4555">
        <v>1.1000000000000001</v>
      </c>
      <c r="H4555">
        <v>107</v>
      </c>
    </row>
    <row r="4556" spans="1:8" hidden="1" x14ac:dyDescent="0.25">
      <c r="A4556" s="1" t="s">
        <v>59</v>
      </c>
      <c r="B4556" s="1" t="s">
        <v>10</v>
      </c>
      <c r="C4556">
        <v>2014</v>
      </c>
      <c r="D4556">
        <v>337</v>
      </c>
      <c r="E4556" s="1">
        <v>5.3</v>
      </c>
      <c r="F4556">
        <v>223</v>
      </c>
      <c r="G4556">
        <v>1.1000000000000001</v>
      </c>
      <c r="H4556">
        <v>119</v>
      </c>
    </row>
    <row r="4557" spans="1:8" hidden="1" x14ac:dyDescent="0.25">
      <c r="A4557" s="1" t="s">
        <v>59</v>
      </c>
      <c r="B4557" s="1" t="s">
        <v>10</v>
      </c>
      <c r="C4557">
        <v>2015</v>
      </c>
      <c r="D4557">
        <v>369</v>
      </c>
      <c r="E4557" s="1">
        <v>4.5</v>
      </c>
      <c r="F4557">
        <v>207</v>
      </c>
      <c r="G4557">
        <v>1</v>
      </c>
      <c r="H4557">
        <v>122</v>
      </c>
    </row>
    <row r="4558" spans="1:8" hidden="1" x14ac:dyDescent="0.25">
      <c r="A4558" s="1" t="s">
        <v>59</v>
      </c>
      <c r="B4558" s="1" t="s">
        <v>10</v>
      </c>
      <c r="C4558">
        <v>2016</v>
      </c>
      <c r="D4558">
        <v>387</v>
      </c>
      <c r="E4558" s="1">
        <v>4.2</v>
      </c>
      <c r="F4558">
        <v>322</v>
      </c>
      <c r="G4558">
        <v>1</v>
      </c>
      <c r="H4558">
        <v>133</v>
      </c>
    </row>
    <row r="4559" spans="1:8" hidden="1" x14ac:dyDescent="0.25">
      <c r="A4559" s="1" t="s">
        <v>59</v>
      </c>
      <c r="B4559" s="1" t="s">
        <v>10</v>
      </c>
      <c r="C4559">
        <v>2017</v>
      </c>
      <c r="D4559">
        <v>372</v>
      </c>
      <c r="E4559" s="1">
        <v>-3.3</v>
      </c>
      <c r="F4559">
        <v>352</v>
      </c>
      <c r="G4559">
        <v>1</v>
      </c>
      <c r="H4559">
        <v>136</v>
      </c>
    </row>
    <row r="4560" spans="1:8" hidden="1" x14ac:dyDescent="0.25">
      <c r="A4560" s="1" t="s">
        <v>59</v>
      </c>
      <c r="B4560" s="1" t="s">
        <v>10</v>
      </c>
      <c r="C4560">
        <v>2018</v>
      </c>
      <c r="D4560">
        <v>382</v>
      </c>
      <c r="E4560" s="1">
        <v>-9</v>
      </c>
      <c r="F4560">
        <v>408</v>
      </c>
      <c r="G4560">
        <v>1</v>
      </c>
      <c r="H4560">
        <v>148</v>
      </c>
    </row>
    <row r="4561" spans="1:8" hidden="1" x14ac:dyDescent="0.25">
      <c r="A4561" s="1" t="s">
        <v>59</v>
      </c>
      <c r="B4561" s="1" t="s">
        <v>10</v>
      </c>
      <c r="C4561">
        <v>2019</v>
      </c>
      <c r="D4561">
        <v>451</v>
      </c>
      <c r="E4561" s="1">
        <v>16.2</v>
      </c>
      <c r="F4561">
        <v>226</v>
      </c>
      <c r="G4561">
        <v>1</v>
      </c>
      <c r="H4561">
        <v>159</v>
      </c>
    </row>
    <row r="4562" spans="1:8" hidden="1" x14ac:dyDescent="0.25">
      <c r="A4562" s="1" t="s">
        <v>59</v>
      </c>
      <c r="B4562" s="1" t="s">
        <v>11</v>
      </c>
      <c r="C4562">
        <v>2008</v>
      </c>
      <c r="E4562" s="1">
        <v>0</v>
      </c>
    </row>
    <row r="4563" spans="1:8" hidden="1" x14ac:dyDescent="0.25">
      <c r="A4563" s="1" t="s">
        <v>59</v>
      </c>
      <c r="B4563" s="1" t="s">
        <v>11</v>
      </c>
      <c r="C4563">
        <v>2009</v>
      </c>
      <c r="E4563" s="1">
        <v>0</v>
      </c>
    </row>
    <row r="4564" spans="1:8" hidden="1" x14ac:dyDescent="0.25">
      <c r="A4564" s="1" t="s">
        <v>59</v>
      </c>
      <c r="B4564" s="1" t="s">
        <v>11</v>
      </c>
      <c r="C4564">
        <v>2010</v>
      </c>
      <c r="E4564" s="1">
        <v>0</v>
      </c>
    </row>
    <row r="4565" spans="1:8" hidden="1" x14ac:dyDescent="0.25">
      <c r="A4565" s="1" t="s">
        <v>59</v>
      </c>
      <c r="B4565" s="1" t="s">
        <v>11</v>
      </c>
      <c r="C4565">
        <v>2011</v>
      </c>
      <c r="E4565" s="1">
        <v>0</v>
      </c>
    </row>
    <row r="4566" spans="1:8" hidden="1" x14ac:dyDescent="0.25">
      <c r="A4566" s="1" t="s">
        <v>59</v>
      </c>
      <c r="B4566" s="1" t="s">
        <v>11</v>
      </c>
      <c r="C4566">
        <v>2012</v>
      </c>
      <c r="E4566" s="1">
        <v>0</v>
      </c>
    </row>
    <row r="4567" spans="1:8" hidden="1" x14ac:dyDescent="0.25">
      <c r="A4567" s="1" t="s">
        <v>59</v>
      </c>
      <c r="B4567" s="1" t="s">
        <v>11</v>
      </c>
      <c r="C4567">
        <v>2013</v>
      </c>
      <c r="E4567" s="1">
        <v>0</v>
      </c>
    </row>
    <row r="4568" spans="1:8" hidden="1" x14ac:dyDescent="0.25">
      <c r="A4568" s="1" t="s">
        <v>59</v>
      </c>
      <c r="B4568" s="1" t="s">
        <v>11</v>
      </c>
      <c r="C4568">
        <v>2014</v>
      </c>
      <c r="E4568" s="1">
        <v>0</v>
      </c>
    </row>
    <row r="4569" spans="1:8" hidden="1" x14ac:dyDescent="0.25">
      <c r="A4569" s="1" t="s">
        <v>59</v>
      </c>
      <c r="B4569" s="1" t="s">
        <v>11</v>
      </c>
      <c r="C4569">
        <v>2015</v>
      </c>
      <c r="E4569" s="1">
        <v>0</v>
      </c>
    </row>
    <row r="4570" spans="1:8" hidden="1" x14ac:dyDescent="0.25">
      <c r="A4570" s="1" t="s">
        <v>59</v>
      </c>
      <c r="B4570" s="1" t="s">
        <v>11</v>
      </c>
      <c r="C4570">
        <v>2016</v>
      </c>
      <c r="E4570" s="1">
        <v>0</v>
      </c>
    </row>
    <row r="4571" spans="1:8" hidden="1" x14ac:dyDescent="0.25">
      <c r="A4571" s="1" t="s">
        <v>59</v>
      </c>
      <c r="B4571" s="1" t="s">
        <v>11</v>
      </c>
      <c r="C4571">
        <v>2017</v>
      </c>
      <c r="E4571" s="1">
        <v>0</v>
      </c>
    </row>
    <row r="4572" spans="1:8" hidden="1" x14ac:dyDescent="0.25">
      <c r="A4572" s="1" t="s">
        <v>59</v>
      </c>
      <c r="B4572" s="1" t="s">
        <v>11</v>
      </c>
      <c r="C4572">
        <v>2018</v>
      </c>
      <c r="E4572" s="1">
        <v>0</v>
      </c>
    </row>
    <row r="4573" spans="1:8" hidden="1" x14ac:dyDescent="0.25">
      <c r="A4573" s="1" t="s">
        <v>59</v>
      </c>
      <c r="B4573" s="1" t="s">
        <v>11</v>
      </c>
      <c r="C4573">
        <v>2019</v>
      </c>
      <c r="E4573" s="1">
        <v>0</v>
      </c>
    </row>
    <row r="4574" spans="1:8" hidden="1" x14ac:dyDescent="0.25">
      <c r="A4574" s="1" t="s">
        <v>59</v>
      </c>
      <c r="B4574" s="1" t="s">
        <v>12</v>
      </c>
      <c r="C4574">
        <v>2008</v>
      </c>
      <c r="E4574" s="1">
        <v>0</v>
      </c>
    </row>
    <row r="4575" spans="1:8" hidden="1" x14ac:dyDescent="0.25">
      <c r="A4575" s="1" t="s">
        <v>59</v>
      </c>
      <c r="B4575" s="1" t="s">
        <v>12</v>
      </c>
      <c r="C4575">
        <v>2009</v>
      </c>
      <c r="E4575" s="1">
        <v>0</v>
      </c>
    </row>
    <row r="4576" spans="1:8" hidden="1" x14ac:dyDescent="0.25">
      <c r="A4576" s="1" t="s">
        <v>59</v>
      </c>
      <c r="B4576" s="1" t="s">
        <v>12</v>
      </c>
      <c r="C4576">
        <v>2010</v>
      </c>
      <c r="E4576" s="1">
        <v>0</v>
      </c>
    </row>
    <row r="4577" spans="1:8" hidden="1" x14ac:dyDescent="0.25">
      <c r="A4577" s="1" t="s">
        <v>59</v>
      </c>
      <c r="B4577" s="1" t="s">
        <v>12</v>
      </c>
      <c r="C4577">
        <v>2011</v>
      </c>
      <c r="E4577" s="1">
        <v>0</v>
      </c>
    </row>
    <row r="4578" spans="1:8" hidden="1" x14ac:dyDescent="0.25">
      <c r="A4578" s="1" t="s">
        <v>59</v>
      </c>
      <c r="B4578" s="1" t="s">
        <v>12</v>
      </c>
      <c r="C4578">
        <v>2012</v>
      </c>
      <c r="E4578" s="1">
        <v>0</v>
      </c>
    </row>
    <row r="4579" spans="1:8" hidden="1" x14ac:dyDescent="0.25">
      <c r="A4579" s="1" t="s">
        <v>59</v>
      </c>
      <c r="B4579" s="1" t="s">
        <v>12</v>
      </c>
      <c r="C4579">
        <v>2013</v>
      </c>
      <c r="E4579" s="1">
        <v>0</v>
      </c>
    </row>
    <row r="4580" spans="1:8" hidden="1" x14ac:dyDescent="0.25">
      <c r="A4580" s="1" t="s">
        <v>59</v>
      </c>
      <c r="B4580" s="1" t="s">
        <v>12</v>
      </c>
      <c r="C4580">
        <v>2014</v>
      </c>
      <c r="E4580" s="1">
        <v>0</v>
      </c>
    </row>
    <row r="4581" spans="1:8" hidden="1" x14ac:dyDescent="0.25">
      <c r="A4581" s="1" t="s">
        <v>59</v>
      </c>
      <c r="B4581" s="1" t="s">
        <v>12</v>
      </c>
      <c r="C4581">
        <v>2015</v>
      </c>
      <c r="E4581" s="1">
        <v>0</v>
      </c>
    </row>
    <row r="4582" spans="1:8" hidden="1" x14ac:dyDescent="0.25">
      <c r="A4582" s="1" t="s">
        <v>59</v>
      </c>
      <c r="B4582" s="1" t="s">
        <v>12</v>
      </c>
      <c r="C4582">
        <v>2016</v>
      </c>
      <c r="E4582" s="1">
        <v>0</v>
      </c>
    </row>
    <row r="4583" spans="1:8" hidden="1" x14ac:dyDescent="0.25">
      <c r="A4583" s="1" t="s">
        <v>59</v>
      </c>
      <c r="B4583" s="1" t="s">
        <v>12</v>
      </c>
      <c r="C4583">
        <v>2017</v>
      </c>
      <c r="E4583" s="1">
        <v>0</v>
      </c>
    </row>
    <row r="4584" spans="1:8" hidden="1" x14ac:dyDescent="0.25">
      <c r="A4584" s="1" t="s">
        <v>59</v>
      </c>
      <c r="B4584" s="1" t="s">
        <v>12</v>
      </c>
      <c r="C4584">
        <v>2018</v>
      </c>
      <c r="E4584" s="1">
        <v>0</v>
      </c>
    </row>
    <row r="4585" spans="1:8" hidden="1" x14ac:dyDescent="0.25">
      <c r="A4585" s="1" t="s">
        <v>59</v>
      </c>
      <c r="B4585" s="1" t="s">
        <v>12</v>
      </c>
      <c r="C4585">
        <v>2019</v>
      </c>
      <c r="D4585">
        <v>62</v>
      </c>
      <c r="E4585" s="1">
        <v>-22.8</v>
      </c>
      <c r="F4585">
        <v>7</v>
      </c>
      <c r="G4585">
        <v>0.1</v>
      </c>
      <c r="H4585">
        <v>56</v>
      </c>
    </row>
    <row r="4586" spans="1:8" hidden="1" x14ac:dyDescent="0.25">
      <c r="A4586" s="1" t="s">
        <v>59</v>
      </c>
      <c r="B4586" s="1" t="s">
        <v>13</v>
      </c>
      <c r="C4586">
        <v>2008</v>
      </c>
      <c r="D4586">
        <v>543</v>
      </c>
      <c r="E4586" s="1">
        <v>0</v>
      </c>
      <c r="F4586">
        <v>320</v>
      </c>
      <c r="G4586">
        <v>0.2</v>
      </c>
      <c r="H4586">
        <v>27</v>
      </c>
    </row>
    <row r="4587" spans="1:8" hidden="1" x14ac:dyDescent="0.25">
      <c r="A4587" s="1" t="s">
        <v>59</v>
      </c>
      <c r="B4587" s="1" t="s">
        <v>13</v>
      </c>
      <c r="C4587">
        <v>2009</v>
      </c>
      <c r="D4587">
        <v>1406</v>
      </c>
      <c r="E4587" s="1">
        <v>103.4</v>
      </c>
      <c r="F4587">
        <v>41</v>
      </c>
      <c r="G4587">
        <v>0.4</v>
      </c>
      <c r="H4587">
        <v>545</v>
      </c>
    </row>
    <row r="4588" spans="1:8" hidden="1" x14ac:dyDescent="0.25">
      <c r="A4588" s="1" t="s">
        <v>59</v>
      </c>
      <c r="B4588" s="1" t="s">
        <v>13</v>
      </c>
      <c r="C4588">
        <v>2010</v>
      </c>
      <c r="D4588">
        <v>761</v>
      </c>
      <c r="E4588" s="1">
        <v>-47.1</v>
      </c>
      <c r="F4588">
        <v>1</v>
      </c>
      <c r="G4588">
        <v>0.4</v>
      </c>
      <c r="H4588">
        <v>413</v>
      </c>
    </row>
    <row r="4589" spans="1:8" hidden="1" x14ac:dyDescent="0.25">
      <c r="A4589" s="1" t="s">
        <v>59</v>
      </c>
      <c r="B4589" s="1" t="s">
        <v>13</v>
      </c>
      <c r="C4589">
        <v>2011</v>
      </c>
      <c r="D4589">
        <v>507</v>
      </c>
      <c r="E4589" s="1">
        <v>-38.299999999999997</v>
      </c>
      <c r="F4589">
        <v>0</v>
      </c>
      <c r="G4589">
        <v>0.3</v>
      </c>
      <c r="H4589">
        <v>372</v>
      </c>
    </row>
    <row r="4590" spans="1:8" hidden="1" x14ac:dyDescent="0.25">
      <c r="A4590" s="1" t="s">
        <v>59</v>
      </c>
      <c r="B4590" s="1" t="s">
        <v>13</v>
      </c>
      <c r="C4590">
        <v>2012</v>
      </c>
      <c r="D4590">
        <v>661</v>
      </c>
      <c r="E4590" s="1">
        <v>37.299999999999997</v>
      </c>
      <c r="F4590">
        <v>-18</v>
      </c>
      <c r="G4590">
        <v>0.4</v>
      </c>
      <c r="H4590">
        <v>456</v>
      </c>
    </row>
    <row r="4591" spans="1:8" hidden="1" x14ac:dyDescent="0.25">
      <c r="A4591" s="1" t="s">
        <v>59</v>
      </c>
      <c r="B4591" s="1" t="s">
        <v>13</v>
      </c>
      <c r="C4591">
        <v>2013</v>
      </c>
      <c r="D4591">
        <v>688</v>
      </c>
      <c r="E4591" s="1">
        <v>-2.9</v>
      </c>
      <c r="F4591">
        <v>-9</v>
      </c>
      <c r="G4591">
        <v>0.5</v>
      </c>
      <c r="H4591">
        <v>531</v>
      </c>
    </row>
    <row r="4592" spans="1:8" hidden="1" x14ac:dyDescent="0.25">
      <c r="A4592" s="1" t="s">
        <v>59</v>
      </c>
      <c r="B4592" s="1" t="s">
        <v>13</v>
      </c>
      <c r="C4592">
        <v>2014</v>
      </c>
      <c r="D4592">
        <v>699</v>
      </c>
      <c r="E4592" s="1">
        <v>-7.8</v>
      </c>
      <c r="F4592">
        <v>7</v>
      </c>
      <c r="G4592">
        <v>0.4</v>
      </c>
      <c r="H4592">
        <v>482</v>
      </c>
    </row>
    <row r="4593" spans="1:8" hidden="1" x14ac:dyDescent="0.25">
      <c r="A4593" s="1" t="s">
        <v>59</v>
      </c>
      <c r="B4593" s="1" t="s">
        <v>13</v>
      </c>
      <c r="C4593">
        <v>2015</v>
      </c>
      <c r="D4593">
        <v>940</v>
      </c>
      <c r="E4593" s="1">
        <v>36.6</v>
      </c>
      <c r="F4593">
        <v>18</v>
      </c>
      <c r="G4593">
        <v>0.4</v>
      </c>
      <c r="H4593">
        <v>625</v>
      </c>
    </row>
    <row r="4594" spans="1:8" hidden="1" x14ac:dyDescent="0.25">
      <c r="A4594" s="1" t="s">
        <v>59</v>
      </c>
      <c r="B4594" s="1" t="s">
        <v>13</v>
      </c>
      <c r="C4594">
        <v>2016</v>
      </c>
      <c r="D4594">
        <v>350</v>
      </c>
      <c r="E4594" s="1">
        <v>-49.7</v>
      </c>
      <c r="F4594">
        <v>8</v>
      </c>
      <c r="G4594">
        <v>0.3</v>
      </c>
      <c r="H4594">
        <v>398</v>
      </c>
    </row>
    <row r="4595" spans="1:8" hidden="1" x14ac:dyDescent="0.25">
      <c r="A4595" s="1" t="s">
        <v>59</v>
      </c>
      <c r="B4595" s="1" t="s">
        <v>13</v>
      </c>
      <c r="C4595">
        <v>2017</v>
      </c>
      <c r="D4595">
        <v>206</v>
      </c>
      <c r="E4595" s="1">
        <v>-17.7</v>
      </c>
      <c r="F4595">
        <v>7</v>
      </c>
      <c r="G4595">
        <v>0.2</v>
      </c>
      <c r="H4595">
        <v>297</v>
      </c>
    </row>
    <row r="4596" spans="1:8" hidden="1" x14ac:dyDescent="0.25">
      <c r="A4596" s="1" t="s">
        <v>59</v>
      </c>
      <c r="B4596" s="1" t="s">
        <v>13</v>
      </c>
      <c r="C4596">
        <v>2018</v>
      </c>
      <c r="D4596">
        <v>376</v>
      </c>
      <c r="E4596" s="1">
        <v>83.8</v>
      </c>
      <c r="F4596">
        <v>8</v>
      </c>
      <c r="G4596">
        <v>0.2</v>
      </c>
      <c r="H4596">
        <v>243</v>
      </c>
    </row>
    <row r="4597" spans="1:8" hidden="1" x14ac:dyDescent="0.25">
      <c r="A4597" s="1" t="s">
        <v>59</v>
      </c>
      <c r="B4597" s="1" t="s">
        <v>13</v>
      </c>
      <c r="C4597">
        <v>2019</v>
      </c>
      <c r="D4597">
        <v>220</v>
      </c>
      <c r="E4597" s="1">
        <v>-33.700000000000003</v>
      </c>
      <c r="F4597">
        <v>20</v>
      </c>
      <c r="G4597">
        <v>0.2</v>
      </c>
      <c r="H4597">
        <v>252</v>
      </c>
    </row>
    <row r="4598" spans="1:8" hidden="1" x14ac:dyDescent="0.25">
      <c r="A4598" s="1" t="s">
        <v>59</v>
      </c>
      <c r="B4598" s="1" t="s">
        <v>14</v>
      </c>
      <c r="C4598">
        <v>2008</v>
      </c>
      <c r="D4598">
        <v>0</v>
      </c>
      <c r="E4598" s="1">
        <v>0</v>
      </c>
      <c r="F4598">
        <v>0</v>
      </c>
      <c r="G4598">
        <v>0</v>
      </c>
      <c r="H4598">
        <v>0</v>
      </c>
    </row>
    <row r="4599" spans="1:8" hidden="1" x14ac:dyDescent="0.25">
      <c r="A4599" s="1" t="s">
        <v>59</v>
      </c>
      <c r="B4599" s="1" t="s">
        <v>14</v>
      </c>
      <c r="C4599">
        <v>2009</v>
      </c>
      <c r="D4599">
        <v>0</v>
      </c>
      <c r="E4599" s="1">
        <v>0</v>
      </c>
      <c r="F4599">
        <v>0</v>
      </c>
      <c r="G4599">
        <v>0</v>
      </c>
      <c r="H4599">
        <v>0</v>
      </c>
    </row>
    <row r="4600" spans="1:8" hidden="1" x14ac:dyDescent="0.25">
      <c r="A4600" s="1" t="s">
        <v>59</v>
      </c>
      <c r="B4600" s="1" t="s">
        <v>14</v>
      </c>
      <c r="C4600">
        <v>2010</v>
      </c>
      <c r="D4600">
        <v>0</v>
      </c>
      <c r="E4600" s="1">
        <v>0</v>
      </c>
      <c r="F4600">
        <v>0</v>
      </c>
      <c r="G4600">
        <v>0</v>
      </c>
      <c r="H4600">
        <v>0</v>
      </c>
    </row>
    <row r="4601" spans="1:8" hidden="1" x14ac:dyDescent="0.25">
      <c r="A4601" s="1" t="s">
        <v>59</v>
      </c>
      <c r="B4601" s="1" t="s">
        <v>14</v>
      </c>
      <c r="C4601">
        <v>2011</v>
      </c>
      <c r="D4601">
        <v>0</v>
      </c>
      <c r="E4601" s="1">
        <v>0</v>
      </c>
      <c r="F4601">
        <v>0</v>
      </c>
      <c r="G4601">
        <v>0</v>
      </c>
      <c r="H4601">
        <v>0</v>
      </c>
    </row>
    <row r="4602" spans="1:8" hidden="1" x14ac:dyDescent="0.25">
      <c r="A4602" s="1" t="s">
        <v>59</v>
      </c>
      <c r="B4602" s="1" t="s">
        <v>14</v>
      </c>
      <c r="C4602">
        <v>2012</v>
      </c>
      <c r="D4602">
        <v>0</v>
      </c>
      <c r="E4602" s="1">
        <v>0</v>
      </c>
      <c r="F4602">
        <v>0</v>
      </c>
      <c r="G4602">
        <v>0</v>
      </c>
      <c r="H4602">
        <v>0</v>
      </c>
    </row>
    <row r="4603" spans="1:8" hidden="1" x14ac:dyDescent="0.25">
      <c r="A4603" s="1" t="s">
        <v>59</v>
      </c>
      <c r="B4603" s="1" t="s">
        <v>14</v>
      </c>
      <c r="C4603">
        <v>2013</v>
      </c>
      <c r="D4603">
        <v>0</v>
      </c>
      <c r="E4603" s="1">
        <v>0</v>
      </c>
      <c r="F4603">
        <v>0</v>
      </c>
      <c r="G4603">
        <v>0</v>
      </c>
      <c r="H4603">
        <v>0</v>
      </c>
    </row>
    <row r="4604" spans="1:8" hidden="1" x14ac:dyDescent="0.25">
      <c r="A4604" s="1" t="s">
        <v>59</v>
      </c>
      <c r="B4604" s="1" t="s">
        <v>14</v>
      </c>
      <c r="C4604">
        <v>2014</v>
      </c>
      <c r="D4604">
        <v>0</v>
      </c>
      <c r="E4604" s="1">
        <v>0</v>
      </c>
      <c r="F4604">
        <v>0</v>
      </c>
      <c r="G4604">
        <v>0</v>
      </c>
      <c r="H4604">
        <v>0</v>
      </c>
    </row>
    <row r="4605" spans="1:8" hidden="1" x14ac:dyDescent="0.25">
      <c r="A4605" s="1" t="s">
        <v>59</v>
      </c>
      <c r="B4605" s="1" t="s">
        <v>14</v>
      </c>
      <c r="C4605">
        <v>2015</v>
      </c>
      <c r="D4605">
        <v>0</v>
      </c>
      <c r="E4605" s="1">
        <v>0</v>
      </c>
      <c r="F4605">
        <v>0</v>
      </c>
      <c r="G4605">
        <v>0</v>
      </c>
      <c r="H4605">
        <v>0</v>
      </c>
    </row>
    <row r="4606" spans="1:8" hidden="1" x14ac:dyDescent="0.25">
      <c r="A4606" s="1" t="s">
        <v>59</v>
      </c>
      <c r="B4606" s="1" t="s">
        <v>14</v>
      </c>
      <c r="C4606">
        <v>2016</v>
      </c>
      <c r="D4606">
        <v>0</v>
      </c>
      <c r="E4606" s="1">
        <v>0</v>
      </c>
      <c r="F4606">
        <v>0</v>
      </c>
      <c r="G4606">
        <v>0</v>
      </c>
      <c r="H4606">
        <v>0</v>
      </c>
    </row>
    <row r="4607" spans="1:8" hidden="1" x14ac:dyDescent="0.25">
      <c r="A4607" s="1" t="s">
        <v>59</v>
      </c>
      <c r="B4607" s="1" t="s">
        <v>14</v>
      </c>
      <c r="C4607">
        <v>2017</v>
      </c>
      <c r="D4607">
        <v>0</v>
      </c>
      <c r="E4607" s="1">
        <v>0</v>
      </c>
      <c r="F4607">
        <v>0</v>
      </c>
      <c r="G4607">
        <v>0</v>
      </c>
      <c r="H4607">
        <v>0</v>
      </c>
    </row>
    <row r="4608" spans="1:8" hidden="1" x14ac:dyDescent="0.25">
      <c r="A4608" s="1" t="s">
        <v>59</v>
      </c>
      <c r="B4608" s="1" t="s">
        <v>14</v>
      </c>
      <c r="C4608">
        <v>2018</v>
      </c>
      <c r="D4608">
        <v>0</v>
      </c>
      <c r="E4608" s="1">
        <v>0</v>
      </c>
      <c r="F4608">
        <v>0</v>
      </c>
      <c r="G4608">
        <v>0</v>
      </c>
      <c r="H4608">
        <v>0</v>
      </c>
    </row>
    <row r="4609" spans="1:8" hidden="1" x14ac:dyDescent="0.25">
      <c r="A4609" s="1" t="s">
        <v>59</v>
      </c>
      <c r="B4609" s="1" t="s">
        <v>14</v>
      </c>
      <c r="C4609">
        <v>2019</v>
      </c>
      <c r="D4609">
        <v>0</v>
      </c>
      <c r="E4609" s="1">
        <v>0</v>
      </c>
      <c r="F4609">
        <v>0</v>
      </c>
      <c r="G4609">
        <v>0</v>
      </c>
      <c r="H4609">
        <v>0</v>
      </c>
    </row>
    <row r="4610" spans="1:8" hidden="1" x14ac:dyDescent="0.25">
      <c r="A4610" s="1" t="s">
        <v>59</v>
      </c>
      <c r="B4610" s="1" t="s">
        <v>15</v>
      </c>
      <c r="C4610">
        <v>2008</v>
      </c>
      <c r="D4610">
        <v>543</v>
      </c>
      <c r="E4610" s="1">
        <v>0</v>
      </c>
      <c r="F4610">
        <v>320</v>
      </c>
      <c r="G4610">
        <v>0.2</v>
      </c>
      <c r="H4610">
        <v>27</v>
      </c>
    </row>
    <row r="4611" spans="1:8" hidden="1" x14ac:dyDescent="0.25">
      <c r="A4611" s="1" t="s">
        <v>59</v>
      </c>
      <c r="B4611" s="1" t="s">
        <v>15</v>
      </c>
      <c r="C4611">
        <v>2009</v>
      </c>
      <c r="D4611">
        <v>1406</v>
      </c>
      <c r="E4611" s="1">
        <v>103.4</v>
      </c>
      <c r="F4611">
        <v>41</v>
      </c>
      <c r="G4611">
        <v>0.4</v>
      </c>
      <c r="H4611">
        <v>545</v>
      </c>
    </row>
    <row r="4612" spans="1:8" hidden="1" x14ac:dyDescent="0.25">
      <c r="A4612" s="1" t="s">
        <v>59</v>
      </c>
      <c r="B4612" s="1" t="s">
        <v>15</v>
      </c>
      <c r="C4612">
        <v>2010</v>
      </c>
      <c r="D4612">
        <v>761</v>
      </c>
      <c r="E4612" s="1">
        <v>-47.1</v>
      </c>
      <c r="F4612">
        <v>1</v>
      </c>
      <c r="G4612">
        <v>0.4</v>
      </c>
      <c r="H4612">
        <v>413</v>
      </c>
    </row>
    <row r="4613" spans="1:8" hidden="1" x14ac:dyDescent="0.25">
      <c r="A4613" s="1" t="s">
        <v>59</v>
      </c>
      <c r="B4613" s="1" t="s">
        <v>15</v>
      </c>
      <c r="C4613">
        <v>2011</v>
      </c>
      <c r="D4613">
        <v>507</v>
      </c>
      <c r="E4613" s="1">
        <v>-38.299999999999997</v>
      </c>
      <c r="F4613">
        <v>0</v>
      </c>
      <c r="G4613">
        <v>0.3</v>
      </c>
      <c r="H4613">
        <v>372</v>
      </c>
    </row>
    <row r="4614" spans="1:8" hidden="1" x14ac:dyDescent="0.25">
      <c r="A4614" s="1" t="s">
        <v>59</v>
      </c>
      <c r="B4614" s="1" t="s">
        <v>15</v>
      </c>
      <c r="C4614">
        <v>2012</v>
      </c>
      <c r="D4614">
        <v>661</v>
      </c>
      <c r="E4614" s="1">
        <v>37.299999999999997</v>
      </c>
      <c r="F4614">
        <v>-18</v>
      </c>
      <c r="G4614">
        <v>0.4</v>
      </c>
      <c r="H4614">
        <v>456</v>
      </c>
    </row>
    <row r="4615" spans="1:8" hidden="1" x14ac:dyDescent="0.25">
      <c r="A4615" s="1" t="s">
        <v>59</v>
      </c>
      <c r="B4615" s="1" t="s">
        <v>15</v>
      </c>
      <c r="C4615">
        <v>2013</v>
      </c>
      <c r="D4615">
        <v>688</v>
      </c>
      <c r="E4615" s="1">
        <v>-2.9</v>
      </c>
      <c r="F4615">
        <v>-9</v>
      </c>
      <c r="G4615">
        <v>0.5</v>
      </c>
      <c r="H4615">
        <v>531</v>
      </c>
    </row>
    <row r="4616" spans="1:8" hidden="1" x14ac:dyDescent="0.25">
      <c r="A4616" s="1" t="s">
        <v>59</v>
      </c>
      <c r="B4616" s="1" t="s">
        <v>15</v>
      </c>
      <c r="C4616">
        <v>2014</v>
      </c>
      <c r="D4616">
        <v>699</v>
      </c>
      <c r="E4616" s="1">
        <v>-7.8</v>
      </c>
      <c r="F4616">
        <v>7</v>
      </c>
      <c r="G4616">
        <v>0.4</v>
      </c>
      <c r="H4616">
        <v>482</v>
      </c>
    </row>
    <row r="4617" spans="1:8" hidden="1" x14ac:dyDescent="0.25">
      <c r="A4617" s="1" t="s">
        <v>59</v>
      </c>
      <c r="B4617" s="1" t="s">
        <v>15</v>
      </c>
      <c r="C4617">
        <v>2015</v>
      </c>
      <c r="D4617">
        <v>940</v>
      </c>
      <c r="E4617" s="1">
        <v>36.6</v>
      </c>
      <c r="F4617">
        <v>18</v>
      </c>
      <c r="G4617">
        <v>0.4</v>
      </c>
      <c r="H4617">
        <v>625</v>
      </c>
    </row>
    <row r="4618" spans="1:8" hidden="1" x14ac:dyDescent="0.25">
      <c r="A4618" s="1" t="s">
        <v>59</v>
      </c>
      <c r="B4618" s="1" t="s">
        <v>15</v>
      </c>
      <c r="C4618">
        <v>2016</v>
      </c>
      <c r="D4618">
        <v>350</v>
      </c>
      <c r="E4618" s="1">
        <v>-49.7</v>
      </c>
      <c r="F4618">
        <v>8</v>
      </c>
      <c r="G4618">
        <v>0.3</v>
      </c>
      <c r="H4618">
        <v>398</v>
      </c>
    </row>
    <row r="4619" spans="1:8" hidden="1" x14ac:dyDescent="0.25">
      <c r="A4619" s="1" t="s">
        <v>59</v>
      </c>
      <c r="B4619" s="1" t="s">
        <v>15</v>
      </c>
      <c r="C4619">
        <v>2017</v>
      </c>
      <c r="D4619">
        <v>206</v>
      </c>
      <c r="E4619" s="1">
        <v>-17.7</v>
      </c>
      <c r="F4619">
        <v>7</v>
      </c>
      <c r="G4619">
        <v>0.2</v>
      </c>
      <c r="H4619">
        <v>297</v>
      </c>
    </row>
    <row r="4620" spans="1:8" hidden="1" x14ac:dyDescent="0.25">
      <c r="A4620" s="1" t="s">
        <v>59</v>
      </c>
      <c r="B4620" s="1" t="s">
        <v>15</v>
      </c>
      <c r="C4620">
        <v>2018</v>
      </c>
      <c r="D4620">
        <v>376</v>
      </c>
      <c r="E4620" s="1">
        <v>83.8</v>
      </c>
      <c r="F4620">
        <v>8</v>
      </c>
      <c r="G4620">
        <v>0.2</v>
      </c>
      <c r="H4620">
        <v>243</v>
      </c>
    </row>
    <row r="4621" spans="1:8" hidden="1" x14ac:dyDescent="0.25">
      <c r="A4621" s="1" t="s">
        <v>59</v>
      </c>
      <c r="B4621" s="1" t="s">
        <v>15</v>
      </c>
      <c r="C4621">
        <v>2019</v>
      </c>
      <c r="D4621">
        <v>220</v>
      </c>
      <c r="E4621" s="1">
        <v>-33.700000000000003</v>
      </c>
      <c r="F4621">
        <v>20</v>
      </c>
      <c r="G4621">
        <v>0.2</v>
      </c>
      <c r="H4621">
        <v>252</v>
      </c>
    </row>
    <row r="4622" spans="1:8" hidden="1" x14ac:dyDescent="0.25">
      <c r="A4622" s="1" t="s">
        <v>59</v>
      </c>
      <c r="B4622" s="1" t="s">
        <v>16</v>
      </c>
      <c r="C4622">
        <v>2008</v>
      </c>
      <c r="D4622">
        <v>3926</v>
      </c>
      <c r="E4622" s="1">
        <v>0</v>
      </c>
      <c r="F4622">
        <v>643</v>
      </c>
      <c r="G4622">
        <v>6</v>
      </c>
      <c r="H4622">
        <v>2615</v>
      </c>
    </row>
    <row r="4623" spans="1:8" hidden="1" x14ac:dyDescent="0.25">
      <c r="A4623" s="1" t="s">
        <v>59</v>
      </c>
      <c r="B4623" s="1" t="s">
        <v>16</v>
      </c>
      <c r="C4623">
        <v>2009</v>
      </c>
      <c r="D4623">
        <v>3396</v>
      </c>
      <c r="E4623" s="1">
        <v>-11.5</v>
      </c>
      <c r="F4623">
        <v>351</v>
      </c>
      <c r="G4623">
        <v>5.5</v>
      </c>
      <c r="H4623">
        <v>2476</v>
      </c>
    </row>
    <row r="4624" spans="1:8" hidden="1" x14ac:dyDescent="0.25">
      <c r="A4624" s="1" t="s">
        <v>59</v>
      </c>
      <c r="B4624" s="1" t="s">
        <v>16</v>
      </c>
      <c r="C4624">
        <v>2010</v>
      </c>
      <c r="D4624">
        <v>3453</v>
      </c>
      <c r="E4624" s="1">
        <v>-0.3</v>
      </c>
      <c r="F4624">
        <v>536</v>
      </c>
      <c r="G4624">
        <v>5.5</v>
      </c>
      <c r="H4624">
        <v>2524</v>
      </c>
    </row>
    <row r="4625" spans="1:8" hidden="1" x14ac:dyDescent="0.25">
      <c r="A4625" s="1" t="s">
        <v>59</v>
      </c>
      <c r="B4625" s="1" t="s">
        <v>16</v>
      </c>
      <c r="C4625">
        <v>2011</v>
      </c>
      <c r="D4625">
        <v>3522</v>
      </c>
      <c r="E4625" s="1">
        <v>3</v>
      </c>
      <c r="F4625">
        <v>341</v>
      </c>
      <c r="G4625">
        <v>5.5</v>
      </c>
      <c r="H4625">
        <v>2659</v>
      </c>
    </row>
    <row r="4626" spans="1:8" hidden="1" x14ac:dyDescent="0.25">
      <c r="A4626" s="1" t="s">
        <v>59</v>
      </c>
      <c r="B4626" s="1" t="s">
        <v>16</v>
      </c>
      <c r="C4626">
        <v>2012</v>
      </c>
      <c r="D4626">
        <v>3235</v>
      </c>
      <c r="E4626" s="1">
        <v>-10.1</v>
      </c>
      <c r="F4626">
        <v>449</v>
      </c>
      <c r="G4626">
        <v>5.4</v>
      </c>
      <c r="H4626">
        <v>2690</v>
      </c>
    </row>
    <row r="4627" spans="1:8" hidden="1" x14ac:dyDescent="0.25">
      <c r="A4627" s="1" t="s">
        <v>59</v>
      </c>
      <c r="B4627" s="1" t="s">
        <v>16</v>
      </c>
      <c r="C4627">
        <v>2013</v>
      </c>
      <c r="D4627">
        <v>3606</v>
      </c>
      <c r="E4627" s="1">
        <v>12.5</v>
      </c>
      <c r="F4627">
        <v>451</v>
      </c>
      <c r="G4627">
        <v>5.3</v>
      </c>
      <c r="H4627">
        <v>2840</v>
      </c>
    </row>
    <row r="4628" spans="1:8" hidden="1" x14ac:dyDescent="0.25">
      <c r="A4628" s="1" t="s">
        <v>59</v>
      </c>
      <c r="B4628" s="1" t="s">
        <v>16</v>
      </c>
      <c r="C4628">
        <v>2014</v>
      </c>
      <c r="D4628">
        <v>3665</v>
      </c>
      <c r="E4628" s="1">
        <v>1.3</v>
      </c>
      <c r="F4628">
        <v>221</v>
      </c>
      <c r="G4628">
        <v>5.2</v>
      </c>
      <c r="H4628">
        <v>2895</v>
      </c>
    </row>
    <row r="4629" spans="1:8" hidden="1" x14ac:dyDescent="0.25">
      <c r="A4629" s="1" t="s">
        <v>59</v>
      </c>
      <c r="B4629" s="1" t="s">
        <v>16</v>
      </c>
      <c r="C4629">
        <v>2015</v>
      </c>
      <c r="D4629">
        <v>3572</v>
      </c>
      <c r="E4629" s="1">
        <v>-5.9</v>
      </c>
      <c r="F4629">
        <v>521</v>
      </c>
      <c r="G4629">
        <v>4.9000000000000004</v>
      </c>
      <c r="H4629">
        <v>2774</v>
      </c>
    </row>
    <row r="4630" spans="1:8" hidden="1" x14ac:dyDescent="0.25">
      <c r="A4630" s="1" t="s">
        <v>59</v>
      </c>
      <c r="B4630" s="1" t="s">
        <v>16</v>
      </c>
      <c r="C4630">
        <v>2016</v>
      </c>
      <c r="D4630">
        <v>3211</v>
      </c>
      <c r="E4630" s="1">
        <v>-9.3000000000000007</v>
      </c>
      <c r="F4630">
        <v>503</v>
      </c>
      <c r="G4630">
        <v>4.5999999999999996</v>
      </c>
      <c r="H4630">
        <v>2612</v>
      </c>
    </row>
    <row r="4631" spans="1:8" hidden="1" x14ac:dyDescent="0.25">
      <c r="A4631" s="1" t="s">
        <v>59</v>
      </c>
      <c r="B4631" s="1" t="s">
        <v>16</v>
      </c>
      <c r="C4631">
        <v>2017</v>
      </c>
      <c r="D4631">
        <v>3132</v>
      </c>
      <c r="E4631" s="1">
        <v>-1.7</v>
      </c>
      <c r="F4631">
        <v>446</v>
      </c>
      <c r="G4631">
        <v>4.5</v>
      </c>
      <c r="H4631">
        <v>2607</v>
      </c>
    </row>
    <row r="4632" spans="1:8" hidden="1" x14ac:dyDescent="0.25">
      <c r="A4632" s="1" t="s">
        <v>59</v>
      </c>
      <c r="B4632" s="1" t="s">
        <v>16</v>
      </c>
      <c r="C4632">
        <v>2018</v>
      </c>
      <c r="D4632">
        <v>3337</v>
      </c>
      <c r="E4632" s="1">
        <v>11.3</v>
      </c>
      <c r="F4632">
        <v>588</v>
      </c>
      <c r="G4632">
        <v>4.5999999999999996</v>
      </c>
      <c r="H4632">
        <v>2674</v>
      </c>
    </row>
    <row r="4633" spans="1:8" hidden="1" x14ac:dyDescent="0.25">
      <c r="A4633" s="1" t="s">
        <v>59</v>
      </c>
      <c r="B4633" s="1" t="s">
        <v>16</v>
      </c>
      <c r="C4633">
        <v>2019</v>
      </c>
      <c r="D4633">
        <v>3439</v>
      </c>
      <c r="E4633" s="1">
        <v>0.6</v>
      </c>
      <c r="F4633">
        <v>524</v>
      </c>
      <c r="G4633">
        <v>4.5999999999999996</v>
      </c>
      <c r="H4633">
        <v>2807</v>
      </c>
    </row>
    <row r="4634" spans="1:8" hidden="1" x14ac:dyDescent="0.25">
      <c r="A4634" s="1" t="s">
        <v>59</v>
      </c>
      <c r="B4634" s="1" t="s">
        <v>17</v>
      </c>
      <c r="C4634">
        <v>2008</v>
      </c>
      <c r="D4634">
        <v>482</v>
      </c>
      <c r="E4634" s="1">
        <v>0</v>
      </c>
      <c r="F4634">
        <v>72</v>
      </c>
      <c r="G4634">
        <v>0.5</v>
      </c>
      <c r="H4634">
        <v>189</v>
      </c>
    </row>
    <row r="4635" spans="1:8" hidden="1" x14ac:dyDescent="0.25">
      <c r="A4635" s="1" t="s">
        <v>59</v>
      </c>
      <c r="B4635" s="1" t="s">
        <v>17</v>
      </c>
      <c r="C4635">
        <v>2009</v>
      </c>
      <c r="D4635">
        <v>224</v>
      </c>
      <c r="E4635" s="1">
        <v>-52.2</v>
      </c>
      <c r="F4635">
        <v>33</v>
      </c>
      <c r="G4635">
        <v>0.6</v>
      </c>
      <c r="H4635">
        <v>179</v>
      </c>
    </row>
    <row r="4636" spans="1:8" hidden="1" x14ac:dyDescent="0.25">
      <c r="A4636" s="1" t="s">
        <v>59</v>
      </c>
      <c r="B4636" s="1" t="s">
        <v>17</v>
      </c>
      <c r="C4636">
        <v>2010</v>
      </c>
      <c r="D4636">
        <v>169</v>
      </c>
      <c r="E4636" s="1">
        <v>-27.3</v>
      </c>
      <c r="F4636">
        <v>19</v>
      </c>
      <c r="G4636">
        <v>0.5</v>
      </c>
      <c r="H4636">
        <v>196</v>
      </c>
    </row>
    <row r="4637" spans="1:8" hidden="1" x14ac:dyDescent="0.25">
      <c r="A4637" s="1" t="s">
        <v>59</v>
      </c>
      <c r="B4637" s="1" t="s">
        <v>17</v>
      </c>
      <c r="C4637">
        <v>2011</v>
      </c>
      <c r="D4637">
        <v>123</v>
      </c>
      <c r="E4637" s="1">
        <v>-28.7</v>
      </c>
      <c r="F4637">
        <v>31</v>
      </c>
      <c r="G4637">
        <v>0.5</v>
      </c>
      <c r="H4637">
        <v>213</v>
      </c>
    </row>
    <row r="4638" spans="1:8" hidden="1" x14ac:dyDescent="0.25">
      <c r="A4638" s="1" t="s">
        <v>59</v>
      </c>
      <c r="B4638" s="1" t="s">
        <v>17</v>
      </c>
      <c r="C4638">
        <v>2012</v>
      </c>
      <c r="D4638">
        <v>153</v>
      </c>
      <c r="E4638" s="1">
        <v>21.7</v>
      </c>
      <c r="F4638">
        <v>36</v>
      </c>
      <c r="G4638">
        <v>0.5</v>
      </c>
      <c r="H4638">
        <v>224</v>
      </c>
    </row>
    <row r="4639" spans="1:8" hidden="1" x14ac:dyDescent="0.25">
      <c r="A4639" s="1" t="s">
        <v>59</v>
      </c>
      <c r="B4639" s="1" t="s">
        <v>17</v>
      </c>
      <c r="C4639">
        <v>2013</v>
      </c>
      <c r="D4639">
        <v>283</v>
      </c>
      <c r="E4639" s="1">
        <v>82.9</v>
      </c>
      <c r="F4639">
        <v>41</v>
      </c>
      <c r="G4639">
        <v>0.5</v>
      </c>
      <c r="H4639">
        <v>235</v>
      </c>
    </row>
    <row r="4640" spans="1:8" hidden="1" x14ac:dyDescent="0.25">
      <c r="A4640" s="1" t="s">
        <v>59</v>
      </c>
      <c r="B4640" s="1" t="s">
        <v>17</v>
      </c>
      <c r="C4640">
        <v>2014</v>
      </c>
      <c r="D4640">
        <v>234</v>
      </c>
      <c r="E4640" s="1">
        <v>-19.7</v>
      </c>
      <c r="F4640">
        <v>38</v>
      </c>
      <c r="G4640">
        <v>0.5</v>
      </c>
      <c r="H4640">
        <v>251</v>
      </c>
    </row>
    <row r="4641" spans="1:8" hidden="1" x14ac:dyDescent="0.25">
      <c r="A4641" s="1" t="s">
        <v>59</v>
      </c>
      <c r="B4641" s="1" t="s">
        <v>17</v>
      </c>
      <c r="C4641">
        <v>2015</v>
      </c>
      <c r="D4641">
        <v>349</v>
      </c>
      <c r="E4641" s="1">
        <v>40.5</v>
      </c>
      <c r="F4641">
        <v>51</v>
      </c>
      <c r="G4641">
        <v>0.5</v>
      </c>
      <c r="H4641">
        <v>260</v>
      </c>
    </row>
    <row r="4642" spans="1:8" hidden="1" x14ac:dyDescent="0.25">
      <c r="A4642" s="1" t="s">
        <v>59</v>
      </c>
      <c r="B4642" s="1" t="s">
        <v>17</v>
      </c>
      <c r="C4642">
        <v>2016</v>
      </c>
      <c r="D4642">
        <v>353</v>
      </c>
      <c r="E4642" s="1">
        <v>-0.2</v>
      </c>
      <c r="F4642">
        <v>226</v>
      </c>
      <c r="G4642">
        <v>0.6</v>
      </c>
      <c r="H4642">
        <v>284</v>
      </c>
    </row>
    <row r="4643" spans="1:8" hidden="1" x14ac:dyDescent="0.25">
      <c r="A4643" s="1" t="s">
        <v>59</v>
      </c>
      <c r="B4643" s="1" t="s">
        <v>17</v>
      </c>
      <c r="C4643">
        <v>2017</v>
      </c>
      <c r="D4643">
        <v>237</v>
      </c>
      <c r="E4643" s="1">
        <v>-35.799999999999997</v>
      </c>
      <c r="F4643">
        <v>104</v>
      </c>
      <c r="G4643">
        <v>0.6</v>
      </c>
      <c r="H4643">
        <v>282</v>
      </c>
    </row>
    <row r="4644" spans="1:8" hidden="1" x14ac:dyDescent="0.25">
      <c r="A4644" s="1" t="s">
        <v>59</v>
      </c>
      <c r="B4644" s="1" t="s">
        <v>17</v>
      </c>
      <c r="C4644">
        <v>2018</v>
      </c>
      <c r="D4644">
        <v>214</v>
      </c>
      <c r="E4644" s="1">
        <v>-11.1</v>
      </c>
      <c r="F4644">
        <v>69</v>
      </c>
      <c r="G4644">
        <v>0.6</v>
      </c>
      <c r="H4644">
        <v>280</v>
      </c>
    </row>
    <row r="4645" spans="1:8" hidden="1" x14ac:dyDescent="0.25">
      <c r="A4645" s="1" t="s">
        <v>59</v>
      </c>
      <c r="B4645" s="1" t="s">
        <v>17</v>
      </c>
      <c r="C4645">
        <v>2019</v>
      </c>
      <c r="D4645">
        <v>227</v>
      </c>
      <c r="E4645" s="1">
        <v>-0.2</v>
      </c>
      <c r="F4645">
        <v>38</v>
      </c>
      <c r="G4645">
        <v>0.6</v>
      </c>
      <c r="H4645">
        <v>271</v>
      </c>
    </row>
    <row r="4646" spans="1:8" hidden="1" x14ac:dyDescent="0.25">
      <c r="A4646" s="1" t="s">
        <v>59</v>
      </c>
      <c r="B4646" s="1" t="s">
        <v>18</v>
      </c>
      <c r="C4646">
        <v>2008</v>
      </c>
      <c r="E4646" s="1">
        <v>0</v>
      </c>
    </row>
    <row r="4647" spans="1:8" hidden="1" x14ac:dyDescent="0.25">
      <c r="A4647" s="1" t="s">
        <v>59</v>
      </c>
      <c r="B4647" s="1" t="s">
        <v>18</v>
      </c>
      <c r="C4647">
        <v>2009</v>
      </c>
      <c r="E4647" s="1">
        <v>0</v>
      </c>
    </row>
    <row r="4648" spans="1:8" hidden="1" x14ac:dyDescent="0.25">
      <c r="A4648" s="1" t="s">
        <v>59</v>
      </c>
      <c r="B4648" s="1" t="s">
        <v>18</v>
      </c>
      <c r="C4648">
        <v>2010</v>
      </c>
      <c r="E4648" s="1">
        <v>0</v>
      </c>
    </row>
    <row r="4649" spans="1:8" hidden="1" x14ac:dyDescent="0.25">
      <c r="A4649" s="1" t="s">
        <v>59</v>
      </c>
      <c r="B4649" s="1" t="s">
        <v>18</v>
      </c>
      <c r="C4649">
        <v>2011</v>
      </c>
      <c r="E4649" s="1">
        <v>0</v>
      </c>
    </row>
    <row r="4650" spans="1:8" hidden="1" x14ac:dyDescent="0.25">
      <c r="A4650" s="1" t="s">
        <v>59</v>
      </c>
      <c r="B4650" s="1" t="s">
        <v>18</v>
      </c>
      <c r="C4650">
        <v>2012</v>
      </c>
      <c r="E4650" s="1">
        <v>0</v>
      </c>
    </row>
    <row r="4651" spans="1:8" hidden="1" x14ac:dyDescent="0.25">
      <c r="A4651" s="1" t="s">
        <v>59</v>
      </c>
      <c r="B4651" s="1" t="s">
        <v>18</v>
      </c>
      <c r="C4651">
        <v>2013</v>
      </c>
      <c r="E4651" s="1">
        <v>0</v>
      </c>
    </row>
    <row r="4652" spans="1:8" hidden="1" x14ac:dyDescent="0.25">
      <c r="A4652" s="1" t="s">
        <v>59</v>
      </c>
      <c r="B4652" s="1" t="s">
        <v>18</v>
      </c>
      <c r="C4652">
        <v>2014</v>
      </c>
      <c r="E4652" s="1">
        <v>0</v>
      </c>
    </row>
    <row r="4653" spans="1:8" hidden="1" x14ac:dyDescent="0.25">
      <c r="A4653" s="1" t="s">
        <v>59</v>
      </c>
      <c r="B4653" s="1" t="s">
        <v>18</v>
      </c>
      <c r="C4653">
        <v>2015</v>
      </c>
      <c r="E4653" s="1">
        <v>0</v>
      </c>
    </row>
    <row r="4654" spans="1:8" hidden="1" x14ac:dyDescent="0.25">
      <c r="A4654" s="1" t="s">
        <v>59</v>
      </c>
      <c r="B4654" s="1" t="s">
        <v>18</v>
      </c>
      <c r="C4654">
        <v>2016</v>
      </c>
      <c r="E4654" s="1">
        <v>0</v>
      </c>
    </row>
    <row r="4655" spans="1:8" hidden="1" x14ac:dyDescent="0.25">
      <c r="A4655" s="1" t="s">
        <v>59</v>
      </c>
      <c r="B4655" s="1" t="s">
        <v>18</v>
      </c>
      <c r="C4655">
        <v>2017</v>
      </c>
      <c r="E4655" s="1">
        <v>0</v>
      </c>
    </row>
    <row r="4656" spans="1:8" hidden="1" x14ac:dyDescent="0.25">
      <c r="A4656" s="1" t="s">
        <v>59</v>
      </c>
      <c r="B4656" s="1" t="s">
        <v>18</v>
      </c>
      <c r="C4656">
        <v>2018</v>
      </c>
      <c r="E4656" s="1">
        <v>0</v>
      </c>
    </row>
    <row r="4657" spans="1:8" hidden="1" x14ac:dyDescent="0.25">
      <c r="A4657" s="1" t="s">
        <v>59</v>
      </c>
      <c r="B4657" s="1" t="s">
        <v>18</v>
      </c>
      <c r="C4657">
        <v>2019</v>
      </c>
      <c r="D4657">
        <v>14</v>
      </c>
      <c r="E4657" s="1">
        <v>23.4</v>
      </c>
      <c r="F4657">
        <v>0</v>
      </c>
      <c r="G4657">
        <v>0.1</v>
      </c>
      <c r="H4657">
        <v>7</v>
      </c>
    </row>
    <row r="4658" spans="1:8" hidden="1" x14ac:dyDescent="0.25">
      <c r="A4658" s="1" t="s">
        <v>59</v>
      </c>
      <c r="B4658" s="1" t="s">
        <v>19</v>
      </c>
      <c r="C4658">
        <v>2008</v>
      </c>
      <c r="D4658">
        <v>449</v>
      </c>
      <c r="E4658" s="1">
        <v>0</v>
      </c>
      <c r="F4658">
        <v>69</v>
      </c>
      <c r="G4658">
        <v>0.7</v>
      </c>
      <c r="H4658">
        <v>321</v>
      </c>
    </row>
    <row r="4659" spans="1:8" hidden="1" x14ac:dyDescent="0.25">
      <c r="A4659" s="1" t="s">
        <v>59</v>
      </c>
      <c r="B4659" s="1" t="s">
        <v>19</v>
      </c>
      <c r="C4659">
        <v>2009</v>
      </c>
      <c r="D4659">
        <v>368</v>
      </c>
      <c r="E4659" s="1">
        <v>-21.5</v>
      </c>
      <c r="F4659">
        <v>12</v>
      </c>
      <c r="G4659">
        <v>0.7</v>
      </c>
      <c r="H4659">
        <v>290</v>
      </c>
    </row>
    <row r="4660" spans="1:8" hidden="1" x14ac:dyDescent="0.25">
      <c r="A4660" s="1" t="s">
        <v>59</v>
      </c>
      <c r="B4660" s="1" t="s">
        <v>19</v>
      </c>
      <c r="C4660">
        <v>2010</v>
      </c>
      <c r="D4660">
        <v>372</v>
      </c>
      <c r="E4660" s="1">
        <v>2.1</v>
      </c>
      <c r="F4660">
        <v>28</v>
      </c>
      <c r="G4660">
        <v>0.8</v>
      </c>
      <c r="H4660">
        <v>345</v>
      </c>
    </row>
    <row r="4661" spans="1:8" hidden="1" x14ac:dyDescent="0.25">
      <c r="A4661" s="1" t="s">
        <v>59</v>
      </c>
      <c r="B4661" s="1" t="s">
        <v>19</v>
      </c>
      <c r="C4661">
        <v>2011</v>
      </c>
      <c r="D4661">
        <v>399</v>
      </c>
      <c r="E4661" s="1">
        <v>8</v>
      </c>
      <c r="F4661">
        <v>21</v>
      </c>
      <c r="G4661">
        <v>0.7</v>
      </c>
      <c r="H4661">
        <v>318</v>
      </c>
    </row>
    <row r="4662" spans="1:8" hidden="1" x14ac:dyDescent="0.25">
      <c r="A4662" s="1" t="s">
        <v>59</v>
      </c>
      <c r="B4662" s="1" t="s">
        <v>19</v>
      </c>
      <c r="C4662">
        <v>2012</v>
      </c>
      <c r="D4662">
        <v>391</v>
      </c>
      <c r="E4662" s="1">
        <v>-5.5</v>
      </c>
      <c r="F4662">
        <v>56</v>
      </c>
      <c r="G4662">
        <v>0.8</v>
      </c>
      <c r="H4662">
        <v>345</v>
      </c>
    </row>
    <row r="4663" spans="1:8" hidden="1" x14ac:dyDescent="0.25">
      <c r="A4663" s="1" t="s">
        <v>59</v>
      </c>
      <c r="B4663" s="1" t="s">
        <v>19</v>
      </c>
      <c r="C4663">
        <v>2013</v>
      </c>
      <c r="D4663">
        <v>358</v>
      </c>
      <c r="E4663" s="1">
        <v>-9.3000000000000007</v>
      </c>
      <c r="F4663">
        <v>171</v>
      </c>
      <c r="G4663">
        <v>0.7</v>
      </c>
      <c r="H4663">
        <v>344</v>
      </c>
    </row>
    <row r="4664" spans="1:8" hidden="1" x14ac:dyDescent="0.25">
      <c r="A4664" s="1" t="s">
        <v>59</v>
      </c>
      <c r="B4664" s="1" t="s">
        <v>19</v>
      </c>
      <c r="C4664">
        <v>2014</v>
      </c>
      <c r="D4664">
        <v>458</v>
      </c>
      <c r="E4664" s="1">
        <v>22.4</v>
      </c>
      <c r="F4664">
        <v>12</v>
      </c>
      <c r="G4664">
        <v>0.7</v>
      </c>
      <c r="H4664">
        <v>326</v>
      </c>
    </row>
    <row r="4665" spans="1:8" hidden="1" x14ac:dyDescent="0.25">
      <c r="A4665" s="1" t="s">
        <v>59</v>
      </c>
      <c r="B4665" s="1" t="s">
        <v>19</v>
      </c>
      <c r="C4665">
        <v>2015</v>
      </c>
      <c r="D4665">
        <v>479</v>
      </c>
      <c r="E4665" s="1">
        <v>2.2000000000000002</v>
      </c>
      <c r="F4665">
        <v>41</v>
      </c>
      <c r="G4665">
        <v>0.7</v>
      </c>
      <c r="H4665">
        <v>348</v>
      </c>
    </row>
    <row r="4666" spans="1:8" hidden="1" x14ac:dyDescent="0.25">
      <c r="A4666" s="1" t="s">
        <v>59</v>
      </c>
      <c r="B4666" s="1" t="s">
        <v>19</v>
      </c>
      <c r="C4666">
        <v>2016</v>
      </c>
      <c r="D4666">
        <v>536</v>
      </c>
      <c r="E4666" s="1">
        <v>12.2</v>
      </c>
      <c r="F4666">
        <v>21</v>
      </c>
      <c r="G4666">
        <v>0.7</v>
      </c>
      <c r="H4666">
        <v>372</v>
      </c>
    </row>
    <row r="4667" spans="1:8" hidden="1" x14ac:dyDescent="0.25">
      <c r="A4667" s="1" t="s">
        <v>59</v>
      </c>
      <c r="B4667" s="1" t="s">
        <v>19</v>
      </c>
      <c r="C4667">
        <v>2017</v>
      </c>
      <c r="D4667">
        <v>561</v>
      </c>
      <c r="E4667" s="1">
        <v>1.6</v>
      </c>
      <c r="F4667">
        <v>51</v>
      </c>
      <c r="G4667">
        <v>0.8</v>
      </c>
      <c r="H4667">
        <v>397</v>
      </c>
    </row>
    <row r="4668" spans="1:8" hidden="1" x14ac:dyDescent="0.25">
      <c r="A4668" s="1" t="s">
        <v>59</v>
      </c>
      <c r="B4668" s="1" t="s">
        <v>19</v>
      </c>
      <c r="C4668">
        <v>2018</v>
      </c>
      <c r="D4668">
        <v>538</v>
      </c>
      <c r="E4668" s="1">
        <v>-5</v>
      </c>
      <c r="F4668">
        <v>131</v>
      </c>
      <c r="G4668">
        <v>0.8</v>
      </c>
      <c r="H4668">
        <v>433</v>
      </c>
    </row>
    <row r="4669" spans="1:8" hidden="1" x14ac:dyDescent="0.25">
      <c r="A4669" s="1" t="s">
        <v>59</v>
      </c>
      <c r="B4669" s="1" t="s">
        <v>19</v>
      </c>
      <c r="C4669">
        <v>2019</v>
      </c>
      <c r="D4669">
        <v>667</v>
      </c>
      <c r="E4669" s="1">
        <v>25</v>
      </c>
      <c r="F4669">
        <v>82</v>
      </c>
      <c r="G4669">
        <v>0.8</v>
      </c>
      <c r="H4669">
        <v>461</v>
      </c>
    </row>
    <row r="4670" spans="1:8" hidden="1" x14ac:dyDescent="0.25">
      <c r="A4670" s="1" t="s">
        <v>59</v>
      </c>
      <c r="B4670" s="1" t="s">
        <v>20</v>
      </c>
      <c r="C4670">
        <v>2008</v>
      </c>
      <c r="D4670">
        <v>56</v>
      </c>
      <c r="E4670" s="1">
        <v>0</v>
      </c>
      <c r="F4670">
        <v>16</v>
      </c>
      <c r="G4670">
        <v>0.1</v>
      </c>
      <c r="H4670">
        <v>49</v>
      </c>
    </row>
    <row r="4671" spans="1:8" hidden="1" x14ac:dyDescent="0.25">
      <c r="A4671" s="1" t="s">
        <v>59</v>
      </c>
      <c r="B4671" s="1" t="s">
        <v>20</v>
      </c>
      <c r="C4671">
        <v>2009</v>
      </c>
      <c r="D4671">
        <v>61</v>
      </c>
      <c r="E4671" s="1">
        <v>19.7</v>
      </c>
      <c r="F4671">
        <v>1</v>
      </c>
      <c r="G4671">
        <v>0.1</v>
      </c>
      <c r="H4671">
        <v>46</v>
      </c>
    </row>
    <row r="4672" spans="1:8" hidden="1" x14ac:dyDescent="0.25">
      <c r="A4672" s="1" t="s">
        <v>59</v>
      </c>
      <c r="B4672" s="1" t="s">
        <v>20</v>
      </c>
      <c r="C4672">
        <v>2010</v>
      </c>
      <c r="D4672">
        <v>68</v>
      </c>
      <c r="E4672" s="1">
        <v>9</v>
      </c>
      <c r="F4672">
        <v>3</v>
      </c>
      <c r="G4672">
        <v>0.1</v>
      </c>
      <c r="H4672">
        <v>49</v>
      </c>
    </row>
    <row r="4673" spans="1:8" hidden="1" x14ac:dyDescent="0.25">
      <c r="A4673" s="1" t="s">
        <v>59</v>
      </c>
      <c r="B4673" s="1" t="s">
        <v>20</v>
      </c>
      <c r="C4673">
        <v>2011</v>
      </c>
      <c r="D4673">
        <v>71</v>
      </c>
      <c r="E4673" s="1">
        <v>0.3</v>
      </c>
      <c r="F4673">
        <v>4</v>
      </c>
      <c r="G4673">
        <v>0.1</v>
      </c>
      <c r="H4673">
        <v>53</v>
      </c>
    </row>
    <row r="4674" spans="1:8" hidden="1" x14ac:dyDescent="0.25">
      <c r="A4674" s="1" t="s">
        <v>59</v>
      </c>
      <c r="B4674" s="1" t="s">
        <v>20</v>
      </c>
      <c r="C4674">
        <v>2012</v>
      </c>
      <c r="D4674">
        <v>68</v>
      </c>
      <c r="E4674" s="1">
        <v>-7.5</v>
      </c>
      <c r="F4674">
        <v>5</v>
      </c>
      <c r="G4674">
        <v>0.1</v>
      </c>
      <c r="H4674">
        <v>52</v>
      </c>
    </row>
    <row r="4675" spans="1:8" hidden="1" x14ac:dyDescent="0.25">
      <c r="A4675" s="1" t="s">
        <v>59</v>
      </c>
      <c r="B4675" s="1" t="s">
        <v>20</v>
      </c>
      <c r="C4675">
        <v>2013</v>
      </c>
      <c r="D4675">
        <v>77</v>
      </c>
      <c r="E4675" s="1">
        <v>9.1999999999999993</v>
      </c>
      <c r="F4675">
        <v>40</v>
      </c>
      <c r="G4675">
        <v>0.1</v>
      </c>
      <c r="H4675">
        <v>62</v>
      </c>
    </row>
    <row r="4676" spans="1:8" hidden="1" x14ac:dyDescent="0.25">
      <c r="A4676" s="1" t="s">
        <v>59</v>
      </c>
      <c r="B4676" s="1" t="s">
        <v>20</v>
      </c>
      <c r="C4676">
        <v>2014</v>
      </c>
      <c r="D4676">
        <v>76</v>
      </c>
      <c r="E4676" s="1">
        <v>-2.6</v>
      </c>
      <c r="F4676">
        <v>4</v>
      </c>
      <c r="G4676">
        <v>0.1</v>
      </c>
      <c r="H4676">
        <v>63</v>
      </c>
    </row>
    <row r="4677" spans="1:8" hidden="1" x14ac:dyDescent="0.25">
      <c r="A4677" s="1" t="s">
        <v>59</v>
      </c>
      <c r="B4677" s="1" t="s">
        <v>20</v>
      </c>
      <c r="C4677">
        <v>2015</v>
      </c>
      <c r="D4677">
        <v>74</v>
      </c>
      <c r="E4677" s="1">
        <v>-4.7</v>
      </c>
      <c r="F4677">
        <v>2</v>
      </c>
      <c r="G4677">
        <v>0.1</v>
      </c>
      <c r="H4677">
        <v>60</v>
      </c>
    </row>
    <row r="4678" spans="1:8" hidden="1" x14ac:dyDescent="0.25">
      <c r="A4678" s="1" t="s">
        <v>59</v>
      </c>
      <c r="B4678" s="1" t="s">
        <v>20</v>
      </c>
      <c r="C4678">
        <v>2016</v>
      </c>
      <c r="D4678">
        <v>74</v>
      </c>
      <c r="E4678" s="1">
        <v>24.7</v>
      </c>
      <c r="F4678">
        <v>-9</v>
      </c>
      <c r="G4678">
        <v>0.1</v>
      </c>
      <c r="H4678">
        <v>57</v>
      </c>
    </row>
    <row r="4679" spans="1:8" hidden="1" x14ac:dyDescent="0.25">
      <c r="A4679" s="1" t="s">
        <v>59</v>
      </c>
      <c r="B4679" s="1" t="s">
        <v>20</v>
      </c>
      <c r="C4679">
        <v>2017</v>
      </c>
      <c r="D4679">
        <v>72</v>
      </c>
      <c r="E4679" s="1">
        <v>4</v>
      </c>
      <c r="F4679">
        <v>2</v>
      </c>
      <c r="G4679">
        <v>0.1</v>
      </c>
      <c r="H4679">
        <v>56</v>
      </c>
    </row>
    <row r="4680" spans="1:8" hidden="1" x14ac:dyDescent="0.25">
      <c r="A4680" s="1" t="s">
        <v>59</v>
      </c>
      <c r="B4680" s="1" t="s">
        <v>20</v>
      </c>
      <c r="C4680">
        <v>2018</v>
      </c>
      <c r="D4680">
        <v>73</v>
      </c>
      <c r="E4680" s="1">
        <v>5.7</v>
      </c>
      <c r="F4680">
        <v>11</v>
      </c>
      <c r="G4680">
        <v>0.1</v>
      </c>
      <c r="H4680">
        <v>52</v>
      </c>
    </row>
    <row r="4681" spans="1:8" hidden="1" x14ac:dyDescent="0.25">
      <c r="A4681" s="1" t="s">
        <v>59</v>
      </c>
      <c r="B4681" s="1" t="s">
        <v>20</v>
      </c>
      <c r="C4681">
        <v>2019</v>
      </c>
      <c r="D4681">
        <v>62</v>
      </c>
      <c r="E4681" s="1">
        <v>-7.8</v>
      </c>
      <c r="F4681">
        <v>0</v>
      </c>
      <c r="G4681">
        <v>0.1</v>
      </c>
      <c r="H4681">
        <v>53</v>
      </c>
    </row>
    <row r="4682" spans="1:8" hidden="1" x14ac:dyDescent="0.25">
      <c r="A4682" s="1" t="s">
        <v>59</v>
      </c>
      <c r="B4682" s="1" t="s">
        <v>21</v>
      </c>
      <c r="C4682">
        <v>2008</v>
      </c>
      <c r="D4682">
        <v>242</v>
      </c>
      <c r="E4682" s="1">
        <v>0</v>
      </c>
      <c r="F4682">
        <v>140</v>
      </c>
      <c r="G4682">
        <v>0.3</v>
      </c>
      <c r="H4682">
        <v>152</v>
      </c>
    </row>
    <row r="4683" spans="1:8" hidden="1" x14ac:dyDescent="0.25">
      <c r="A4683" s="1" t="s">
        <v>59</v>
      </c>
      <c r="B4683" s="1" t="s">
        <v>21</v>
      </c>
      <c r="C4683">
        <v>2009</v>
      </c>
      <c r="D4683">
        <v>278</v>
      </c>
      <c r="E4683" s="1">
        <v>41.2</v>
      </c>
      <c r="F4683">
        <v>54</v>
      </c>
      <c r="G4683">
        <v>0.3</v>
      </c>
      <c r="H4683">
        <v>155</v>
      </c>
    </row>
    <row r="4684" spans="1:8" hidden="1" x14ac:dyDescent="0.25">
      <c r="A4684" s="1" t="s">
        <v>59</v>
      </c>
      <c r="B4684" s="1" t="s">
        <v>21</v>
      </c>
      <c r="C4684">
        <v>2010</v>
      </c>
      <c r="D4684">
        <v>326</v>
      </c>
      <c r="E4684" s="1">
        <v>17.7</v>
      </c>
      <c r="F4684">
        <v>269</v>
      </c>
      <c r="G4684">
        <v>0.3</v>
      </c>
      <c r="H4684">
        <v>171</v>
      </c>
    </row>
    <row r="4685" spans="1:8" hidden="1" x14ac:dyDescent="0.25">
      <c r="A4685" s="1" t="s">
        <v>59</v>
      </c>
      <c r="B4685" s="1" t="s">
        <v>21</v>
      </c>
      <c r="C4685">
        <v>2011</v>
      </c>
      <c r="D4685">
        <v>287</v>
      </c>
      <c r="E4685" s="1">
        <v>2.6</v>
      </c>
      <c r="F4685">
        <v>57</v>
      </c>
      <c r="G4685">
        <v>0.3</v>
      </c>
      <c r="H4685">
        <v>184</v>
      </c>
    </row>
    <row r="4686" spans="1:8" hidden="1" x14ac:dyDescent="0.25">
      <c r="A4686" s="1" t="s">
        <v>59</v>
      </c>
      <c r="B4686" s="1" t="s">
        <v>21</v>
      </c>
      <c r="C4686">
        <v>2012</v>
      </c>
      <c r="D4686">
        <v>126</v>
      </c>
      <c r="E4686" s="1">
        <v>-56.6</v>
      </c>
      <c r="F4686">
        <v>21</v>
      </c>
      <c r="G4686">
        <v>0.3</v>
      </c>
      <c r="H4686">
        <v>161</v>
      </c>
    </row>
    <row r="4687" spans="1:8" hidden="1" x14ac:dyDescent="0.25">
      <c r="A4687" s="1" t="s">
        <v>59</v>
      </c>
      <c r="B4687" s="1" t="s">
        <v>21</v>
      </c>
      <c r="C4687">
        <v>2013</v>
      </c>
      <c r="D4687">
        <v>162</v>
      </c>
      <c r="E4687" s="1">
        <v>5.0999999999999996</v>
      </c>
      <c r="F4687">
        <v>27</v>
      </c>
      <c r="G4687">
        <v>0.3</v>
      </c>
      <c r="H4687">
        <v>155</v>
      </c>
    </row>
    <row r="4688" spans="1:8" hidden="1" x14ac:dyDescent="0.25">
      <c r="A4688" s="1" t="s">
        <v>59</v>
      </c>
      <c r="B4688" s="1" t="s">
        <v>21</v>
      </c>
      <c r="C4688">
        <v>2014</v>
      </c>
      <c r="D4688">
        <v>175</v>
      </c>
      <c r="E4688" s="1">
        <v>-1.6</v>
      </c>
      <c r="F4688">
        <v>25</v>
      </c>
      <c r="G4688">
        <v>0.3</v>
      </c>
      <c r="H4688">
        <v>170</v>
      </c>
    </row>
    <row r="4689" spans="1:8" hidden="1" x14ac:dyDescent="0.25">
      <c r="A4689" s="1" t="s">
        <v>59</v>
      </c>
      <c r="B4689" s="1" t="s">
        <v>21</v>
      </c>
      <c r="C4689">
        <v>2015</v>
      </c>
      <c r="D4689">
        <v>201</v>
      </c>
      <c r="E4689" s="1">
        <v>2.5</v>
      </c>
      <c r="F4689">
        <v>30</v>
      </c>
      <c r="G4689">
        <v>0.3</v>
      </c>
      <c r="H4689">
        <v>173</v>
      </c>
    </row>
    <row r="4690" spans="1:8" hidden="1" x14ac:dyDescent="0.25">
      <c r="A4690" s="1" t="s">
        <v>59</v>
      </c>
      <c r="B4690" s="1" t="s">
        <v>21</v>
      </c>
      <c r="C4690">
        <v>2016</v>
      </c>
      <c r="D4690">
        <v>218</v>
      </c>
      <c r="E4690" s="1">
        <v>23.7</v>
      </c>
      <c r="F4690">
        <v>20</v>
      </c>
      <c r="G4690">
        <v>0.3</v>
      </c>
      <c r="H4690">
        <v>177</v>
      </c>
    </row>
    <row r="4691" spans="1:8" hidden="1" x14ac:dyDescent="0.25">
      <c r="A4691" s="1" t="s">
        <v>59</v>
      </c>
      <c r="B4691" s="1" t="s">
        <v>21</v>
      </c>
      <c r="C4691">
        <v>2017</v>
      </c>
      <c r="D4691">
        <v>253</v>
      </c>
      <c r="E4691" s="1">
        <v>9.6999999999999993</v>
      </c>
      <c r="F4691">
        <v>27</v>
      </c>
      <c r="G4691">
        <v>0.3</v>
      </c>
      <c r="H4691">
        <v>205</v>
      </c>
    </row>
    <row r="4692" spans="1:8" hidden="1" x14ac:dyDescent="0.25">
      <c r="A4692" s="1" t="s">
        <v>59</v>
      </c>
      <c r="B4692" s="1" t="s">
        <v>21</v>
      </c>
      <c r="C4692">
        <v>2018</v>
      </c>
      <c r="D4692">
        <v>276</v>
      </c>
      <c r="E4692" s="1">
        <v>5.7</v>
      </c>
      <c r="F4692">
        <v>41</v>
      </c>
      <c r="G4692">
        <v>0.3</v>
      </c>
      <c r="H4692">
        <v>233</v>
      </c>
    </row>
    <row r="4693" spans="1:8" hidden="1" x14ac:dyDescent="0.25">
      <c r="A4693" s="1" t="s">
        <v>59</v>
      </c>
      <c r="B4693" s="1" t="s">
        <v>21</v>
      </c>
      <c r="C4693">
        <v>2019</v>
      </c>
      <c r="E4693" s="1">
        <v>0</v>
      </c>
    </row>
    <row r="4694" spans="1:8" hidden="1" x14ac:dyDescent="0.25">
      <c r="A4694" s="1" t="s">
        <v>59</v>
      </c>
      <c r="B4694" s="1" t="s">
        <v>22</v>
      </c>
      <c r="C4694">
        <v>2008</v>
      </c>
      <c r="D4694">
        <v>251</v>
      </c>
      <c r="E4694" s="1">
        <v>0</v>
      </c>
      <c r="F4694">
        <v>17</v>
      </c>
      <c r="G4694">
        <v>0.4</v>
      </c>
      <c r="H4694">
        <v>180</v>
      </c>
    </row>
    <row r="4695" spans="1:8" hidden="1" x14ac:dyDescent="0.25">
      <c r="A4695" s="1" t="s">
        <v>59</v>
      </c>
      <c r="B4695" s="1" t="s">
        <v>22</v>
      </c>
      <c r="C4695">
        <v>2009</v>
      </c>
      <c r="D4695">
        <v>206</v>
      </c>
      <c r="E4695" s="1">
        <v>-22.3</v>
      </c>
      <c r="F4695">
        <v>28</v>
      </c>
      <c r="G4695">
        <v>0.4</v>
      </c>
      <c r="H4695">
        <v>157</v>
      </c>
    </row>
    <row r="4696" spans="1:8" hidden="1" x14ac:dyDescent="0.25">
      <c r="A4696" s="1" t="s">
        <v>59</v>
      </c>
      <c r="B4696" s="1" t="s">
        <v>22</v>
      </c>
      <c r="C4696">
        <v>2010</v>
      </c>
      <c r="D4696">
        <v>222</v>
      </c>
      <c r="E4696" s="1">
        <v>10.8</v>
      </c>
      <c r="F4696">
        <v>14</v>
      </c>
      <c r="G4696">
        <v>0.4</v>
      </c>
      <c r="H4696">
        <v>184</v>
      </c>
    </row>
    <row r="4697" spans="1:8" hidden="1" x14ac:dyDescent="0.25">
      <c r="A4697" s="1" t="s">
        <v>59</v>
      </c>
      <c r="B4697" s="1" t="s">
        <v>22</v>
      </c>
      <c r="C4697">
        <v>2011</v>
      </c>
      <c r="D4697">
        <v>334</v>
      </c>
      <c r="E4697" s="1">
        <v>54.5</v>
      </c>
      <c r="F4697">
        <v>104</v>
      </c>
      <c r="G4697">
        <v>0.4</v>
      </c>
      <c r="H4697">
        <v>199</v>
      </c>
    </row>
    <row r="4698" spans="1:8" hidden="1" x14ac:dyDescent="0.25">
      <c r="A4698" s="1" t="s">
        <v>59</v>
      </c>
      <c r="B4698" s="1" t="s">
        <v>22</v>
      </c>
      <c r="C4698">
        <v>2012</v>
      </c>
      <c r="D4698">
        <v>228</v>
      </c>
      <c r="E4698" s="1">
        <v>-33.200000000000003</v>
      </c>
      <c r="F4698">
        <v>94</v>
      </c>
      <c r="G4698">
        <v>0.4</v>
      </c>
      <c r="H4698">
        <v>194</v>
      </c>
    </row>
    <row r="4699" spans="1:8" hidden="1" x14ac:dyDescent="0.25">
      <c r="A4699" s="1" t="s">
        <v>59</v>
      </c>
      <c r="B4699" s="1" t="s">
        <v>22</v>
      </c>
      <c r="C4699">
        <v>2013</v>
      </c>
      <c r="D4699">
        <v>249</v>
      </c>
      <c r="E4699" s="1">
        <v>22.1</v>
      </c>
      <c r="F4699">
        <v>16</v>
      </c>
      <c r="G4699">
        <v>0.4</v>
      </c>
      <c r="H4699">
        <v>201</v>
      </c>
    </row>
    <row r="4700" spans="1:8" hidden="1" x14ac:dyDescent="0.25">
      <c r="A4700" s="1" t="s">
        <v>59</v>
      </c>
      <c r="B4700" s="1" t="s">
        <v>22</v>
      </c>
      <c r="C4700">
        <v>2014</v>
      </c>
      <c r="D4700">
        <v>352</v>
      </c>
      <c r="E4700" s="1">
        <v>33.9</v>
      </c>
      <c r="F4700">
        <v>9</v>
      </c>
      <c r="G4700">
        <v>0.4</v>
      </c>
      <c r="H4700">
        <v>218</v>
      </c>
    </row>
    <row r="4701" spans="1:8" hidden="1" x14ac:dyDescent="0.25">
      <c r="A4701" s="1" t="s">
        <v>59</v>
      </c>
      <c r="B4701" s="1" t="s">
        <v>22</v>
      </c>
      <c r="C4701">
        <v>2015</v>
      </c>
      <c r="D4701">
        <v>331</v>
      </c>
      <c r="E4701" s="1">
        <v>-14</v>
      </c>
      <c r="F4701">
        <v>36</v>
      </c>
      <c r="G4701">
        <v>0.4</v>
      </c>
      <c r="H4701">
        <v>214</v>
      </c>
    </row>
    <row r="4702" spans="1:8" hidden="1" x14ac:dyDescent="0.25">
      <c r="A4702" s="1" t="s">
        <v>59</v>
      </c>
      <c r="B4702" s="1" t="s">
        <v>22</v>
      </c>
      <c r="C4702">
        <v>2016</v>
      </c>
      <c r="D4702">
        <v>414</v>
      </c>
      <c r="E4702" s="1">
        <v>16.600000000000001</v>
      </c>
      <c r="F4702">
        <v>51</v>
      </c>
      <c r="G4702">
        <v>0.4</v>
      </c>
      <c r="H4702">
        <v>249</v>
      </c>
    </row>
    <row r="4703" spans="1:8" hidden="1" x14ac:dyDescent="0.25">
      <c r="A4703" s="1" t="s">
        <v>59</v>
      </c>
      <c r="B4703" s="1" t="s">
        <v>22</v>
      </c>
      <c r="C4703">
        <v>2017</v>
      </c>
      <c r="D4703">
        <v>328</v>
      </c>
      <c r="E4703" s="1">
        <v>-18.3</v>
      </c>
      <c r="F4703">
        <v>59</v>
      </c>
      <c r="G4703">
        <v>0.5</v>
      </c>
      <c r="H4703">
        <v>271</v>
      </c>
    </row>
    <row r="4704" spans="1:8" hidden="1" x14ac:dyDescent="0.25">
      <c r="A4704" s="1" t="s">
        <v>59</v>
      </c>
      <c r="B4704" s="1" t="s">
        <v>22</v>
      </c>
      <c r="C4704">
        <v>2018</v>
      </c>
      <c r="D4704">
        <v>440</v>
      </c>
      <c r="E4704" s="1">
        <v>50.2</v>
      </c>
      <c r="F4704">
        <v>72</v>
      </c>
      <c r="G4704">
        <v>0.5</v>
      </c>
      <c r="H4704">
        <v>299</v>
      </c>
    </row>
    <row r="4705" spans="1:8" hidden="1" x14ac:dyDescent="0.25">
      <c r="A4705" s="1" t="s">
        <v>59</v>
      </c>
      <c r="B4705" s="1" t="s">
        <v>22</v>
      </c>
      <c r="C4705">
        <v>2019</v>
      </c>
      <c r="D4705">
        <v>435</v>
      </c>
      <c r="E4705" s="1">
        <v>-9.8000000000000007</v>
      </c>
      <c r="F4705">
        <v>133</v>
      </c>
      <c r="G4705">
        <v>0.5</v>
      </c>
      <c r="H4705">
        <v>311</v>
      </c>
    </row>
    <row r="4706" spans="1:8" hidden="1" x14ac:dyDescent="0.25">
      <c r="A4706" s="1" t="s">
        <v>59</v>
      </c>
      <c r="B4706" s="1" t="s">
        <v>23</v>
      </c>
      <c r="C4706">
        <v>2008</v>
      </c>
      <c r="E4706" s="1">
        <v>0</v>
      </c>
    </row>
    <row r="4707" spans="1:8" hidden="1" x14ac:dyDescent="0.25">
      <c r="A4707" s="1" t="s">
        <v>59</v>
      </c>
      <c r="B4707" s="1" t="s">
        <v>23</v>
      </c>
      <c r="C4707">
        <v>2009</v>
      </c>
      <c r="E4707" s="1">
        <v>0</v>
      </c>
    </row>
    <row r="4708" spans="1:8" hidden="1" x14ac:dyDescent="0.25">
      <c r="A4708" s="1" t="s">
        <v>59</v>
      </c>
      <c r="B4708" s="1" t="s">
        <v>23</v>
      </c>
      <c r="C4708">
        <v>2010</v>
      </c>
      <c r="E4708" s="1">
        <v>0</v>
      </c>
    </row>
    <row r="4709" spans="1:8" hidden="1" x14ac:dyDescent="0.25">
      <c r="A4709" s="1" t="s">
        <v>59</v>
      </c>
      <c r="B4709" s="1" t="s">
        <v>23</v>
      </c>
      <c r="C4709">
        <v>2011</v>
      </c>
      <c r="E4709" s="1">
        <v>0</v>
      </c>
    </row>
    <row r="4710" spans="1:8" hidden="1" x14ac:dyDescent="0.25">
      <c r="A4710" s="1" t="s">
        <v>59</v>
      </c>
      <c r="B4710" s="1" t="s">
        <v>23</v>
      </c>
      <c r="C4710">
        <v>2012</v>
      </c>
      <c r="E4710" s="1">
        <v>0</v>
      </c>
    </row>
    <row r="4711" spans="1:8" hidden="1" x14ac:dyDescent="0.25">
      <c r="A4711" s="1" t="s">
        <v>59</v>
      </c>
      <c r="B4711" s="1" t="s">
        <v>23</v>
      </c>
      <c r="C4711">
        <v>2013</v>
      </c>
      <c r="E4711" s="1">
        <v>0</v>
      </c>
    </row>
    <row r="4712" spans="1:8" hidden="1" x14ac:dyDescent="0.25">
      <c r="A4712" s="1" t="s">
        <v>59</v>
      </c>
      <c r="B4712" s="1" t="s">
        <v>23</v>
      </c>
      <c r="C4712">
        <v>2014</v>
      </c>
      <c r="E4712" s="1">
        <v>0</v>
      </c>
    </row>
    <row r="4713" spans="1:8" hidden="1" x14ac:dyDescent="0.25">
      <c r="A4713" s="1" t="s">
        <v>59</v>
      </c>
      <c r="B4713" s="1" t="s">
        <v>23</v>
      </c>
      <c r="C4713">
        <v>2015</v>
      </c>
      <c r="E4713" s="1">
        <v>0</v>
      </c>
    </row>
    <row r="4714" spans="1:8" hidden="1" x14ac:dyDescent="0.25">
      <c r="A4714" s="1" t="s">
        <v>59</v>
      </c>
      <c r="B4714" s="1" t="s">
        <v>23</v>
      </c>
      <c r="C4714">
        <v>2016</v>
      </c>
      <c r="E4714" s="1">
        <v>0</v>
      </c>
    </row>
    <row r="4715" spans="1:8" hidden="1" x14ac:dyDescent="0.25">
      <c r="A4715" s="1" t="s">
        <v>59</v>
      </c>
      <c r="B4715" s="1" t="s">
        <v>23</v>
      </c>
      <c r="C4715">
        <v>2017</v>
      </c>
      <c r="E4715" s="1">
        <v>0</v>
      </c>
    </row>
    <row r="4716" spans="1:8" hidden="1" x14ac:dyDescent="0.25">
      <c r="A4716" s="1" t="s">
        <v>59</v>
      </c>
      <c r="B4716" s="1" t="s">
        <v>23</v>
      </c>
      <c r="C4716">
        <v>2018</v>
      </c>
      <c r="E4716" s="1">
        <v>0</v>
      </c>
    </row>
    <row r="4717" spans="1:8" hidden="1" x14ac:dyDescent="0.25">
      <c r="A4717" s="1" t="s">
        <v>59</v>
      </c>
      <c r="B4717" s="1" t="s">
        <v>23</v>
      </c>
      <c r="C4717">
        <v>2019</v>
      </c>
      <c r="E4717" s="1">
        <v>0</v>
      </c>
    </row>
    <row r="4718" spans="1:8" hidden="1" x14ac:dyDescent="0.25">
      <c r="A4718" s="1" t="s">
        <v>59</v>
      </c>
      <c r="B4718" s="1" t="s">
        <v>24</v>
      </c>
      <c r="C4718">
        <v>2008</v>
      </c>
      <c r="D4718">
        <v>1609</v>
      </c>
      <c r="E4718" s="1">
        <v>0</v>
      </c>
      <c r="F4718">
        <v>205</v>
      </c>
      <c r="G4718">
        <v>2.1</v>
      </c>
      <c r="H4718">
        <v>1018</v>
      </c>
    </row>
    <row r="4719" spans="1:8" hidden="1" x14ac:dyDescent="0.25">
      <c r="A4719" s="1" t="s">
        <v>59</v>
      </c>
      <c r="B4719" s="1" t="s">
        <v>24</v>
      </c>
      <c r="C4719">
        <v>2009</v>
      </c>
      <c r="D4719">
        <v>1459</v>
      </c>
      <c r="E4719" s="1">
        <v>-1.2</v>
      </c>
      <c r="F4719">
        <v>195</v>
      </c>
      <c r="G4719">
        <v>2</v>
      </c>
      <c r="H4719">
        <v>1011</v>
      </c>
    </row>
    <row r="4720" spans="1:8" hidden="1" x14ac:dyDescent="0.25">
      <c r="A4720" s="1" t="s">
        <v>59</v>
      </c>
      <c r="B4720" s="1" t="s">
        <v>24</v>
      </c>
      <c r="C4720">
        <v>2010</v>
      </c>
      <c r="D4720">
        <v>1308</v>
      </c>
      <c r="E4720" s="1">
        <v>-13.1</v>
      </c>
      <c r="F4720">
        <v>150</v>
      </c>
      <c r="G4720">
        <v>1.8</v>
      </c>
      <c r="H4720">
        <v>917</v>
      </c>
    </row>
    <row r="4721" spans="1:8" hidden="1" x14ac:dyDescent="0.25">
      <c r="A4721" s="1" t="s">
        <v>59</v>
      </c>
      <c r="B4721" s="1" t="s">
        <v>24</v>
      </c>
      <c r="C4721">
        <v>2011</v>
      </c>
      <c r="D4721">
        <v>1408</v>
      </c>
      <c r="E4721" s="1">
        <v>6.8</v>
      </c>
      <c r="F4721">
        <v>89</v>
      </c>
      <c r="G4721">
        <v>1.9</v>
      </c>
      <c r="H4721">
        <v>1020</v>
      </c>
    </row>
    <row r="4722" spans="1:8" hidden="1" x14ac:dyDescent="0.25">
      <c r="A4722" s="1" t="s">
        <v>59</v>
      </c>
      <c r="B4722" s="1" t="s">
        <v>24</v>
      </c>
      <c r="C4722">
        <v>2012</v>
      </c>
      <c r="D4722">
        <v>1580</v>
      </c>
      <c r="E4722" s="1">
        <v>8.6</v>
      </c>
      <c r="F4722">
        <v>168</v>
      </c>
      <c r="G4722">
        <v>1.9</v>
      </c>
      <c r="H4722">
        <v>1080</v>
      </c>
    </row>
    <row r="4723" spans="1:8" hidden="1" x14ac:dyDescent="0.25">
      <c r="A4723" s="1" t="s">
        <v>59</v>
      </c>
      <c r="B4723" s="1" t="s">
        <v>24</v>
      </c>
      <c r="C4723">
        <v>2013</v>
      </c>
      <c r="D4723">
        <v>1668</v>
      </c>
      <c r="E4723" s="1">
        <v>8.1</v>
      </c>
      <c r="F4723">
        <v>106</v>
      </c>
      <c r="G4723">
        <v>2</v>
      </c>
      <c r="H4723">
        <v>1153</v>
      </c>
    </row>
    <row r="4724" spans="1:8" hidden="1" x14ac:dyDescent="0.25">
      <c r="A4724" s="1" t="s">
        <v>59</v>
      </c>
      <c r="B4724" s="1" t="s">
        <v>24</v>
      </c>
      <c r="C4724">
        <v>2014</v>
      </c>
      <c r="D4724">
        <v>1517</v>
      </c>
      <c r="E4724" s="1">
        <v>-7.8</v>
      </c>
      <c r="F4724">
        <v>94</v>
      </c>
      <c r="G4724">
        <v>1.9</v>
      </c>
      <c r="H4724">
        <v>1147</v>
      </c>
    </row>
    <row r="4725" spans="1:8" hidden="1" x14ac:dyDescent="0.25">
      <c r="A4725" s="1" t="s">
        <v>59</v>
      </c>
      <c r="B4725" s="1" t="s">
        <v>24</v>
      </c>
      <c r="C4725">
        <v>2015</v>
      </c>
      <c r="D4725">
        <v>1430</v>
      </c>
      <c r="E4725" s="1">
        <v>-7.5</v>
      </c>
      <c r="F4725">
        <v>322</v>
      </c>
      <c r="G4725">
        <v>1.7</v>
      </c>
      <c r="H4725">
        <v>1037</v>
      </c>
    </row>
    <row r="4726" spans="1:8" hidden="1" x14ac:dyDescent="0.25">
      <c r="A4726" s="1" t="s">
        <v>59</v>
      </c>
      <c r="B4726" s="1" t="s">
        <v>24</v>
      </c>
      <c r="C4726">
        <v>2016</v>
      </c>
      <c r="D4726">
        <v>1053</v>
      </c>
      <c r="E4726" s="1">
        <v>-25.1</v>
      </c>
      <c r="F4726">
        <v>164</v>
      </c>
      <c r="G4726">
        <v>1.5</v>
      </c>
      <c r="H4726">
        <v>921</v>
      </c>
    </row>
    <row r="4727" spans="1:8" hidden="1" x14ac:dyDescent="0.25">
      <c r="A4727" s="1" t="s">
        <v>59</v>
      </c>
      <c r="B4727" s="1" t="s">
        <v>24</v>
      </c>
      <c r="C4727">
        <v>2017</v>
      </c>
      <c r="D4727">
        <v>1038</v>
      </c>
      <c r="E4727" s="1">
        <v>2.2000000000000002</v>
      </c>
      <c r="F4727">
        <v>128</v>
      </c>
      <c r="G4727">
        <v>1.3</v>
      </c>
      <c r="H4727">
        <v>828</v>
      </c>
    </row>
    <row r="4728" spans="1:8" hidden="1" x14ac:dyDescent="0.25">
      <c r="A4728" s="1" t="s">
        <v>59</v>
      </c>
      <c r="B4728" s="1" t="s">
        <v>24</v>
      </c>
      <c r="C4728">
        <v>2018</v>
      </c>
      <c r="D4728">
        <v>1123</v>
      </c>
      <c r="E4728" s="1">
        <v>3</v>
      </c>
      <c r="F4728">
        <v>183</v>
      </c>
      <c r="G4728">
        <v>1.2</v>
      </c>
      <c r="H4728">
        <v>828</v>
      </c>
    </row>
    <row r="4729" spans="1:8" hidden="1" x14ac:dyDescent="0.25">
      <c r="A4729" s="1" t="s">
        <v>59</v>
      </c>
      <c r="B4729" s="1" t="s">
        <v>24</v>
      </c>
      <c r="C4729">
        <v>2019</v>
      </c>
      <c r="D4729">
        <v>1084</v>
      </c>
      <c r="E4729" s="1">
        <v>-6.6</v>
      </c>
      <c r="F4729">
        <v>63</v>
      </c>
      <c r="G4729">
        <v>1.3</v>
      </c>
      <c r="H4729">
        <v>933</v>
      </c>
    </row>
    <row r="4730" spans="1:8" hidden="1" x14ac:dyDescent="0.25">
      <c r="A4730" s="1" t="s">
        <v>59</v>
      </c>
      <c r="B4730" s="1" t="s">
        <v>25</v>
      </c>
      <c r="C4730">
        <v>2008</v>
      </c>
      <c r="D4730">
        <v>592</v>
      </c>
      <c r="E4730" s="1">
        <v>0</v>
      </c>
      <c r="F4730">
        <v>98</v>
      </c>
      <c r="G4730">
        <v>1.2</v>
      </c>
      <c r="H4730">
        <v>505</v>
      </c>
    </row>
    <row r="4731" spans="1:8" hidden="1" x14ac:dyDescent="0.25">
      <c r="A4731" s="1" t="s">
        <v>59</v>
      </c>
      <c r="B4731" s="1" t="s">
        <v>25</v>
      </c>
      <c r="C4731">
        <v>2009</v>
      </c>
      <c r="D4731">
        <v>582</v>
      </c>
      <c r="E4731" s="1">
        <v>-17.8</v>
      </c>
      <c r="F4731">
        <v>20</v>
      </c>
      <c r="G4731">
        <v>1</v>
      </c>
      <c r="H4731">
        <v>452</v>
      </c>
    </row>
    <row r="4732" spans="1:8" hidden="1" x14ac:dyDescent="0.25">
      <c r="A4732" s="1" t="s">
        <v>59</v>
      </c>
      <c r="B4732" s="1" t="s">
        <v>25</v>
      </c>
      <c r="C4732">
        <v>2010</v>
      </c>
      <c r="D4732">
        <v>767</v>
      </c>
      <c r="E4732" s="1">
        <v>27.9</v>
      </c>
      <c r="F4732">
        <v>34</v>
      </c>
      <c r="G4732">
        <v>1</v>
      </c>
      <c r="H4732">
        <v>487</v>
      </c>
    </row>
    <row r="4733" spans="1:8" hidden="1" x14ac:dyDescent="0.25">
      <c r="A4733" s="1" t="s">
        <v>59</v>
      </c>
      <c r="B4733" s="1" t="s">
        <v>25</v>
      </c>
      <c r="C4733">
        <v>2011</v>
      </c>
      <c r="D4733">
        <v>677</v>
      </c>
      <c r="E4733" s="1">
        <v>-12.3</v>
      </c>
      <c r="F4733">
        <v>42</v>
      </c>
      <c r="G4733">
        <v>1</v>
      </c>
      <c r="H4733">
        <v>498</v>
      </c>
    </row>
    <row r="4734" spans="1:8" hidden="1" x14ac:dyDescent="0.25">
      <c r="A4734" s="1" t="s">
        <v>59</v>
      </c>
      <c r="B4734" s="1" t="s">
        <v>25</v>
      </c>
      <c r="C4734">
        <v>2012</v>
      </c>
      <c r="D4734">
        <v>466</v>
      </c>
      <c r="E4734" s="1">
        <v>-28.8</v>
      </c>
      <c r="F4734">
        <v>55</v>
      </c>
      <c r="G4734">
        <v>0.9</v>
      </c>
      <c r="H4734">
        <v>464</v>
      </c>
    </row>
    <row r="4735" spans="1:8" hidden="1" x14ac:dyDescent="0.25">
      <c r="A4735" s="1" t="s">
        <v>59</v>
      </c>
      <c r="B4735" s="1" t="s">
        <v>25</v>
      </c>
      <c r="C4735">
        <v>2013</v>
      </c>
      <c r="D4735">
        <v>542</v>
      </c>
      <c r="E4735" s="1">
        <v>17.899999999999999</v>
      </c>
      <c r="F4735">
        <v>49</v>
      </c>
      <c r="G4735">
        <v>0.9</v>
      </c>
      <c r="H4735">
        <v>496</v>
      </c>
    </row>
    <row r="4736" spans="1:8" hidden="1" x14ac:dyDescent="0.25">
      <c r="A4736" s="1" t="s">
        <v>59</v>
      </c>
      <c r="B4736" s="1" t="s">
        <v>25</v>
      </c>
      <c r="C4736">
        <v>2014</v>
      </c>
      <c r="D4736">
        <v>608</v>
      </c>
      <c r="E4736" s="1">
        <v>17.7</v>
      </c>
      <c r="F4736">
        <v>23</v>
      </c>
      <c r="G4736">
        <v>0.9</v>
      </c>
      <c r="H4736">
        <v>527</v>
      </c>
    </row>
    <row r="4737" spans="1:8" hidden="1" x14ac:dyDescent="0.25">
      <c r="A4737" s="1" t="s">
        <v>59</v>
      </c>
      <c r="B4737" s="1" t="s">
        <v>25</v>
      </c>
      <c r="C4737">
        <v>2015</v>
      </c>
      <c r="D4737">
        <v>467</v>
      </c>
      <c r="E4737" s="1">
        <v>-24.5</v>
      </c>
      <c r="F4737">
        <v>19</v>
      </c>
      <c r="G4737">
        <v>0.7</v>
      </c>
      <c r="H4737">
        <v>486</v>
      </c>
    </row>
    <row r="4738" spans="1:8" hidden="1" x14ac:dyDescent="0.25">
      <c r="A4738" s="1" t="s">
        <v>59</v>
      </c>
      <c r="B4738" s="1" t="s">
        <v>25</v>
      </c>
      <c r="C4738">
        <v>2016</v>
      </c>
      <c r="D4738">
        <v>320</v>
      </c>
      <c r="E4738" s="1">
        <v>-30.8</v>
      </c>
      <c r="F4738">
        <v>-4</v>
      </c>
      <c r="G4738">
        <v>0.6</v>
      </c>
      <c r="H4738">
        <v>375</v>
      </c>
    </row>
    <row r="4739" spans="1:8" hidden="1" x14ac:dyDescent="0.25">
      <c r="A4739" s="1" t="s">
        <v>59</v>
      </c>
      <c r="B4739" s="1" t="s">
        <v>25</v>
      </c>
      <c r="C4739">
        <v>2017</v>
      </c>
      <c r="D4739">
        <v>361</v>
      </c>
      <c r="E4739" s="1">
        <v>17.600000000000001</v>
      </c>
      <c r="F4739">
        <v>49</v>
      </c>
      <c r="G4739">
        <v>0.5</v>
      </c>
      <c r="H4739">
        <v>351</v>
      </c>
    </row>
    <row r="4740" spans="1:8" hidden="1" x14ac:dyDescent="0.25">
      <c r="A4740" s="1" t="s">
        <v>59</v>
      </c>
      <c r="B4740" s="1" t="s">
        <v>25</v>
      </c>
      <c r="C4740">
        <v>2018</v>
      </c>
      <c r="D4740">
        <v>387</v>
      </c>
      <c r="E4740" s="1">
        <v>55.2</v>
      </c>
      <c r="F4740">
        <v>44</v>
      </c>
      <c r="G4740">
        <v>0.5</v>
      </c>
      <c r="H4740">
        <v>335</v>
      </c>
    </row>
    <row r="4741" spans="1:8" hidden="1" x14ac:dyDescent="0.25">
      <c r="A4741" s="1" t="s">
        <v>59</v>
      </c>
      <c r="B4741" s="1" t="s">
        <v>25</v>
      </c>
      <c r="C4741">
        <v>2019</v>
      </c>
      <c r="E4741" s="1">
        <v>0</v>
      </c>
    </row>
    <row r="4742" spans="1:8" hidden="1" x14ac:dyDescent="0.25">
      <c r="A4742" s="1" t="s">
        <v>59</v>
      </c>
      <c r="B4742" s="1" t="s">
        <v>26</v>
      </c>
      <c r="C4742">
        <v>2008</v>
      </c>
      <c r="D4742">
        <v>121</v>
      </c>
      <c r="E4742" s="1">
        <v>0</v>
      </c>
      <c r="F4742">
        <v>21</v>
      </c>
      <c r="G4742">
        <v>0.3</v>
      </c>
      <c r="H4742">
        <v>106</v>
      </c>
    </row>
    <row r="4743" spans="1:8" hidden="1" x14ac:dyDescent="0.25">
      <c r="A4743" s="1" t="s">
        <v>59</v>
      </c>
      <c r="B4743" s="1" t="s">
        <v>26</v>
      </c>
      <c r="C4743">
        <v>2009</v>
      </c>
      <c r="D4743">
        <v>115</v>
      </c>
      <c r="E4743" s="1">
        <v>-17.3</v>
      </c>
      <c r="F4743">
        <v>4</v>
      </c>
      <c r="G4743">
        <v>0.3</v>
      </c>
      <c r="H4743">
        <v>102</v>
      </c>
    </row>
    <row r="4744" spans="1:8" hidden="1" x14ac:dyDescent="0.25">
      <c r="A4744" s="1" t="s">
        <v>59</v>
      </c>
      <c r="B4744" s="1" t="s">
        <v>26</v>
      </c>
      <c r="C4744">
        <v>2010</v>
      </c>
      <c r="D4744">
        <v>119</v>
      </c>
      <c r="E4744" s="1">
        <v>1.4</v>
      </c>
      <c r="F4744">
        <v>17</v>
      </c>
      <c r="G4744">
        <v>0.3</v>
      </c>
      <c r="H4744">
        <v>100</v>
      </c>
    </row>
    <row r="4745" spans="1:8" hidden="1" x14ac:dyDescent="0.25">
      <c r="A4745" s="1" t="s">
        <v>59</v>
      </c>
      <c r="B4745" s="1" t="s">
        <v>26</v>
      </c>
      <c r="C4745">
        <v>2011</v>
      </c>
      <c r="D4745">
        <v>123</v>
      </c>
      <c r="E4745" s="1">
        <v>0.8</v>
      </c>
      <c r="F4745">
        <v>-18</v>
      </c>
      <c r="G4745">
        <v>0.3</v>
      </c>
      <c r="H4745">
        <v>100</v>
      </c>
    </row>
    <row r="4746" spans="1:8" hidden="1" x14ac:dyDescent="0.25">
      <c r="A4746" s="1" t="s">
        <v>59</v>
      </c>
      <c r="B4746" s="1" t="s">
        <v>26</v>
      </c>
      <c r="C4746">
        <v>2012</v>
      </c>
      <c r="D4746">
        <v>125</v>
      </c>
      <c r="E4746" s="1">
        <v>-0.6</v>
      </c>
      <c r="F4746">
        <v>16</v>
      </c>
      <c r="G4746">
        <v>0.2</v>
      </c>
      <c r="H4746">
        <v>99</v>
      </c>
    </row>
    <row r="4747" spans="1:8" hidden="1" x14ac:dyDescent="0.25">
      <c r="A4747" s="1" t="s">
        <v>59</v>
      </c>
      <c r="B4747" s="1" t="s">
        <v>26</v>
      </c>
      <c r="C4747">
        <v>2013</v>
      </c>
      <c r="D4747">
        <v>120</v>
      </c>
      <c r="E4747" s="1">
        <v>-6.1</v>
      </c>
      <c r="F4747">
        <v>0</v>
      </c>
      <c r="G4747">
        <v>0.2</v>
      </c>
      <c r="H4747">
        <v>93</v>
      </c>
    </row>
    <row r="4748" spans="1:8" hidden="1" x14ac:dyDescent="0.25">
      <c r="A4748" s="1" t="s">
        <v>59</v>
      </c>
      <c r="B4748" s="1" t="s">
        <v>26</v>
      </c>
      <c r="C4748">
        <v>2014</v>
      </c>
      <c r="D4748">
        <v>112</v>
      </c>
      <c r="E4748" s="1">
        <v>-6.9</v>
      </c>
      <c r="F4748">
        <v>5</v>
      </c>
      <c r="G4748">
        <v>0.2</v>
      </c>
      <c r="H4748">
        <v>98</v>
      </c>
    </row>
    <row r="4749" spans="1:8" hidden="1" x14ac:dyDescent="0.25">
      <c r="A4749" s="1" t="s">
        <v>59</v>
      </c>
      <c r="B4749" s="1" t="s">
        <v>26</v>
      </c>
      <c r="C4749">
        <v>2015</v>
      </c>
      <c r="D4749">
        <v>126</v>
      </c>
      <c r="E4749" s="1">
        <v>8.4</v>
      </c>
      <c r="F4749">
        <v>13</v>
      </c>
      <c r="G4749">
        <v>0.2</v>
      </c>
      <c r="H4749">
        <v>106</v>
      </c>
    </row>
    <row r="4750" spans="1:8" hidden="1" x14ac:dyDescent="0.25">
      <c r="A4750" s="1" t="s">
        <v>59</v>
      </c>
      <c r="B4750" s="1" t="s">
        <v>26</v>
      </c>
      <c r="C4750">
        <v>2016</v>
      </c>
      <c r="D4750">
        <v>121</v>
      </c>
      <c r="E4750" s="1">
        <v>-7.2</v>
      </c>
      <c r="F4750">
        <v>26</v>
      </c>
      <c r="G4750">
        <v>0.2</v>
      </c>
      <c r="H4750">
        <v>94</v>
      </c>
    </row>
    <row r="4751" spans="1:8" hidden="1" x14ac:dyDescent="0.25">
      <c r="A4751" s="1" t="s">
        <v>59</v>
      </c>
      <c r="B4751" s="1" t="s">
        <v>26</v>
      </c>
      <c r="C4751">
        <v>2017</v>
      </c>
      <c r="D4751">
        <v>144</v>
      </c>
      <c r="E4751" s="1">
        <v>17.600000000000001</v>
      </c>
      <c r="F4751">
        <v>19</v>
      </c>
      <c r="G4751">
        <v>0.2</v>
      </c>
      <c r="H4751">
        <v>108</v>
      </c>
    </row>
    <row r="4752" spans="1:8" hidden="1" x14ac:dyDescent="0.25">
      <c r="A4752" s="1" t="s">
        <v>59</v>
      </c>
      <c r="B4752" s="1" t="s">
        <v>26</v>
      </c>
      <c r="C4752">
        <v>2018</v>
      </c>
      <c r="D4752">
        <v>145</v>
      </c>
      <c r="E4752" s="1">
        <v>-0.2</v>
      </c>
      <c r="F4752">
        <v>24</v>
      </c>
      <c r="G4752">
        <v>0.2</v>
      </c>
      <c r="H4752">
        <v>112</v>
      </c>
    </row>
    <row r="4753" spans="1:8" hidden="1" x14ac:dyDescent="0.25">
      <c r="A4753" s="1" t="s">
        <v>59</v>
      </c>
      <c r="B4753" s="1" t="s">
        <v>26</v>
      </c>
      <c r="C4753">
        <v>2019</v>
      </c>
      <c r="D4753">
        <v>153</v>
      </c>
      <c r="E4753" s="1">
        <v>2</v>
      </c>
      <c r="F4753">
        <v>20</v>
      </c>
      <c r="G4753">
        <v>0.2</v>
      </c>
      <c r="H4753">
        <v>118</v>
      </c>
    </row>
    <row r="4754" spans="1:8" hidden="1" x14ac:dyDescent="0.25">
      <c r="A4754" s="1" t="s">
        <v>59</v>
      </c>
      <c r="B4754" s="1" t="s">
        <v>27</v>
      </c>
      <c r="C4754">
        <v>2008</v>
      </c>
      <c r="D4754">
        <v>78</v>
      </c>
      <c r="E4754" s="1">
        <v>0</v>
      </c>
      <c r="F4754">
        <v>3</v>
      </c>
      <c r="G4754">
        <v>0.2</v>
      </c>
      <c r="H4754">
        <v>68</v>
      </c>
    </row>
    <row r="4755" spans="1:8" hidden="1" x14ac:dyDescent="0.25">
      <c r="A4755" s="1" t="s">
        <v>59</v>
      </c>
      <c r="B4755" s="1" t="s">
        <v>27</v>
      </c>
      <c r="C4755">
        <v>2009</v>
      </c>
      <c r="D4755">
        <v>83</v>
      </c>
      <c r="E4755" s="1">
        <v>11.6</v>
      </c>
      <c r="F4755">
        <v>3</v>
      </c>
      <c r="G4755">
        <v>0.2</v>
      </c>
      <c r="H4755">
        <v>68</v>
      </c>
    </row>
    <row r="4756" spans="1:8" hidden="1" x14ac:dyDescent="0.25">
      <c r="A4756" s="1" t="s">
        <v>59</v>
      </c>
      <c r="B4756" s="1" t="s">
        <v>27</v>
      </c>
      <c r="C4756">
        <v>2010</v>
      </c>
      <c r="D4756">
        <v>79</v>
      </c>
      <c r="E4756" s="1">
        <v>-7.5</v>
      </c>
      <c r="F4756">
        <v>2</v>
      </c>
      <c r="G4756">
        <v>0.2</v>
      </c>
      <c r="H4756">
        <v>59</v>
      </c>
    </row>
    <row r="4757" spans="1:8" hidden="1" x14ac:dyDescent="0.25">
      <c r="A4757" s="1" t="s">
        <v>59</v>
      </c>
      <c r="B4757" s="1" t="s">
        <v>27</v>
      </c>
      <c r="C4757">
        <v>2011</v>
      </c>
      <c r="D4757">
        <v>82</v>
      </c>
      <c r="E4757" s="1">
        <v>0.3</v>
      </c>
      <c r="F4757">
        <v>8</v>
      </c>
      <c r="G4757">
        <v>0.2</v>
      </c>
      <c r="H4757">
        <v>58</v>
      </c>
    </row>
    <row r="4758" spans="1:8" hidden="1" x14ac:dyDescent="0.25">
      <c r="A4758" s="1" t="s">
        <v>59</v>
      </c>
      <c r="B4758" s="1" t="s">
        <v>27</v>
      </c>
      <c r="C4758">
        <v>2012</v>
      </c>
      <c r="D4758">
        <v>79</v>
      </c>
      <c r="E4758" s="1">
        <v>-8.4</v>
      </c>
      <c r="F4758">
        <v>-2</v>
      </c>
      <c r="G4758">
        <v>0.2</v>
      </c>
      <c r="H4758">
        <v>57</v>
      </c>
    </row>
    <row r="4759" spans="1:8" hidden="1" x14ac:dyDescent="0.25">
      <c r="A4759" s="1" t="s">
        <v>59</v>
      </c>
      <c r="B4759" s="1" t="s">
        <v>27</v>
      </c>
      <c r="C4759">
        <v>2013</v>
      </c>
      <c r="D4759">
        <v>129</v>
      </c>
      <c r="E4759" s="1">
        <v>61</v>
      </c>
      <c r="F4759">
        <v>-2</v>
      </c>
      <c r="G4759">
        <v>0.2</v>
      </c>
      <c r="H4759">
        <v>84</v>
      </c>
    </row>
    <row r="4760" spans="1:8" hidden="1" x14ac:dyDescent="0.25">
      <c r="A4760" s="1" t="s">
        <v>59</v>
      </c>
      <c r="B4760" s="1" t="s">
        <v>27</v>
      </c>
      <c r="C4760">
        <v>2014</v>
      </c>
      <c r="D4760">
        <v>114</v>
      </c>
      <c r="E4760" s="1">
        <v>-12.5</v>
      </c>
      <c r="F4760">
        <v>10</v>
      </c>
      <c r="G4760">
        <v>0.2</v>
      </c>
      <c r="H4760">
        <v>80</v>
      </c>
    </row>
    <row r="4761" spans="1:8" hidden="1" x14ac:dyDescent="0.25">
      <c r="A4761" s="1" t="s">
        <v>59</v>
      </c>
      <c r="B4761" s="1" t="s">
        <v>27</v>
      </c>
      <c r="C4761">
        <v>2015</v>
      </c>
      <c r="D4761">
        <v>96</v>
      </c>
      <c r="E4761" s="1">
        <v>-15.5</v>
      </c>
      <c r="F4761">
        <v>7</v>
      </c>
      <c r="G4761">
        <v>0.2</v>
      </c>
      <c r="H4761">
        <v>76</v>
      </c>
    </row>
    <row r="4762" spans="1:8" hidden="1" x14ac:dyDescent="0.25">
      <c r="A4762" s="1" t="s">
        <v>59</v>
      </c>
      <c r="B4762" s="1" t="s">
        <v>27</v>
      </c>
      <c r="C4762">
        <v>2016</v>
      </c>
      <c r="D4762">
        <v>104</v>
      </c>
      <c r="E4762" s="1">
        <v>3.6</v>
      </c>
      <c r="F4762">
        <v>7</v>
      </c>
      <c r="G4762">
        <v>0.2</v>
      </c>
      <c r="H4762">
        <v>72</v>
      </c>
    </row>
    <row r="4763" spans="1:8" hidden="1" x14ac:dyDescent="0.25">
      <c r="A4763" s="1" t="s">
        <v>59</v>
      </c>
      <c r="B4763" s="1" t="s">
        <v>27</v>
      </c>
      <c r="C4763">
        <v>2017</v>
      </c>
      <c r="D4763">
        <v>112</v>
      </c>
      <c r="E4763" s="1">
        <v>8.4</v>
      </c>
      <c r="F4763">
        <v>7</v>
      </c>
      <c r="G4763">
        <v>0.2</v>
      </c>
      <c r="H4763">
        <v>92</v>
      </c>
    </row>
    <row r="4764" spans="1:8" hidden="1" x14ac:dyDescent="0.25">
      <c r="A4764" s="1" t="s">
        <v>59</v>
      </c>
      <c r="B4764" s="1" t="s">
        <v>27</v>
      </c>
      <c r="C4764">
        <v>2018</v>
      </c>
      <c r="D4764">
        <v>125</v>
      </c>
      <c r="E4764" s="1">
        <v>5.6</v>
      </c>
      <c r="F4764">
        <v>13</v>
      </c>
      <c r="G4764">
        <v>0.2</v>
      </c>
      <c r="H4764">
        <v>91</v>
      </c>
    </row>
    <row r="4765" spans="1:8" hidden="1" x14ac:dyDescent="0.25">
      <c r="A4765" s="1" t="s">
        <v>59</v>
      </c>
      <c r="B4765" s="1" t="s">
        <v>27</v>
      </c>
      <c r="C4765">
        <v>2019</v>
      </c>
      <c r="D4765">
        <v>142</v>
      </c>
      <c r="E4765" s="1">
        <v>7.6</v>
      </c>
      <c r="F4765">
        <v>15</v>
      </c>
      <c r="G4765">
        <v>0.2</v>
      </c>
      <c r="H4765">
        <v>112</v>
      </c>
    </row>
    <row r="4766" spans="1:8" hidden="1" x14ac:dyDescent="0.25">
      <c r="A4766" s="1" t="s">
        <v>59</v>
      </c>
      <c r="B4766" s="1" t="s">
        <v>28</v>
      </c>
      <c r="C4766">
        <v>2008</v>
      </c>
      <c r="D4766">
        <v>1987</v>
      </c>
      <c r="E4766" s="1">
        <v>0</v>
      </c>
      <c r="F4766">
        <v>387</v>
      </c>
      <c r="G4766">
        <v>0.2</v>
      </c>
      <c r="H4766">
        <v>166</v>
      </c>
    </row>
    <row r="4767" spans="1:8" hidden="1" x14ac:dyDescent="0.25">
      <c r="A4767" s="1" t="s">
        <v>59</v>
      </c>
      <c r="B4767" s="1" t="s">
        <v>28</v>
      </c>
      <c r="C4767">
        <v>2009</v>
      </c>
      <c r="D4767">
        <v>1426</v>
      </c>
      <c r="E4767" s="1">
        <v>-20</v>
      </c>
      <c r="F4767">
        <v>1158</v>
      </c>
      <c r="G4767">
        <v>0.2</v>
      </c>
      <c r="H4767">
        <v>164</v>
      </c>
    </row>
    <row r="4768" spans="1:8" hidden="1" x14ac:dyDescent="0.25">
      <c r="A4768" s="1" t="s">
        <v>59</v>
      </c>
      <c r="B4768" s="1" t="s">
        <v>28</v>
      </c>
      <c r="C4768">
        <v>2010</v>
      </c>
      <c r="D4768">
        <v>1403</v>
      </c>
      <c r="E4768" s="1">
        <v>-24.5</v>
      </c>
      <c r="F4768">
        <v>344</v>
      </c>
      <c r="G4768">
        <v>0.2</v>
      </c>
      <c r="H4768">
        <v>146</v>
      </c>
    </row>
    <row r="4769" spans="1:8" hidden="1" x14ac:dyDescent="0.25">
      <c r="A4769" s="1" t="s">
        <v>59</v>
      </c>
      <c r="B4769" s="1" t="s">
        <v>28</v>
      </c>
      <c r="C4769">
        <v>2011</v>
      </c>
      <c r="D4769">
        <v>1316</v>
      </c>
      <c r="E4769" s="1">
        <v>5.4</v>
      </c>
      <c r="F4769">
        <v>322</v>
      </c>
      <c r="G4769">
        <v>0.2</v>
      </c>
      <c r="H4769">
        <v>168</v>
      </c>
    </row>
    <row r="4770" spans="1:8" hidden="1" x14ac:dyDescent="0.25">
      <c r="A4770" s="1" t="s">
        <v>59</v>
      </c>
      <c r="B4770" s="1" t="s">
        <v>28</v>
      </c>
      <c r="C4770">
        <v>2012</v>
      </c>
      <c r="D4770">
        <v>1338</v>
      </c>
      <c r="E4770" s="1">
        <v>32</v>
      </c>
      <c r="F4770">
        <v>688</v>
      </c>
      <c r="G4770">
        <v>0.2</v>
      </c>
      <c r="H4770">
        <v>146</v>
      </c>
    </row>
    <row r="4771" spans="1:8" hidden="1" x14ac:dyDescent="0.25">
      <c r="A4771" s="1" t="s">
        <v>59</v>
      </c>
      <c r="B4771" s="1" t="s">
        <v>28</v>
      </c>
      <c r="C4771">
        <v>2013</v>
      </c>
      <c r="D4771">
        <v>1553</v>
      </c>
      <c r="E4771" s="1">
        <v>9.5</v>
      </c>
      <c r="F4771">
        <v>1127</v>
      </c>
      <c r="G4771">
        <v>0.2</v>
      </c>
      <c r="H4771">
        <v>171</v>
      </c>
    </row>
    <row r="4772" spans="1:8" hidden="1" x14ac:dyDescent="0.25">
      <c r="A4772" s="1" t="s">
        <v>59</v>
      </c>
      <c r="B4772" s="1" t="s">
        <v>28</v>
      </c>
      <c r="C4772">
        <v>2014</v>
      </c>
      <c r="D4772">
        <v>1533</v>
      </c>
      <c r="E4772" s="1">
        <v>3.3</v>
      </c>
      <c r="F4772">
        <v>1165</v>
      </c>
      <c r="G4772">
        <v>0.2</v>
      </c>
      <c r="H4772">
        <v>200</v>
      </c>
    </row>
    <row r="4773" spans="1:8" hidden="1" x14ac:dyDescent="0.25">
      <c r="A4773" s="1" t="s">
        <v>59</v>
      </c>
      <c r="B4773" s="1" t="s">
        <v>28</v>
      </c>
      <c r="C4773">
        <v>2015</v>
      </c>
      <c r="D4773">
        <v>1292</v>
      </c>
      <c r="E4773" s="1">
        <v>-0.5</v>
      </c>
      <c r="F4773">
        <v>357</v>
      </c>
      <c r="G4773">
        <v>0.2</v>
      </c>
      <c r="H4773">
        <v>189</v>
      </c>
    </row>
    <row r="4774" spans="1:8" hidden="1" x14ac:dyDescent="0.25">
      <c r="A4774" s="1" t="s">
        <v>59</v>
      </c>
      <c r="B4774" s="1" t="s">
        <v>28</v>
      </c>
      <c r="C4774">
        <v>2016</v>
      </c>
      <c r="D4774">
        <v>1445</v>
      </c>
      <c r="E4774" s="1">
        <v>-1.9</v>
      </c>
      <c r="F4774">
        <v>457</v>
      </c>
      <c r="G4774">
        <v>0.2</v>
      </c>
      <c r="H4774">
        <v>228</v>
      </c>
    </row>
    <row r="4775" spans="1:8" hidden="1" x14ac:dyDescent="0.25">
      <c r="A4775" s="1" t="s">
        <v>59</v>
      </c>
      <c r="B4775" s="1" t="s">
        <v>28</v>
      </c>
      <c r="C4775">
        <v>2017</v>
      </c>
      <c r="D4775">
        <v>1701</v>
      </c>
      <c r="E4775" s="1">
        <v>10.6</v>
      </c>
      <c r="F4775">
        <v>837</v>
      </c>
      <c r="G4775">
        <v>0.2</v>
      </c>
      <c r="H4775">
        <v>252</v>
      </c>
    </row>
    <row r="4776" spans="1:8" hidden="1" x14ac:dyDescent="0.25">
      <c r="A4776" s="1" t="s">
        <v>59</v>
      </c>
      <c r="B4776" s="1" t="s">
        <v>28</v>
      </c>
      <c r="C4776">
        <v>2018</v>
      </c>
      <c r="D4776">
        <v>2547</v>
      </c>
      <c r="E4776" s="1">
        <v>13.6</v>
      </c>
      <c r="F4776">
        <v>416</v>
      </c>
      <c r="G4776">
        <v>0.2</v>
      </c>
      <c r="H4776">
        <v>349</v>
      </c>
    </row>
    <row r="4777" spans="1:8" hidden="1" x14ac:dyDescent="0.25">
      <c r="A4777" s="1" t="s">
        <v>59</v>
      </c>
      <c r="B4777" s="1" t="s">
        <v>28</v>
      </c>
      <c r="C4777">
        <v>2019</v>
      </c>
      <c r="E4777" s="1">
        <v>0</v>
      </c>
    </row>
    <row r="4778" spans="1:8" hidden="1" x14ac:dyDescent="0.25">
      <c r="A4778" s="1" t="s">
        <v>59</v>
      </c>
      <c r="B4778" s="1" t="s">
        <v>29</v>
      </c>
      <c r="C4778">
        <v>2008</v>
      </c>
      <c r="D4778">
        <v>261</v>
      </c>
      <c r="E4778" s="1">
        <v>0</v>
      </c>
      <c r="F4778">
        <v>196</v>
      </c>
      <c r="G4778">
        <v>0.3</v>
      </c>
      <c r="H4778">
        <v>121</v>
      </c>
    </row>
    <row r="4779" spans="1:8" hidden="1" x14ac:dyDescent="0.25">
      <c r="A4779" s="1" t="s">
        <v>59</v>
      </c>
      <c r="B4779" s="1" t="s">
        <v>29</v>
      </c>
      <c r="C4779">
        <v>2009</v>
      </c>
      <c r="D4779">
        <v>270</v>
      </c>
      <c r="E4779" s="1">
        <v>-1.6</v>
      </c>
      <c r="F4779">
        <v>214</v>
      </c>
      <c r="G4779">
        <v>0.3</v>
      </c>
      <c r="H4779">
        <v>128</v>
      </c>
    </row>
    <row r="4780" spans="1:8" hidden="1" x14ac:dyDescent="0.25">
      <c r="A4780" s="1" t="s">
        <v>59</v>
      </c>
      <c r="B4780" s="1" t="s">
        <v>29</v>
      </c>
      <c r="C4780">
        <v>2010</v>
      </c>
      <c r="D4780">
        <v>320</v>
      </c>
      <c r="E4780" s="1">
        <v>9.3000000000000007</v>
      </c>
      <c r="F4780">
        <v>282</v>
      </c>
      <c r="G4780">
        <v>0.3</v>
      </c>
      <c r="H4780">
        <v>138</v>
      </c>
    </row>
    <row r="4781" spans="1:8" hidden="1" x14ac:dyDescent="0.25">
      <c r="A4781" s="1" t="s">
        <v>59</v>
      </c>
      <c r="B4781" s="1" t="s">
        <v>29</v>
      </c>
      <c r="C4781">
        <v>2011</v>
      </c>
      <c r="D4781">
        <v>319</v>
      </c>
      <c r="E4781" s="1">
        <v>-6.7</v>
      </c>
      <c r="F4781">
        <v>229</v>
      </c>
      <c r="G4781">
        <v>0.3</v>
      </c>
      <c r="H4781">
        <v>161</v>
      </c>
    </row>
    <row r="4782" spans="1:8" hidden="1" x14ac:dyDescent="0.25">
      <c r="A4782" s="1" t="s">
        <v>59</v>
      </c>
      <c r="B4782" s="1" t="s">
        <v>29</v>
      </c>
      <c r="C4782">
        <v>2012</v>
      </c>
      <c r="D4782">
        <v>328</v>
      </c>
      <c r="E4782" s="1">
        <v>0.1</v>
      </c>
      <c r="F4782">
        <v>188</v>
      </c>
      <c r="G4782">
        <v>0.3</v>
      </c>
      <c r="H4782">
        <v>167</v>
      </c>
    </row>
    <row r="4783" spans="1:8" hidden="1" x14ac:dyDescent="0.25">
      <c r="A4783" s="1" t="s">
        <v>59</v>
      </c>
      <c r="B4783" s="1" t="s">
        <v>29</v>
      </c>
      <c r="C4783">
        <v>2013</v>
      </c>
      <c r="D4783">
        <v>346</v>
      </c>
      <c r="E4783" s="1">
        <v>3.1</v>
      </c>
      <c r="F4783">
        <v>179</v>
      </c>
      <c r="G4783">
        <v>0.3</v>
      </c>
      <c r="H4783">
        <v>182</v>
      </c>
    </row>
    <row r="4784" spans="1:8" hidden="1" x14ac:dyDescent="0.25">
      <c r="A4784" s="1" t="s">
        <v>59</v>
      </c>
      <c r="B4784" s="1" t="s">
        <v>29</v>
      </c>
      <c r="C4784">
        <v>2014</v>
      </c>
      <c r="D4784">
        <v>383</v>
      </c>
      <c r="E4784" s="1">
        <v>8</v>
      </c>
      <c r="F4784">
        <v>249</v>
      </c>
      <c r="G4784">
        <v>0.3</v>
      </c>
      <c r="H4784">
        <v>191</v>
      </c>
    </row>
    <row r="4785" spans="1:8" hidden="1" x14ac:dyDescent="0.25">
      <c r="A4785" s="1" t="s">
        <v>59</v>
      </c>
      <c r="B4785" s="1" t="s">
        <v>29</v>
      </c>
      <c r="C4785">
        <v>2015</v>
      </c>
      <c r="D4785">
        <v>381</v>
      </c>
      <c r="E4785" s="1">
        <v>-6.9</v>
      </c>
      <c r="F4785">
        <v>264</v>
      </c>
      <c r="G4785">
        <v>0.3</v>
      </c>
      <c r="H4785">
        <v>200</v>
      </c>
    </row>
    <row r="4786" spans="1:8" hidden="1" x14ac:dyDescent="0.25">
      <c r="A4786" s="1" t="s">
        <v>59</v>
      </c>
      <c r="B4786" s="1" t="s">
        <v>29</v>
      </c>
      <c r="C4786">
        <v>2016</v>
      </c>
      <c r="D4786">
        <v>411</v>
      </c>
      <c r="E4786" s="1">
        <v>5.7</v>
      </c>
      <c r="F4786">
        <v>296</v>
      </c>
      <c r="G4786">
        <v>0.3</v>
      </c>
      <c r="H4786">
        <v>214</v>
      </c>
    </row>
    <row r="4787" spans="1:8" hidden="1" x14ac:dyDescent="0.25">
      <c r="A4787" s="1" t="s">
        <v>59</v>
      </c>
      <c r="B4787" s="1" t="s">
        <v>29</v>
      </c>
      <c r="C4787">
        <v>2017</v>
      </c>
      <c r="D4787">
        <v>430</v>
      </c>
      <c r="E4787" s="1">
        <v>0</v>
      </c>
      <c r="F4787">
        <v>263</v>
      </c>
      <c r="G4787">
        <v>0.3</v>
      </c>
      <c r="H4787">
        <v>217</v>
      </c>
    </row>
    <row r="4788" spans="1:8" hidden="1" x14ac:dyDescent="0.25">
      <c r="A4788" s="1" t="s">
        <v>59</v>
      </c>
      <c r="B4788" s="1" t="s">
        <v>29</v>
      </c>
      <c r="C4788">
        <v>2018</v>
      </c>
      <c r="D4788">
        <v>424</v>
      </c>
      <c r="E4788" s="1">
        <v>-7.3</v>
      </c>
      <c r="F4788">
        <v>285</v>
      </c>
      <c r="G4788">
        <v>0.3</v>
      </c>
      <c r="H4788">
        <v>213</v>
      </c>
    </row>
    <row r="4789" spans="1:8" hidden="1" x14ac:dyDescent="0.25">
      <c r="A4789" s="1" t="s">
        <v>59</v>
      </c>
      <c r="B4789" s="1" t="s">
        <v>29</v>
      </c>
      <c r="C4789">
        <v>2019</v>
      </c>
      <c r="D4789">
        <v>436</v>
      </c>
      <c r="E4789" s="1">
        <v>0.7</v>
      </c>
      <c r="F4789">
        <v>358</v>
      </c>
      <c r="G4789">
        <v>0.3</v>
      </c>
      <c r="H4789">
        <v>216</v>
      </c>
    </row>
    <row r="4790" spans="1:8" hidden="1" x14ac:dyDescent="0.25">
      <c r="A4790" s="1" t="s">
        <v>59</v>
      </c>
      <c r="B4790" s="1" t="s">
        <v>30</v>
      </c>
      <c r="C4790">
        <v>2008</v>
      </c>
      <c r="D4790">
        <v>2922</v>
      </c>
      <c r="E4790" s="1">
        <v>0</v>
      </c>
      <c r="F4790">
        <v>238</v>
      </c>
      <c r="G4790">
        <v>4</v>
      </c>
      <c r="H4790">
        <v>1524</v>
      </c>
    </row>
    <row r="4791" spans="1:8" hidden="1" x14ac:dyDescent="0.25">
      <c r="A4791" s="1" t="s">
        <v>59</v>
      </c>
      <c r="B4791" s="1" t="s">
        <v>30</v>
      </c>
      <c r="C4791">
        <v>2009</v>
      </c>
      <c r="D4791">
        <v>2584</v>
      </c>
      <c r="E4791" s="1">
        <v>-15.6</v>
      </c>
      <c r="F4791">
        <v>153</v>
      </c>
      <c r="G4791">
        <v>3.9</v>
      </c>
      <c r="H4791">
        <v>1581</v>
      </c>
    </row>
    <row r="4792" spans="1:8" hidden="1" x14ac:dyDescent="0.25">
      <c r="A4792" s="1" t="s">
        <v>59</v>
      </c>
      <c r="B4792" s="1" t="s">
        <v>30</v>
      </c>
      <c r="C4792">
        <v>2010</v>
      </c>
      <c r="D4792">
        <v>2678</v>
      </c>
      <c r="E4792" s="1">
        <v>0.2</v>
      </c>
      <c r="F4792">
        <v>181</v>
      </c>
      <c r="G4792">
        <v>4.2</v>
      </c>
      <c r="H4792">
        <v>1710</v>
      </c>
    </row>
    <row r="4793" spans="1:8" hidden="1" x14ac:dyDescent="0.25">
      <c r="A4793" s="1" t="s">
        <v>59</v>
      </c>
      <c r="B4793" s="1" t="s">
        <v>30</v>
      </c>
      <c r="C4793">
        <v>2011</v>
      </c>
      <c r="D4793">
        <v>2473</v>
      </c>
      <c r="E4793" s="1">
        <v>-12.8</v>
      </c>
      <c r="F4793">
        <v>231</v>
      </c>
      <c r="G4793">
        <v>4.0999999999999996</v>
      </c>
      <c r="H4793">
        <v>1672</v>
      </c>
    </row>
    <row r="4794" spans="1:8" hidden="1" x14ac:dyDescent="0.25">
      <c r="A4794" s="1" t="s">
        <v>59</v>
      </c>
      <c r="B4794" s="1" t="s">
        <v>30</v>
      </c>
      <c r="C4794">
        <v>2012</v>
      </c>
      <c r="D4794">
        <v>2958</v>
      </c>
      <c r="E4794" s="1">
        <v>13.3</v>
      </c>
      <c r="F4794">
        <v>232</v>
      </c>
      <c r="G4794">
        <v>4.3</v>
      </c>
      <c r="H4794">
        <v>1851</v>
      </c>
    </row>
    <row r="4795" spans="1:8" hidden="1" x14ac:dyDescent="0.25">
      <c r="A4795" s="1" t="s">
        <v>59</v>
      </c>
      <c r="B4795" s="1" t="s">
        <v>30</v>
      </c>
      <c r="C4795">
        <v>2013</v>
      </c>
      <c r="D4795">
        <v>2834</v>
      </c>
      <c r="E4795" s="1">
        <v>-6.2</v>
      </c>
      <c r="F4795">
        <v>280</v>
      </c>
      <c r="G4795">
        <v>4.3</v>
      </c>
      <c r="H4795">
        <v>1891</v>
      </c>
    </row>
    <row r="4796" spans="1:8" hidden="1" x14ac:dyDescent="0.25">
      <c r="A4796" s="1" t="s">
        <v>59</v>
      </c>
      <c r="B4796" s="1" t="s">
        <v>30</v>
      </c>
      <c r="C4796">
        <v>2014</v>
      </c>
      <c r="D4796">
        <v>2943</v>
      </c>
      <c r="E4796" s="1">
        <v>0.4</v>
      </c>
      <c r="F4796">
        <v>225</v>
      </c>
      <c r="G4796">
        <v>4.3</v>
      </c>
      <c r="H4796">
        <v>2013</v>
      </c>
    </row>
    <row r="4797" spans="1:8" hidden="1" x14ac:dyDescent="0.25">
      <c r="A4797" s="1" t="s">
        <v>59</v>
      </c>
      <c r="B4797" s="1" t="s">
        <v>30</v>
      </c>
      <c r="C4797">
        <v>2015</v>
      </c>
      <c r="D4797">
        <v>2983</v>
      </c>
      <c r="E4797" s="1">
        <v>-1.6</v>
      </c>
      <c r="F4797">
        <v>264</v>
      </c>
      <c r="G4797">
        <v>4.2</v>
      </c>
      <c r="H4797">
        <v>1927</v>
      </c>
    </row>
    <row r="4798" spans="1:8" hidden="1" x14ac:dyDescent="0.25">
      <c r="A4798" s="1" t="s">
        <v>59</v>
      </c>
      <c r="B4798" s="1" t="s">
        <v>30</v>
      </c>
      <c r="C4798">
        <v>2016</v>
      </c>
      <c r="D4798">
        <v>3290</v>
      </c>
      <c r="E4798" s="1">
        <v>10.6</v>
      </c>
      <c r="F4798">
        <v>304</v>
      </c>
      <c r="G4798">
        <v>4.5</v>
      </c>
      <c r="H4798">
        <v>2124</v>
      </c>
    </row>
    <row r="4799" spans="1:8" hidden="1" x14ac:dyDescent="0.25">
      <c r="A4799" s="1" t="s">
        <v>59</v>
      </c>
      <c r="B4799" s="1" t="s">
        <v>30</v>
      </c>
      <c r="C4799">
        <v>2017</v>
      </c>
      <c r="D4799">
        <v>3459</v>
      </c>
      <c r="E4799" s="1">
        <v>1.7</v>
      </c>
      <c r="F4799">
        <v>359</v>
      </c>
      <c r="G4799">
        <v>4.5999999999999996</v>
      </c>
      <c r="H4799">
        <v>2270</v>
      </c>
    </row>
    <row r="4800" spans="1:8" hidden="1" x14ac:dyDescent="0.25">
      <c r="A4800" s="1" t="s">
        <v>59</v>
      </c>
      <c r="B4800" s="1" t="s">
        <v>30</v>
      </c>
      <c r="C4800">
        <v>2018</v>
      </c>
      <c r="D4800">
        <v>3388</v>
      </c>
      <c r="E4800" s="1">
        <v>-5.3</v>
      </c>
      <c r="F4800">
        <v>379</v>
      </c>
      <c r="G4800">
        <v>4.7</v>
      </c>
      <c r="H4800">
        <v>2335</v>
      </c>
    </row>
    <row r="4801" spans="1:8" hidden="1" x14ac:dyDescent="0.25">
      <c r="A4801" s="1" t="s">
        <v>59</v>
      </c>
      <c r="B4801" s="1" t="s">
        <v>30</v>
      </c>
      <c r="C4801">
        <v>2019</v>
      </c>
      <c r="E4801" s="1">
        <v>0</v>
      </c>
    </row>
    <row r="4802" spans="1:8" hidden="1" x14ac:dyDescent="0.25">
      <c r="A4802" s="1" t="s">
        <v>59</v>
      </c>
      <c r="B4802" s="1" t="s">
        <v>31</v>
      </c>
      <c r="C4802">
        <v>2008</v>
      </c>
      <c r="D4802">
        <v>2796</v>
      </c>
      <c r="E4802" s="1">
        <v>0</v>
      </c>
      <c r="F4802">
        <v>256</v>
      </c>
      <c r="G4802">
        <v>7.1</v>
      </c>
      <c r="H4802">
        <v>2098</v>
      </c>
    </row>
    <row r="4803" spans="1:8" hidden="1" x14ac:dyDescent="0.25">
      <c r="A4803" s="1" t="s">
        <v>59</v>
      </c>
      <c r="B4803" s="1" t="s">
        <v>31</v>
      </c>
      <c r="C4803">
        <v>2009</v>
      </c>
      <c r="D4803">
        <v>2644</v>
      </c>
      <c r="E4803" s="1">
        <v>-4.5</v>
      </c>
      <c r="F4803">
        <v>218</v>
      </c>
      <c r="G4803">
        <v>7.1</v>
      </c>
      <c r="H4803">
        <v>2129</v>
      </c>
    </row>
    <row r="4804" spans="1:8" hidden="1" x14ac:dyDescent="0.25">
      <c r="A4804" s="1" t="s">
        <v>59</v>
      </c>
      <c r="B4804" s="1" t="s">
        <v>31</v>
      </c>
      <c r="C4804">
        <v>2010</v>
      </c>
      <c r="D4804">
        <v>2703</v>
      </c>
      <c r="E4804" s="1">
        <v>1.1000000000000001</v>
      </c>
      <c r="F4804">
        <v>184</v>
      </c>
      <c r="G4804">
        <v>6.9</v>
      </c>
      <c r="H4804">
        <v>2168</v>
      </c>
    </row>
    <row r="4805" spans="1:8" hidden="1" x14ac:dyDescent="0.25">
      <c r="A4805" s="1" t="s">
        <v>59</v>
      </c>
      <c r="B4805" s="1" t="s">
        <v>31</v>
      </c>
      <c r="C4805">
        <v>2011</v>
      </c>
      <c r="D4805">
        <v>2752</v>
      </c>
      <c r="E4805" s="1">
        <v>4</v>
      </c>
      <c r="F4805">
        <v>220</v>
      </c>
      <c r="G4805">
        <v>7</v>
      </c>
      <c r="H4805">
        <v>2291</v>
      </c>
    </row>
    <row r="4806" spans="1:8" hidden="1" x14ac:dyDescent="0.25">
      <c r="A4806" s="1" t="s">
        <v>59</v>
      </c>
      <c r="B4806" s="1" t="s">
        <v>31</v>
      </c>
      <c r="C4806">
        <v>2012</v>
      </c>
      <c r="D4806">
        <v>3096</v>
      </c>
      <c r="E4806" s="1">
        <v>12.6</v>
      </c>
      <c r="F4806">
        <v>383</v>
      </c>
      <c r="G4806">
        <v>7.1</v>
      </c>
      <c r="H4806">
        <v>2410</v>
      </c>
    </row>
    <row r="4807" spans="1:8" hidden="1" x14ac:dyDescent="0.25">
      <c r="A4807" s="1" t="s">
        <v>59</v>
      </c>
      <c r="B4807" s="1" t="s">
        <v>31</v>
      </c>
      <c r="C4807">
        <v>2013</v>
      </c>
      <c r="D4807">
        <v>2993</v>
      </c>
      <c r="E4807" s="1">
        <v>-2.2000000000000002</v>
      </c>
      <c r="F4807">
        <v>314</v>
      </c>
      <c r="G4807">
        <v>7</v>
      </c>
      <c r="H4807">
        <v>2498</v>
      </c>
    </row>
    <row r="4808" spans="1:8" hidden="1" x14ac:dyDescent="0.25">
      <c r="A4808" s="1" t="s">
        <v>59</v>
      </c>
      <c r="B4808" s="1" t="s">
        <v>31</v>
      </c>
      <c r="C4808">
        <v>2014</v>
      </c>
      <c r="D4808">
        <v>3228</v>
      </c>
      <c r="E4808" s="1">
        <v>5</v>
      </c>
      <c r="F4808">
        <v>235</v>
      </c>
      <c r="G4808">
        <v>7</v>
      </c>
      <c r="H4808">
        <v>2547</v>
      </c>
    </row>
    <row r="4809" spans="1:8" hidden="1" x14ac:dyDescent="0.25">
      <c r="A4809" s="1" t="s">
        <v>59</v>
      </c>
      <c r="B4809" s="1" t="s">
        <v>31</v>
      </c>
      <c r="C4809">
        <v>2015</v>
      </c>
      <c r="D4809">
        <v>3752</v>
      </c>
      <c r="E4809" s="1">
        <v>16.3</v>
      </c>
      <c r="F4809">
        <v>212</v>
      </c>
      <c r="G4809">
        <v>7.2</v>
      </c>
      <c r="H4809">
        <v>2657</v>
      </c>
    </row>
    <row r="4810" spans="1:8" hidden="1" x14ac:dyDescent="0.25">
      <c r="A4810" s="1" t="s">
        <v>59</v>
      </c>
      <c r="B4810" s="1" t="s">
        <v>31</v>
      </c>
      <c r="C4810">
        <v>2016</v>
      </c>
      <c r="D4810">
        <v>3876</v>
      </c>
      <c r="E4810" s="1">
        <v>1.8</v>
      </c>
      <c r="F4810">
        <v>301</v>
      </c>
      <c r="G4810">
        <v>7</v>
      </c>
      <c r="H4810">
        <v>2646</v>
      </c>
    </row>
    <row r="4811" spans="1:8" hidden="1" x14ac:dyDescent="0.25">
      <c r="A4811" s="1" t="s">
        <v>59</v>
      </c>
      <c r="B4811" s="1" t="s">
        <v>31</v>
      </c>
      <c r="C4811">
        <v>2017</v>
      </c>
      <c r="D4811">
        <v>3986</v>
      </c>
      <c r="E4811" s="1">
        <v>2.7</v>
      </c>
      <c r="F4811">
        <v>381</v>
      </c>
      <c r="G4811">
        <v>7.1</v>
      </c>
      <c r="H4811">
        <v>2763</v>
      </c>
    </row>
    <row r="4812" spans="1:8" hidden="1" x14ac:dyDescent="0.25">
      <c r="A4812" s="1" t="s">
        <v>59</v>
      </c>
      <c r="B4812" s="1" t="s">
        <v>31</v>
      </c>
      <c r="C4812">
        <v>2018</v>
      </c>
      <c r="D4812">
        <v>4320</v>
      </c>
      <c r="E4812" s="1">
        <v>3.7</v>
      </c>
      <c r="F4812">
        <v>233</v>
      </c>
      <c r="G4812">
        <v>6.5</v>
      </c>
      <c r="H4812">
        <v>2893</v>
      </c>
    </row>
    <row r="4813" spans="1:8" hidden="1" x14ac:dyDescent="0.25">
      <c r="A4813" s="1" t="s">
        <v>59</v>
      </c>
      <c r="B4813" s="1" t="s">
        <v>31</v>
      </c>
      <c r="C4813">
        <v>2019</v>
      </c>
      <c r="D4813">
        <v>4560</v>
      </c>
      <c r="E4813" s="1">
        <v>6.5</v>
      </c>
      <c r="F4813">
        <v>243</v>
      </c>
      <c r="G4813">
        <v>7.1</v>
      </c>
      <c r="H4813">
        <v>3043</v>
      </c>
    </row>
    <row r="4814" spans="1:8" hidden="1" x14ac:dyDescent="0.25">
      <c r="A4814" s="1" t="s">
        <v>59</v>
      </c>
      <c r="B4814" s="1" t="s">
        <v>32</v>
      </c>
      <c r="C4814">
        <v>2008</v>
      </c>
      <c r="D4814">
        <v>0</v>
      </c>
      <c r="E4814" s="1">
        <v>0</v>
      </c>
      <c r="F4814">
        <v>0</v>
      </c>
      <c r="G4814">
        <v>0</v>
      </c>
      <c r="H4814">
        <v>0</v>
      </c>
    </row>
    <row r="4815" spans="1:8" hidden="1" x14ac:dyDescent="0.25">
      <c r="A4815" s="1" t="s">
        <v>59</v>
      </c>
      <c r="B4815" s="1" t="s">
        <v>32</v>
      </c>
      <c r="C4815">
        <v>2009</v>
      </c>
      <c r="D4815">
        <v>0</v>
      </c>
      <c r="E4815" s="1">
        <v>0</v>
      </c>
      <c r="F4815">
        <v>0</v>
      </c>
      <c r="G4815">
        <v>0</v>
      </c>
      <c r="H4815">
        <v>0</v>
      </c>
    </row>
    <row r="4816" spans="1:8" hidden="1" x14ac:dyDescent="0.25">
      <c r="A4816" s="1" t="s">
        <v>59</v>
      </c>
      <c r="B4816" s="1" t="s">
        <v>32</v>
      </c>
      <c r="C4816">
        <v>2010</v>
      </c>
      <c r="D4816">
        <v>0</v>
      </c>
      <c r="E4816" s="1">
        <v>0</v>
      </c>
      <c r="F4816">
        <v>0</v>
      </c>
      <c r="G4816">
        <v>0</v>
      </c>
      <c r="H4816">
        <v>0</v>
      </c>
    </row>
    <row r="4817" spans="1:8" hidden="1" x14ac:dyDescent="0.25">
      <c r="A4817" s="1" t="s">
        <v>59</v>
      </c>
      <c r="B4817" s="1" t="s">
        <v>32</v>
      </c>
      <c r="C4817">
        <v>2011</v>
      </c>
      <c r="D4817">
        <v>0</v>
      </c>
      <c r="E4817" s="1">
        <v>0</v>
      </c>
      <c r="F4817">
        <v>0</v>
      </c>
      <c r="G4817">
        <v>0</v>
      </c>
      <c r="H4817">
        <v>0</v>
      </c>
    </row>
    <row r="4818" spans="1:8" hidden="1" x14ac:dyDescent="0.25">
      <c r="A4818" s="1" t="s">
        <v>59</v>
      </c>
      <c r="B4818" s="1" t="s">
        <v>32</v>
      </c>
      <c r="C4818">
        <v>2012</v>
      </c>
      <c r="D4818">
        <v>0</v>
      </c>
      <c r="E4818" s="1">
        <v>0</v>
      </c>
      <c r="F4818">
        <v>0</v>
      </c>
      <c r="G4818">
        <v>0</v>
      </c>
      <c r="H4818">
        <v>0</v>
      </c>
    </row>
    <row r="4819" spans="1:8" hidden="1" x14ac:dyDescent="0.25">
      <c r="A4819" s="1" t="s">
        <v>59</v>
      </c>
      <c r="B4819" s="1" t="s">
        <v>32</v>
      </c>
      <c r="C4819">
        <v>2013</v>
      </c>
      <c r="D4819">
        <v>0</v>
      </c>
      <c r="E4819" s="1">
        <v>0</v>
      </c>
      <c r="F4819">
        <v>0</v>
      </c>
      <c r="G4819">
        <v>0</v>
      </c>
      <c r="H4819">
        <v>0</v>
      </c>
    </row>
    <row r="4820" spans="1:8" hidden="1" x14ac:dyDescent="0.25">
      <c r="A4820" s="1" t="s">
        <v>59</v>
      </c>
      <c r="B4820" s="1" t="s">
        <v>32</v>
      </c>
      <c r="C4820">
        <v>2014</v>
      </c>
      <c r="D4820">
        <v>0</v>
      </c>
      <c r="E4820" s="1">
        <v>0</v>
      </c>
      <c r="F4820">
        <v>0</v>
      </c>
      <c r="G4820">
        <v>0</v>
      </c>
      <c r="H4820">
        <v>0</v>
      </c>
    </row>
    <row r="4821" spans="1:8" hidden="1" x14ac:dyDescent="0.25">
      <c r="A4821" s="1" t="s">
        <v>59</v>
      </c>
      <c r="B4821" s="1" t="s">
        <v>32</v>
      </c>
      <c r="C4821">
        <v>2015</v>
      </c>
      <c r="D4821">
        <v>0</v>
      </c>
      <c r="E4821" s="1">
        <v>0</v>
      </c>
      <c r="F4821">
        <v>0</v>
      </c>
      <c r="G4821">
        <v>0</v>
      </c>
      <c r="H4821">
        <v>0</v>
      </c>
    </row>
    <row r="4822" spans="1:8" hidden="1" x14ac:dyDescent="0.25">
      <c r="A4822" s="1" t="s">
        <v>59</v>
      </c>
      <c r="B4822" s="1" t="s">
        <v>32</v>
      </c>
      <c r="C4822">
        <v>2016</v>
      </c>
      <c r="D4822">
        <v>0</v>
      </c>
      <c r="E4822" s="1">
        <v>0</v>
      </c>
      <c r="F4822">
        <v>0</v>
      </c>
      <c r="G4822">
        <v>0</v>
      </c>
      <c r="H4822">
        <v>0</v>
      </c>
    </row>
    <row r="4823" spans="1:8" hidden="1" x14ac:dyDescent="0.25">
      <c r="A4823" s="1" t="s">
        <v>59</v>
      </c>
      <c r="B4823" s="1" t="s">
        <v>32</v>
      </c>
      <c r="C4823">
        <v>2017</v>
      </c>
      <c r="D4823">
        <v>0</v>
      </c>
      <c r="E4823" s="1">
        <v>0</v>
      </c>
      <c r="F4823">
        <v>0</v>
      </c>
      <c r="G4823">
        <v>0</v>
      </c>
      <c r="H4823">
        <v>0</v>
      </c>
    </row>
    <row r="4824" spans="1:8" hidden="1" x14ac:dyDescent="0.25">
      <c r="A4824" s="1" t="s">
        <v>59</v>
      </c>
      <c r="B4824" s="1" t="s">
        <v>32</v>
      </c>
      <c r="C4824">
        <v>2018</v>
      </c>
      <c r="D4824">
        <v>0</v>
      </c>
      <c r="E4824" s="1">
        <v>0</v>
      </c>
      <c r="F4824">
        <v>0</v>
      </c>
      <c r="G4824">
        <v>0</v>
      </c>
      <c r="H4824">
        <v>0</v>
      </c>
    </row>
    <row r="4825" spans="1:8" hidden="1" x14ac:dyDescent="0.25">
      <c r="A4825" s="1" t="s">
        <v>59</v>
      </c>
      <c r="B4825" s="1" t="s">
        <v>32</v>
      </c>
      <c r="C4825">
        <v>2019</v>
      </c>
      <c r="D4825">
        <v>0</v>
      </c>
      <c r="E4825" s="1">
        <v>0</v>
      </c>
      <c r="F4825">
        <v>0</v>
      </c>
      <c r="G4825">
        <v>0</v>
      </c>
      <c r="H4825">
        <v>0</v>
      </c>
    </row>
    <row r="4826" spans="1:8" hidden="1" x14ac:dyDescent="0.25">
      <c r="A4826" s="1" t="s">
        <v>59</v>
      </c>
      <c r="B4826" s="1" t="s">
        <v>33</v>
      </c>
      <c r="C4826">
        <v>2008</v>
      </c>
      <c r="D4826">
        <v>691</v>
      </c>
      <c r="E4826" s="1">
        <v>0</v>
      </c>
      <c r="F4826">
        <v>8</v>
      </c>
      <c r="G4826">
        <v>0.4</v>
      </c>
      <c r="H4826">
        <v>175</v>
      </c>
    </row>
    <row r="4827" spans="1:8" hidden="1" x14ac:dyDescent="0.25">
      <c r="A4827" s="1" t="s">
        <v>59</v>
      </c>
      <c r="B4827" s="1" t="s">
        <v>33</v>
      </c>
      <c r="C4827">
        <v>2009</v>
      </c>
      <c r="D4827">
        <v>536</v>
      </c>
      <c r="E4827" s="1">
        <v>-19</v>
      </c>
      <c r="F4827">
        <v>13</v>
      </c>
      <c r="G4827">
        <v>0.4</v>
      </c>
      <c r="H4827">
        <v>159</v>
      </c>
    </row>
    <row r="4828" spans="1:8" hidden="1" x14ac:dyDescent="0.25">
      <c r="A4828" s="1" t="s">
        <v>59</v>
      </c>
      <c r="B4828" s="1" t="s">
        <v>33</v>
      </c>
      <c r="C4828">
        <v>2010</v>
      </c>
      <c r="D4828">
        <v>597</v>
      </c>
      <c r="E4828" s="1">
        <v>-3.3</v>
      </c>
      <c r="F4828">
        <v>12</v>
      </c>
      <c r="G4828">
        <v>0.3</v>
      </c>
      <c r="H4828">
        <v>115</v>
      </c>
    </row>
    <row r="4829" spans="1:8" hidden="1" x14ac:dyDescent="0.25">
      <c r="A4829" s="1" t="s">
        <v>59</v>
      </c>
      <c r="B4829" s="1" t="s">
        <v>33</v>
      </c>
      <c r="C4829">
        <v>2011</v>
      </c>
      <c r="D4829">
        <v>613</v>
      </c>
      <c r="E4829" s="1">
        <v>18.3</v>
      </c>
      <c r="F4829">
        <v>18</v>
      </c>
      <c r="G4829">
        <v>0.3</v>
      </c>
      <c r="H4829">
        <v>120</v>
      </c>
    </row>
    <row r="4830" spans="1:8" hidden="1" x14ac:dyDescent="0.25">
      <c r="A4830" s="1" t="s">
        <v>59</v>
      </c>
      <c r="B4830" s="1" t="s">
        <v>33</v>
      </c>
      <c r="C4830">
        <v>2012</v>
      </c>
      <c r="D4830">
        <v>669</v>
      </c>
      <c r="E4830" s="1">
        <v>10.1</v>
      </c>
      <c r="F4830">
        <v>9</v>
      </c>
      <c r="G4830">
        <v>0.3</v>
      </c>
      <c r="H4830">
        <v>136</v>
      </c>
    </row>
    <row r="4831" spans="1:8" hidden="1" x14ac:dyDescent="0.25">
      <c r="A4831" s="1" t="s">
        <v>59</v>
      </c>
      <c r="B4831" s="1" t="s">
        <v>33</v>
      </c>
      <c r="C4831">
        <v>2013</v>
      </c>
      <c r="D4831">
        <v>678</v>
      </c>
      <c r="E4831" s="1">
        <v>-5.5</v>
      </c>
      <c r="F4831">
        <v>41</v>
      </c>
      <c r="G4831">
        <v>0.4</v>
      </c>
      <c r="H4831">
        <v>220</v>
      </c>
    </row>
    <row r="4832" spans="1:8" hidden="1" x14ac:dyDescent="0.25">
      <c r="A4832" s="1" t="s">
        <v>59</v>
      </c>
      <c r="B4832" s="1" t="s">
        <v>33</v>
      </c>
      <c r="C4832">
        <v>2014</v>
      </c>
      <c r="D4832">
        <v>505</v>
      </c>
      <c r="E4832" s="1">
        <v>-24.6</v>
      </c>
      <c r="F4832">
        <v>-2</v>
      </c>
      <c r="G4832">
        <v>0.2</v>
      </c>
      <c r="H4832">
        <v>105</v>
      </c>
    </row>
    <row r="4833" spans="1:8" hidden="1" x14ac:dyDescent="0.25">
      <c r="A4833" s="1" t="s">
        <v>59</v>
      </c>
      <c r="B4833" s="1" t="s">
        <v>33</v>
      </c>
      <c r="C4833">
        <v>2015</v>
      </c>
      <c r="D4833">
        <v>524</v>
      </c>
      <c r="E4833" s="1">
        <v>-1.4</v>
      </c>
      <c r="F4833">
        <v>196</v>
      </c>
      <c r="G4833">
        <v>0.3</v>
      </c>
      <c r="H4833">
        <v>136</v>
      </c>
    </row>
    <row r="4834" spans="1:8" hidden="1" x14ac:dyDescent="0.25">
      <c r="A4834" s="1" t="s">
        <v>59</v>
      </c>
      <c r="B4834" s="1" t="s">
        <v>33</v>
      </c>
      <c r="C4834">
        <v>2016</v>
      </c>
      <c r="D4834">
        <v>769</v>
      </c>
      <c r="E4834" s="1">
        <v>74.5</v>
      </c>
      <c r="F4834">
        <v>12</v>
      </c>
      <c r="G4834">
        <v>0.4</v>
      </c>
      <c r="H4834">
        <v>216</v>
      </c>
    </row>
    <row r="4835" spans="1:8" hidden="1" x14ac:dyDescent="0.25">
      <c r="A4835" s="1" t="s">
        <v>59</v>
      </c>
      <c r="B4835" s="1" t="s">
        <v>33</v>
      </c>
      <c r="C4835">
        <v>2017</v>
      </c>
      <c r="D4835">
        <v>813</v>
      </c>
      <c r="E4835" s="1">
        <v>14</v>
      </c>
      <c r="F4835">
        <v>641</v>
      </c>
      <c r="G4835">
        <v>0.4</v>
      </c>
      <c r="H4835">
        <v>232</v>
      </c>
    </row>
    <row r="4836" spans="1:8" hidden="1" x14ac:dyDescent="0.25">
      <c r="A4836" s="1" t="s">
        <v>59</v>
      </c>
      <c r="B4836" s="1" t="s">
        <v>33</v>
      </c>
      <c r="C4836">
        <v>2018</v>
      </c>
      <c r="D4836">
        <v>670</v>
      </c>
      <c r="E4836" s="1">
        <v>-6.5</v>
      </c>
      <c r="F4836">
        <v>423</v>
      </c>
      <c r="G4836">
        <v>0.3</v>
      </c>
      <c r="H4836">
        <v>132</v>
      </c>
    </row>
    <row r="4837" spans="1:8" hidden="1" x14ac:dyDescent="0.25">
      <c r="A4837" s="1" t="s">
        <v>59</v>
      </c>
      <c r="B4837" s="1" t="s">
        <v>33</v>
      </c>
      <c r="C4837">
        <v>2019</v>
      </c>
      <c r="D4837">
        <v>830</v>
      </c>
      <c r="E4837" s="1">
        <v>17.600000000000001</v>
      </c>
      <c r="F4837">
        <v>1212</v>
      </c>
      <c r="G4837">
        <v>0.7</v>
      </c>
      <c r="H4837">
        <v>245</v>
      </c>
    </row>
    <row r="4838" spans="1:8" hidden="1" x14ac:dyDescent="0.25">
      <c r="A4838" s="1" t="s">
        <v>59</v>
      </c>
      <c r="B4838" s="1" t="s">
        <v>34</v>
      </c>
      <c r="C4838">
        <v>2008</v>
      </c>
      <c r="D4838">
        <v>1329</v>
      </c>
      <c r="E4838" s="1">
        <v>0</v>
      </c>
      <c r="F4838">
        <v>141</v>
      </c>
      <c r="G4838">
        <v>1.8</v>
      </c>
      <c r="H4838">
        <v>651</v>
      </c>
    </row>
    <row r="4839" spans="1:8" hidden="1" x14ac:dyDescent="0.25">
      <c r="A4839" s="1" t="s">
        <v>59</v>
      </c>
      <c r="B4839" s="1" t="s">
        <v>34</v>
      </c>
      <c r="C4839">
        <v>2009</v>
      </c>
      <c r="D4839">
        <v>1212</v>
      </c>
      <c r="E4839" s="1">
        <v>-5.2</v>
      </c>
      <c r="F4839">
        <v>140</v>
      </c>
      <c r="G4839">
        <v>2</v>
      </c>
      <c r="H4839">
        <v>686</v>
      </c>
    </row>
    <row r="4840" spans="1:8" hidden="1" x14ac:dyDescent="0.25">
      <c r="A4840" s="1" t="s">
        <v>59</v>
      </c>
      <c r="B4840" s="1" t="s">
        <v>34</v>
      </c>
      <c r="C4840">
        <v>2010</v>
      </c>
      <c r="D4840">
        <v>1092</v>
      </c>
      <c r="E4840" s="1">
        <v>-6.6</v>
      </c>
      <c r="F4840">
        <v>337</v>
      </c>
      <c r="G4840">
        <v>1.7</v>
      </c>
      <c r="H4840">
        <v>567</v>
      </c>
    </row>
    <row r="4841" spans="1:8" hidden="1" x14ac:dyDescent="0.25">
      <c r="A4841" s="1" t="s">
        <v>59</v>
      </c>
      <c r="B4841" s="1" t="s">
        <v>34</v>
      </c>
      <c r="C4841">
        <v>2011</v>
      </c>
      <c r="D4841">
        <v>1095</v>
      </c>
      <c r="E4841" s="1">
        <v>-1.3</v>
      </c>
      <c r="F4841">
        <v>3383</v>
      </c>
      <c r="G4841">
        <v>1.7</v>
      </c>
      <c r="H4841">
        <v>595</v>
      </c>
    </row>
    <row r="4842" spans="1:8" hidden="1" x14ac:dyDescent="0.25">
      <c r="A4842" s="1" t="s">
        <v>59</v>
      </c>
      <c r="B4842" s="1" t="s">
        <v>34</v>
      </c>
      <c r="C4842">
        <v>2012</v>
      </c>
      <c r="D4842">
        <v>1208</v>
      </c>
      <c r="E4842" s="1">
        <v>2.5</v>
      </c>
      <c r="F4842">
        <v>188</v>
      </c>
      <c r="G4842">
        <v>2</v>
      </c>
      <c r="H4842">
        <v>718</v>
      </c>
    </row>
    <row r="4843" spans="1:8" hidden="1" x14ac:dyDescent="0.25">
      <c r="A4843" s="1" t="s">
        <v>59</v>
      </c>
      <c r="B4843" s="1" t="s">
        <v>34</v>
      </c>
      <c r="C4843">
        <v>2013</v>
      </c>
      <c r="D4843">
        <v>1230</v>
      </c>
      <c r="E4843" s="1">
        <v>-3.3</v>
      </c>
      <c r="F4843">
        <v>-584</v>
      </c>
      <c r="G4843">
        <v>2.2999999999999998</v>
      </c>
      <c r="H4843">
        <v>971</v>
      </c>
    </row>
    <row r="4844" spans="1:8" hidden="1" x14ac:dyDescent="0.25">
      <c r="A4844" s="1" t="s">
        <v>59</v>
      </c>
      <c r="B4844" s="1" t="s">
        <v>34</v>
      </c>
      <c r="C4844">
        <v>2014</v>
      </c>
      <c r="D4844">
        <v>1358</v>
      </c>
      <c r="E4844" s="1">
        <v>7.2</v>
      </c>
      <c r="F4844">
        <v>59</v>
      </c>
      <c r="G4844">
        <v>2</v>
      </c>
      <c r="H4844">
        <v>933</v>
      </c>
    </row>
    <row r="4845" spans="1:8" hidden="1" x14ac:dyDescent="0.25">
      <c r="A4845" s="1" t="s">
        <v>59</v>
      </c>
      <c r="B4845" s="1" t="s">
        <v>34</v>
      </c>
      <c r="C4845">
        <v>2015</v>
      </c>
      <c r="D4845">
        <v>1787</v>
      </c>
      <c r="E4845" s="1">
        <v>31</v>
      </c>
      <c r="F4845">
        <v>82</v>
      </c>
      <c r="G4845">
        <v>2.1</v>
      </c>
      <c r="H4845">
        <v>1284</v>
      </c>
    </row>
    <row r="4846" spans="1:8" hidden="1" x14ac:dyDescent="0.25">
      <c r="A4846" s="1" t="s">
        <v>59</v>
      </c>
      <c r="B4846" s="1" t="s">
        <v>34</v>
      </c>
      <c r="C4846">
        <v>2016</v>
      </c>
      <c r="D4846">
        <v>1467</v>
      </c>
      <c r="E4846" s="1">
        <v>-8.1</v>
      </c>
      <c r="F4846">
        <v>168</v>
      </c>
      <c r="G4846">
        <v>1.8</v>
      </c>
      <c r="H4846">
        <v>1047</v>
      </c>
    </row>
    <row r="4847" spans="1:8" hidden="1" x14ac:dyDescent="0.25">
      <c r="A4847" s="1" t="s">
        <v>59</v>
      </c>
      <c r="B4847" s="1" t="s">
        <v>34</v>
      </c>
      <c r="C4847">
        <v>2017</v>
      </c>
      <c r="D4847">
        <v>1330</v>
      </c>
      <c r="E4847" s="1">
        <v>-8.5</v>
      </c>
      <c r="F4847">
        <v>249</v>
      </c>
      <c r="G4847">
        <v>1.8</v>
      </c>
      <c r="H4847">
        <v>869</v>
      </c>
    </row>
    <row r="4848" spans="1:8" hidden="1" x14ac:dyDescent="0.25">
      <c r="A4848" s="1" t="s">
        <v>59</v>
      </c>
      <c r="B4848" s="1" t="s">
        <v>34</v>
      </c>
      <c r="C4848">
        <v>2018</v>
      </c>
      <c r="D4848">
        <v>1275</v>
      </c>
      <c r="E4848" s="1">
        <v>8.9</v>
      </c>
      <c r="F4848">
        <v>211</v>
      </c>
      <c r="G4848">
        <v>2.4</v>
      </c>
      <c r="H4848">
        <v>1183</v>
      </c>
    </row>
    <row r="4849" spans="1:8" hidden="1" x14ac:dyDescent="0.25">
      <c r="A4849" s="1" t="s">
        <v>59</v>
      </c>
      <c r="B4849" s="1" t="s">
        <v>34</v>
      </c>
      <c r="C4849">
        <v>2019</v>
      </c>
      <c r="D4849">
        <v>1544</v>
      </c>
      <c r="E4849" s="1">
        <v>20.6</v>
      </c>
      <c r="F4849">
        <v>82</v>
      </c>
      <c r="G4849">
        <v>1.7</v>
      </c>
      <c r="H4849">
        <v>882</v>
      </c>
    </row>
    <row r="4850" spans="1:8" hidden="1" x14ac:dyDescent="0.25">
      <c r="A4850" s="1" t="s">
        <v>59</v>
      </c>
      <c r="B4850" s="1" t="s">
        <v>35</v>
      </c>
      <c r="C4850">
        <v>2008</v>
      </c>
      <c r="D4850">
        <v>138</v>
      </c>
      <c r="E4850" s="1">
        <v>0</v>
      </c>
      <c r="F4850">
        <v>3</v>
      </c>
      <c r="G4850">
        <v>0.3</v>
      </c>
      <c r="H4850">
        <v>122</v>
      </c>
    </row>
    <row r="4851" spans="1:8" hidden="1" x14ac:dyDescent="0.25">
      <c r="A4851" s="1" t="s">
        <v>59</v>
      </c>
      <c r="B4851" s="1" t="s">
        <v>35</v>
      </c>
      <c r="C4851">
        <v>2009</v>
      </c>
      <c r="D4851">
        <v>177</v>
      </c>
      <c r="E4851" s="1">
        <v>7.2</v>
      </c>
      <c r="F4851">
        <v>-133</v>
      </c>
      <c r="G4851">
        <v>0.4</v>
      </c>
      <c r="H4851">
        <v>127</v>
      </c>
    </row>
    <row r="4852" spans="1:8" hidden="1" x14ac:dyDescent="0.25">
      <c r="A4852" s="1" t="s">
        <v>59</v>
      </c>
      <c r="B4852" s="1" t="s">
        <v>35</v>
      </c>
      <c r="C4852">
        <v>2010</v>
      </c>
      <c r="D4852">
        <v>159</v>
      </c>
      <c r="E4852" s="1">
        <v>-8.4</v>
      </c>
      <c r="F4852">
        <v>19</v>
      </c>
      <c r="G4852">
        <v>0.4</v>
      </c>
      <c r="H4852">
        <v>111</v>
      </c>
    </row>
    <row r="4853" spans="1:8" hidden="1" x14ac:dyDescent="0.25">
      <c r="A4853" s="1" t="s">
        <v>59</v>
      </c>
      <c r="B4853" s="1" t="s">
        <v>35</v>
      </c>
      <c r="C4853">
        <v>2011</v>
      </c>
      <c r="D4853">
        <v>145</v>
      </c>
      <c r="E4853" s="1">
        <v>-9</v>
      </c>
      <c r="F4853">
        <v>23</v>
      </c>
      <c r="G4853">
        <v>0.3</v>
      </c>
      <c r="H4853">
        <v>93</v>
      </c>
    </row>
    <row r="4854" spans="1:8" hidden="1" x14ac:dyDescent="0.25">
      <c r="A4854" s="1" t="s">
        <v>59</v>
      </c>
      <c r="B4854" s="1" t="s">
        <v>35</v>
      </c>
      <c r="C4854">
        <v>2012</v>
      </c>
      <c r="D4854">
        <v>128</v>
      </c>
      <c r="E4854" s="1">
        <v>-4.9000000000000004</v>
      </c>
      <c r="F4854">
        <v>5</v>
      </c>
      <c r="G4854">
        <v>0.3</v>
      </c>
      <c r="H4854">
        <v>108</v>
      </c>
    </row>
    <row r="4855" spans="1:8" hidden="1" x14ac:dyDescent="0.25">
      <c r="A4855" s="1" t="s">
        <v>59</v>
      </c>
      <c r="B4855" s="1" t="s">
        <v>35</v>
      </c>
      <c r="C4855">
        <v>2013</v>
      </c>
      <c r="D4855">
        <v>147</v>
      </c>
      <c r="E4855" s="1">
        <v>22.5</v>
      </c>
      <c r="F4855">
        <v>8</v>
      </c>
      <c r="G4855">
        <v>0.3</v>
      </c>
      <c r="H4855">
        <v>115</v>
      </c>
    </row>
    <row r="4856" spans="1:8" hidden="1" x14ac:dyDescent="0.25">
      <c r="A4856" s="1" t="s">
        <v>59</v>
      </c>
      <c r="B4856" s="1" t="s">
        <v>35</v>
      </c>
      <c r="C4856">
        <v>2014</v>
      </c>
      <c r="D4856">
        <v>147</v>
      </c>
      <c r="E4856" s="1">
        <v>-4.3</v>
      </c>
      <c r="F4856">
        <v>6</v>
      </c>
      <c r="G4856">
        <v>0.3</v>
      </c>
      <c r="H4856">
        <v>118</v>
      </c>
    </row>
    <row r="4857" spans="1:8" hidden="1" x14ac:dyDescent="0.25">
      <c r="A4857" s="1" t="s">
        <v>59</v>
      </c>
      <c r="B4857" s="1" t="s">
        <v>35</v>
      </c>
      <c r="C4857">
        <v>2015</v>
      </c>
      <c r="D4857">
        <v>158</v>
      </c>
      <c r="E4857" s="1">
        <v>1.3</v>
      </c>
      <c r="F4857">
        <v>9</v>
      </c>
      <c r="G4857">
        <v>0.3</v>
      </c>
      <c r="H4857">
        <v>129</v>
      </c>
    </row>
    <row r="4858" spans="1:8" hidden="1" x14ac:dyDescent="0.25">
      <c r="A4858" s="1" t="s">
        <v>59</v>
      </c>
      <c r="B4858" s="1" t="s">
        <v>35</v>
      </c>
      <c r="C4858">
        <v>2016</v>
      </c>
      <c r="D4858">
        <v>128</v>
      </c>
      <c r="E4858" s="1">
        <v>-21.7</v>
      </c>
      <c r="F4858">
        <v>3</v>
      </c>
      <c r="G4858">
        <v>0.3</v>
      </c>
      <c r="H4858">
        <v>101</v>
      </c>
    </row>
    <row r="4859" spans="1:8" hidden="1" x14ac:dyDescent="0.25">
      <c r="A4859" s="1" t="s">
        <v>59</v>
      </c>
      <c r="B4859" s="1" t="s">
        <v>35</v>
      </c>
      <c r="C4859">
        <v>2017</v>
      </c>
      <c r="D4859">
        <v>151</v>
      </c>
      <c r="E4859" s="1">
        <v>8</v>
      </c>
      <c r="F4859">
        <v>7</v>
      </c>
      <c r="G4859">
        <v>0.3</v>
      </c>
      <c r="H4859">
        <v>129</v>
      </c>
    </row>
    <row r="4860" spans="1:8" hidden="1" x14ac:dyDescent="0.25">
      <c r="A4860" s="1" t="s">
        <v>59</v>
      </c>
      <c r="B4860" s="1" t="s">
        <v>35</v>
      </c>
      <c r="C4860">
        <v>2018</v>
      </c>
      <c r="D4860">
        <v>140</v>
      </c>
      <c r="E4860" s="1">
        <v>-8.1</v>
      </c>
      <c r="F4860">
        <v>5</v>
      </c>
      <c r="G4860">
        <v>0.3</v>
      </c>
      <c r="H4860">
        <v>122</v>
      </c>
    </row>
    <row r="4861" spans="1:8" hidden="1" x14ac:dyDescent="0.25">
      <c r="A4861" s="1" t="s">
        <v>59</v>
      </c>
      <c r="B4861" s="1" t="s">
        <v>35</v>
      </c>
      <c r="C4861">
        <v>2019</v>
      </c>
      <c r="D4861">
        <v>135</v>
      </c>
      <c r="E4861" s="1">
        <v>-9.6</v>
      </c>
      <c r="F4861">
        <v>14</v>
      </c>
      <c r="G4861">
        <v>0.2</v>
      </c>
      <c r="H4861">
        <v>115</v>
      </c>
    </row>
    <row r="4862" spans="1:8" hidden="1" x14ac:dyDescent="0.25">
      <c r="A4862" s="1" t="s">
        <v>59</v>
      </c>
      <c r="B4862" s="1" t="s">
        <v>36</v>
      </c>
      <c r="C4862">
        <v>2008</v>
      </c>
      <c r="D4862">
        <v>464</v>
      </c>
      <c r="E4862" s="1">
        <v>0</v>
      </c>
      <c r="F4862">
        <v>48</v>
      </c>
      <c r="G4862">
        <v>1.6</v>
      </c>
      <c r="H4862">
        <v>330</v>
      </c>
    </row>
    <row r="4863" spans="1:8" hidden="1" x14ac:dyDescent="0.25">
      <c r="A4863" s="1" t="s">
        <v>59</v>
      </c>
      <c r="B4863" s="1" t="s">
        <v>36</v>
      </c>
      <c r="C4863">
        <v>2009</v>
      </c>
      <c r="D4863">
        <v>440</v>
      </c>
      <c r="E4863" s="1">
        <v>-10.7</v>
      </c>
      <c r="F4863">
        <v>82</v>
      </c>
      <c r="G4863">
        <v>1.5</v>
      </c>
      <c r="H4863">
        <v>309</v>
      </c>
    </row>
    <row r="4864" spans="1:8" hidden="1" x14ac:dyDescent="0.25">
      <c r="A4864" s="1" t="s">
        <v>59</v>
      </c>
      <c r="B4864" s="1" t="s">
        <v>36</v>
      </c>
      <c r="C4864">
        <v>2010</v>
      </c>
      <c r="D4864">
        <v>427</v>
      </c>
      <c r="E4864" s="1">
        <v>-7.3</v>
      </c>
      <c r="F4864">
        <v>33</v>
      </c>
      <c r="G4864">
        <v>1.4</v>
      </c>
      <c r="H4864">
        <v>339</v>
      </c>
    </row>
    <row r="4865" spans="1:8" hidden="1" x14ac:dyDescent="0.25">
      <c r="A4865" s="1" t="s">
        <v>59</v>
      </c>
      <c r="B4865" s="1" t="s">
        <v>36</v>
      </c>
      <c r="C4865">
        <v>2011</v>
      </c>
      <c r="D4865">
        <v>468</v>
      </c>
      <c r="E4865" s="1">
        <v>4.9000000000000004</v>
      </c>
      <c r="F4865">
        <v>23</v>
      </c>
      <c r="G4865">
        <v>1.5</v>
      </c>
      <c r="H4865">
        <v>356</v>
      </c>
    </row>
    <row r="4866" spans="1:8" hidden="1" x14ac:dyDescent="0.25">
      <c r="A4866" s="1" t="s">
        <v>59</v>
      </c>
      <c r="B4866" s="1" t="s">
        <v>36</v>
      </c>
      <c r="C4866">
        <v>2012</v>
      </c>
      <c r="D4866">
        <v>544</v>
      </c>
      <c r="E4866" s="1">
        <v>10.7</v>
      </c>
      <c r="F4866">
        <v>59</v>
      </c>
      <c r="G4866">
        <v>1.5</v>
      </c>
      <c r="H4866">
        <v>389</v>
      </c>
    </row>
    <row r="4867" spans="1:8" hidden="1" x14ac:dyDescent="0.25">
      <c r="A4867" s="1" t="s">
        <v>59</v>
      </c>
      <c r="B4867" s="1" t="s">
        <v>36</v>
      </c>
      <c r="C4867">
        <v>2013</v>
      </c>
      <c r="D4867">
        <v>537</v>
      </c>
      <c r="E4867" s="1">
        <v>-2.2999999999999998</v>
      </c>
      <c r="F4867">
        <v>29</v>
      </c>
      <c r="G4867">
        <v>1.4</v>
      </c>
      <c r="H4867">
        <v>407</v>
      </c>
    </row>
    <row r="4868" spans="1:8" hidden="1" x14ac:dyDescent="0.25">
      <c r="A4868" s="1" t="s">
        <v>59</v>
      </c>
      <c r="B4868" s="1" t="s">
        <v>36</v>
      </c>
      <c r="C4868">
        <v>2014</v>
      </c>
      <c r="D4868">
        <v>589</v>
      </c>
      <c r="E4868" s="1">
        <v>9</v>
      </c>
      <c r="F4868">
        <v>30</v>
      </c>
      <c r="G4868">
        <v>1.4</v>
      </c>
      <c r="H4868">
        <v>429</v>
      </c>
    </row>
    <row r="4869" spans="1:8" hidden="1" x14ac:dyDescent="0.25">
      <c r="A4869" s="1" t="s">
        <v>59</v>
      </c>
      <c r="B4869" s="1" t="s">
        <v>36</v>
      </c>
      <c r="C4869">
        <v>2015</v>
      </c>
      <c r="D4869">
        <v>636</v>
      </c>
      <c r="E4869" s="1">
        <v>7.2</v>
      </c>
      <c r="F4869">
        <v>34</v>
      </c>
      <c r="G4869">
        <v>1.6</v>
      </c>
      <c r="H4869">
        <v>453</v>
      </c>
    </row>
    <row r="4870" spans="1:8" hidden="1" x14ac:dyDescent="0.25">
      <c r="A4870" s="1" t="s">
        <v>59</v>
      </c>
      <c r="B4870" s="1" t="s">
        <v>36</v>
      </c>
      <c r="C4870">
        <v>2016</v>
      </c>
      <c r="D4870">
        <v>630</v>
      </c>
      <c r="E4870" s="1">
        <v>-4</v>
      </c>
      <c r="F4870">
        <v>55</v>
      </c>
      <c r="G4870">
        <v>1.7</v>
      </c>
      <c r="H4870">
        <v>462</v>
      </c>
    </row>
    <row r="4871" spans="1:8" hidden="1" x14ac:dyDescent="0.25">
      <c r="A4871" s="1" t="s">
        <v>59</v>
      </c>
      <c r="B4871" s="1" t="s">
        <v>36</v>
      </c>
      <c r="C4871">
        <v>2017</v>
      </c>
      <c r="D4871">
        <v>619</v>
      </c>
      <c r="E4871" s="1">
        <v>-6.5</v>
      </c>
      <c r="F4871">
        <v>-35</v>
      </c>
      <c r="G4871">
        <v>1.8</v>
      </c>
      <c r="H4871">
        <v>451</v>
      </c>
    </row>
    <row r="4872" spans="1:8" hidden="1" x14ac:dyDescent="0.25">
      <c r="A4872" s="1" t="s">
        <v>59</v>
      </c>
      <c r="B4872" s="1" t="s">
        <v>36</v>
      </c>
      <c r="C4872">
        <v>2018</v>
      </c>
      <c r="D4872">
        <v>620</v>
      </c>
      <c r="E4872" s="1">
        <v>0.1</v>
      </c>
      <c r="F4872">
        <v>25</v>
      </c>
      <c r="G4872">
        <v>1.7</v>
      </c>
      <c r="H4872">
        <v>478</v>
      </c>
    </row>
    <row r="4873" spans="1:8" hidden="1" x14ac:dyDescent="0.25">
      <c r="A4873" s="1" t="s">
        <v>59</v>
      </c>
      <c r="B4873" s="1" t="s">
        <v>36</v>
      </c>
      <c r="C4873">
        <v>2019</v>
      </c>
      <c r="D4873">
        <v>629</v>
      </c>
      <c r="E4873" s="1">
        <v>-0.8</v>
      </c>
      <c r="F4873">
        <v>45</v>
      </c>
      <c r="G4873">
        <v>1.8</v>
      </c>
      <c r="H4873">
        <v>489</v>
      </c>
    </row>
    <row r="4874" spans="1:8" hidden="1" x14ac:dyDescent="0.25">
      <c r="A4874" s="1" t="s">
        <v>59</v>
      </c>
      <c r="B4874" s="1" t="s">
        <v>37</v>
      </c>
      <c r="C4874">
        <v>2008</v>
      </c>
      <c r="D4874">
        <v>701</v>
      </c>
      <c r="E4874" s="1">
        <v>0</v>
      </c>
      <c r="F4874">
        <v>270</v>
      </c>
      <c r="G4874">
        <v>0.9</v>
      </c>
      <c r="H4874">
        <v>483</v>
      </c>
    </row>
    <row r="4875" spans="1:8" hidden="1" x14ac:dyDescent="0.25">
      <c r="A4875" s="1" t="s">
        <v>59</v>
      </c>
      <c r="B4875" s="1" t="s">
        <v>37</v>
      </c>
      <c r="C4875">
        <v>2009</v>
      </c>
      <c r="D4875">
        <v>772</v>
      </c>
      <c r="E4875" s="1">
        <v>11.5</v>
      </c>
      <c r="F4875">
        <v>174</v>
      </c>
      <c r="G4875">
        <v>0.9</v>
      </c>
      <c r="H4875">
        <v>491</v>
      </c>
    </row>
    <row r="4876" spans="1:8" hidden="1" x14ac:dyDescent="0.25">
      <c r="A4876" s="1" t="s">
        <v>59</v>
      </c>
      <c r="B4876" s="1" t="s">
        <v>37</v>
      </c>
      <c r="C4876">
        <v>2010</v>
      </c>
      <c r="D4876">
        <v>736</v>
      </c>
      <c r="E4876" s="1">
        <v>-3.6</v>
      </c>
      <c r="F4876">
        <v>171</v>
      </c>
      <c r="G4876">
        <v>0.8</v>
      </c>
      <c r="H4876">
        <v>477</v>
      </c>
    </row>
    <row r="4877" spans="1:8" hidden="1" x14ac:dyDescent="0.25">
      <c r="A4877" s="1" t="s">
        <v>59</v>
      </c>
      <c r="B4877" s="1" t="s">
        <v>37</v>
      </c>
      <c r="C4877">
        <v>2011</v>
      </c>
      <c r="D4877">
        <v>735</v>
      </c>
      <c r="E4877" s="1">
        <v>-0.3</v>
      </c>
      <c r="F4877">
        <v>241</v>
      </c>
      <c r="G4877">
        <v>0.8</v>
      </c>
      <c r="H4877">
        <v>472</v>
      </c>
    </row>
    <row r="4878" spans="1:8" hidden="1" x14ac:dyDescent="0.25">
      <c r="A4878" s="1" t="s">
        <v>59</v>
      </c>
      <c r="B4878" s="1" t="s">
        <v>37</v>
      </c>
      <c r="C4878">
        <v>2012</v>
      </c>
      <c r="D4878">
        <v>837</v>
      </c>
      <c r="E4878" s="1">
        <v>12.4</v>
      </c>
      <c r="F4878">
        <v>173</v>
      </c>
      <c r="G4878">
        <v>0.9</v>
      </c>
      <c r="H4878">
        <v>552</v>
      </c>
    </row>
    <row r="4879" spans="1:8" hidden="1" x14ac:dyDescent="0.25">
      <c r="A4879" s="1" t="s">
        <v>59</v>
      </c>
      <c r="B4879" s="1" t="s">
        <v>37</v>
      </c>
      <c r="C4879">
        <v>2013</v>
      </c>
      <c r="D4879">
        <v>809</v>
      </c>
      <c r="E4879" s="1">
        <v>-3.6</v>
      </c>
      <c r="F4879">
        <v>167</v>
      </c>
      <c r="G4879">
        <v>0.8</v>
      </c>
      <c r="H4879">
        <v>519</v>
      </c>
    </row>
    <row r="4880" spans="1:8" hidden="1" x14ac:dyDescent="0.25">
      <c r="A4880" s="1" t="s">
        <v>59</v>
      </c>
      <c r="B4880" s="1" t="s">
        <v>37</v>
      </c>
      <c r="C4880">
        <v>2014</v>
      </c>
      <c r="D4880">
        <v>852</v>
      </c>
      <c r="E4880" s="1">
        <v>5.5</v>
      </c>
      <c r="F4880">
        <v>132</v>
      </c>
      <c r="G4880">
        <v>0.8</v>
      </c>
      <c r="H4880">
        <v>511</v>
      </c>
    </row>
    <row r="4881" spans="1:8" hidden="1" x14ac:dyDescent="0.25">
      <c r="A4881" s="1" t="s">
        <v>59</v>
      </c>
      <c r="B4881" s="1" t="s">
        <v>37</v>
      </c>
      <c r="C4881">
        <v>2015</v>
      </c>
      <c r="D4881">
        <v>776</v>
      </c>
      <c r="E4881" s="1">
        <v>-8.3000000000000007</v>
      </c>
      <c r="F4881">
        <v>165</v>
      </c>
      <c r="G4881">
        <v>0.8</v>
      </c>
      <c r="H4881">
        <v>467</v>
      </c>
    </row>
    <row r="4882" spans="1:8" hidden="1" x14ac:dyDescent="0.25">
      <c r="A4882" s="1" t="s">
        <v>59</v>
      </c>
      <c r="B4882" s="1" t="s">
        <v>37</v>
      </c>
      <c r="C4882">
        <v>2016</v>
      </c>
      <c r="D4882">
        <v>844</v>
      </c>
      <c r="E4882" s="1">
        <v>8.6999999999999993</v>
      </c>
      <c r="F4882">
        <v>180</v>
      </c>
      <c r="G4882">
        <v>0.7</v>
      </c>
      <c r="H4882">
        <v>512</v>
      </c>
    </row>
    <row r="4883" spans="1:8" hidden="1" x14ac:dyDescent="0.25">
      <c r="A4883" s="1" t="s">
        <v>59</v>
      </c>
      <c r="B4883" s="1" t="s">
        <v>37</v>
      </c>
      <c r="C4883">
        <v>2017</v>
      </c>
      <c r="D4883">
        <v>821</v>
      </c>
      <c r="E4883" s="1">
        <v>-3.1</v>
      </c>
      <c r="F4883">
        <v>247</v>
      </c>
      <c r="G4883">
        <v>0.8</v>
      </c>
      <c r="H4883">
        <v>520</v>
      </c>
    </row>
    <row r="4884" spans="1:8" hidden="1" x14ac:dyDescent="0.25">
      <c r="A4884" s="1" t="s">
        <v>59</v>
      </c>
      <c r="B4884" s="1" t="s">
        <v>37</v>
      </c>
      <c r="C4884">
        <v>2018</v>
      </c>
      <c r="D4884">
        <v>927</v>
      </c>
      <c r="E4884" s="1">
        <v>12.2</v>
      </c>
      <c r="F4884">
        <v>264</v>
      </c>
      <c r="G4884">
        <v>0.8</v>
      </c>
      <c r="H4884">
        <v>556</v>
      </c>
    </row>
    <row r="4885" spans="1:8" hidden="1" x14ac:dyDescent="0.25">
      <c r="A4885" s="1" t="s">
        <v>59</v>
      </c>
      <c r="B4885" s="1" t="s">
        <v>37</v>
      </c>
      <c r="C4885">
        <v>2019</v>
      </c>
      <c r="D4885">
        <v>1035</v>
      </c>
      <c r="E4885" s="1">
        <v>7.5</v>
      </c>
      <c r="F4885">
        <v>267</v>
      </c>
      <c r="G4885">
        <v>0.8</v>
      </c>
      <c r="H4885">
        <v>619</v>
      </c>
    </row>
    <row r="4886" spans="1:8" hidden="1" x14ac:dyDescent="0.25">
      <c r="A4886" s="1" t="s">
        <v>59</v>
      </c>
      <c r="B4886" s="1" t="s">
        <v>38</v>
      </c>
      <c r="C4886">
        <v>2008</v>
      </c>
      <c r="D4886">
        <v>1152</v>
      </c>
      <c r="E4886" s="1">
        <v>0</v>
      </c>
      <c r="F4886">
        <v>149</v>
      </c>
      <c r="G4886">
        <v>0.8</v>
      </c>
      <c r="H4886">
        <v>594</v>
      </c>
    </row>
    <row r="4887" spans="1:8" hidden="1" x14ac:dyDescent="0.25">
      <c r="A4887" s="1" t="s">
        <v>59</v>
      </c>
      <c r="B4887" s="1" t="s">
        <v>38</v>
      </c>
      <c r="C4887">
        <v>2009</v>
      </c>
      <c r="D4887">
        <v>1413</v>
      </c>
      <c r="E4887" s="1">
        <v>3.3</v>
      </c>
      <c r="F4887">
        <v>101</v>
      </c>
      <c r="G4887">
        <v>0.9</v>
      </c>
      <c r="H4887">
        <v>667</v>
      </c>
    </row>
    <row r="4888" spans="1:8" hidden="1" x14ac:dyDescent="0.25">
      <c r="A4888" s="1" t="s">
        <v>59</v>
      </c>
      <c r="B4888" s="1" t="s">
        <v>38</v>
      </c>
      <c r="C4888">
        <v>2010</v>
      </c>
      <c r="D4888">
        <v>1340</v>
      </c>
      <c r="E4888" s="1">
        <v>-8.8000000000000007</v>
      </c>
      <c r="F4888">
        <v>103</v>
      </c>
      <c r="G4888">
        <v>0.8</v>
      </c>
      <c r="H4888">
        <v>639</v>
      </c>
    </row>
    <row r="4889" spans="1:8" hidden="1" x14ac:dyDescent="0.25">
      <c r="A4889" s="1" t="s">
        <v>59</v>
      </c>
      <c r="B4889" s="1" t="s">
        <v>38</v>
      </c>
      <c r="C4889">
        <v>2011</v>
      </c>
      <c r="D4889">
        <v>1260</v>
      </c>
      <c r="E4889" s="1">
        <v>-1.4</v>
      </c>
      <c r="F4889">
        <v>195</v>
      </c>
      <c r="G4889">
        <v>0.8</v>
      </c>
      <c r="H4889">
        <v>629</v>
      </c>
    </row>
    <row r="4890" spans="1:8" hidden="1" x14ac:dyDescent="0.25">
      <c r="A4890" s="1" t="s">
        <v>59</v>
      </c>
      <c r="B4890" s="1" t="s">
        <v>38</v>
      </c>
      <c r="C4890">
        <v>2012</v>
      </c>
      <c r="D4890">
        <v>1606</v>
      </c>
      <c r="E4890" s="1">
        <v>5.9</v>
      </c>
      <c r="F4890">
        <v>90</v>
      </c>
      <c r="G4890">
        <v>0.8</v>
      </c>
      <c r="H4890">
        <v>679</v>
      </c>
    </row>
    <row r="4891" spans="1:8" hidden="1" x14ac:dyDescent="0.25">
      <c r="A4891" s="1" t="s">
        <v>59</v>
      </c>
      <c r="B4891" s="1" t="s">
        <v>38</v>
      </c>
      <c r="C4891">
        <v>2013</v>
      </c>
      <c r="D4891">
        <v>1441</v>
      </c>
      <c r="E4891" s="1">
        <v>-17.100000000000001</v>
      </c>
      <c r="F4891">
        <v>96</v>
      </c>
      <c r="G4891">
        <v>0.5</v>
      </c>
      <c r="H4891">
        <v>589</v>
      </c>
    </row>
    <row r="4892" spans="1:8" hidden="1" x14ac:dyDescent="0.25">
      <c r="A4892" s="1" t="s">
        <v>59</v>
      </c>
      <c r="B4892" s="1" t="s">
        <v>38</v>
      </c>
      <c r="C4892">
        <v>2014</v>
      </c>
      <c r="D4892">
        <v>1795</v>
      </c>
      <c r="E4892" s="1">
        <v>22.9</v>
      </c>
      <c r="F4892">
        <v>85</v>
      </c>
      <c r="G4892">
        <v>0.5</v>
      </c>
      <c r="H4892">
        <v>689</v>
      </c>
    </row>
    <row r="4893" spans="1:8" hidden="1" x14ac:dyDescent="0.25">
      <c r="A4893" s="1" t="s">
        <v>59</v>
      </c>
      <c r="B4893" s="1" t="s">
        <v>38</v>
      </c>
      <c r="C4893">
        <v>2015</v>
      </c>
      <c r="D4893">
        <v>1906</v>
      </c>
      <c r="E4893" s="1">
        <v>7.7</v>
      </c>
      <c r="F4893">
        <v>79</v>
      </c>
      <c r="G4893">
        <v>0.8</v>
      </c>
      <c r="H4893">
        <v>723</v>
      </c>
    </row>
    <row r="4894" spans="1:8" hidden="1" x14ac:dyDescent="0.25">
      <c r="A4894" s="1" t="s">
        <v>59</v>
      </c>
      <c r="B4894" s="1" t="s">
        <v>38</v>
      </c>
      <c r="C4894">
        <v>2016</v>
      </c>
      <c r="D4894">
        <v>2276</v>
      </c>
      <c r="E4894" s="1">
        <v>15.9</v>
      </c>
      <c r="F4894">
        <v>46</v>
      </c>
      <c r="G4894">
        <v>0.9</v>
      </c>
      <c r="H4894">
        <v>871</v>
      </c>
    </row>
    <row r="4895" spans="1:8" hidden="1" x14ac:dyDescent="0.25">
      <c r="A4895" s="1" t="s">
        <v>59</v>
      </c>
      <c r="B4895" s="1" t="s">
        <v>38</v>
      </c>
      <c r="C4895">
        <v>2017</v>
      </c>
      <c r="D4895">
        <v>2155</v>
      </c>
      <c r="E4895" s="1">
        <v>-7</v>
      </c>
      <c r="F4895">
        <v>71</v>
      </c>
      <c r="G4895">
        <v>0.7</v>
      </c>
      <c r="H4895">
        <v>751</v>
      </c>
    </row>
    <row r="4896" spans="1:8" hidden="1" x14ac:dyDescent="0.25">
      <c r="A4896" s="1" t="s">
        <v>59</v>
      </c>
      <c r="B4896" s="1" t="s">
        <v>38</v>
      </c>
      <c r="C4896">
        <v>2018</v>
      </c>
      <c r="D4896">
        <v>2225</v>
      </c>
      <c r="E4896" s="1">
        <v>-0.1</v>
      </c>
      <c r="F4896">
        <v>96</v>
      </c>
      <c r="G4896">
        <v>0.7</v>
      </c>
      <c r="H4896">
        <v>778</v>
      </c>
    </row>
    <row r="4897" spans="1:8" hidden="1" x14ac:dyDescent="0.25">
      <c r="A4897" s="1" t="s">
        <v>59</v>
      </c>
      <c r="B4897" s="1" t="s">
        <v>38</v>
      </c>
      <c r="C4897">
        <v>2019</v>
      </c>
      <c r="D4897">
        <v>2086</v>
      </c>
      <c r="E4897" s="1">
        <v>-5.8</v>
      </c>
      <c r="F4897">
        <v>181</v>
      </c>
      <c r="G4897">
        <v>0.9</v>
      </c>
      <c r="H4897">
        <v>790</v>
      </c>
    </row>
    <row r="4898" spans="1:8" hidden="1" x14ac:dyDescent="0.25">
      <c r="A4898" s="1" t="s">
        <v>59</v>
      </c>
      <c r="B4898" s="1" t="s">
        <v>39</v>
      </c>
      <c r="C4898">
        <v>2008</v>
      </c>
      <c r="D4898">
        <v>750</v>
      </c>
      <c r="E4898" s="1">
        <v>0</v>
      </c>
      <c r="F4898">
        <v>487</v>
      </c>
      <c r="G4898">
        <v>0.4</v>
      </c>
      <c r="H4898">
        <v>157</v>
      </c>
    </row>
    <row r="4899" spans="1:8" hidden="1" x14ac:dyDescent="0.25">
      <c r="A4899" s="1" t="s">
        <v>59</v>
      </c>
      <c r="B4899" s="1" t="s">
        <v>39</v>
      </c>
      <c r="C4899">
        <v>2009</v>
      </c>
      <c r="D4899">
        <v>905</v>
      </c>
      <c r="E4899" s="1">
        <v>16.899999999999999</v>
      </c>
      <c r="F4899">
        <v>496</v>
      </c>
      <c r="G4899">
        <v>0.4</v>
      </c>
      <c r="H4899">
        <v>135</v>
      </c>
    </row>
    <row r="4900" spans="1:8" hidden="1" x14ac:dyDescent="0.25">
      <c r="A4900" s="1" t="s">
        <v>59</v>
      </c>
      <c r="B4900" s="1" t="s">
        <v>39</v>
      </c>
      <c r="C4900">
        <v>2010</v>
      </c>
      <c r="D4900">
        <v>826</v>
      </c>
      <c r="E4900" s="1">
        <v>-12.1</v>
      </c>
      <c r="F4900">
        <v>982</v>
      </c>
      <c r="G4900">
        <v>0.4</v>
      </c>
      <c r="H4900">
        <v>147</v>
      </c>
    </row>
    <row r="4901" spans="1:8" hidden="1" x14ac:dyDescent="0.25">
      <c r="A4901" s="1" t="s">
        <v>59</v>
      </c>
      <c r="B4901" s="1" t="s">
        <v>39</v>
      </c>
      <c r="C4901">
        <v>2011</v>
      </c>
      <c r="D4901">
        <v>883</v>
      </c>
      <c r="E4901" s="1">
        <v>3.1</v>
      </c>
      <c r="F4901">
        <v>273</v>
      </c>
      <c r="G4901">
        <v>0.4</v>
      </c>
      <c r="H4901">
        <v>149</v>
      </c>
    </row>
    <row r="4902" spans="1:8" hidden="1" x14ac:dyDescent="0.25">
      <c r="A4902" s="1" t="s">
        <v>59</v>
      </c>
      <c r="B4902" s="1" t="s">
        <v>39</v>
      </c>
      <c r="C4902">
        <v>2012</v>
      </c>
      <c r="D4902">
        <v>892</v>
      </c>
      <c r="E4902" s="1">
        <v>-3.9</v>
      </c>
      <c r="F4902">
        <v>296</v>
      </c>
      <c r="G4902">
        <v>0.5</v>
      </c>
      <c r="H4902">
        <v>177</v>
      </c>
    </row>
    <row r="4903" spans="1:8" hidden="1" x14ac:dyDescent="0.25">
      <c r="A4903" s="1" t="s">
        <v>59</v>
      </c>
      <c r="B4903" s="1" t="s">
        <v>39</v>
      </c>
      <c r="C4903">
        <v>2013</v>
      </c>
      <c r="D4903">
        <v>943</v>
      </c>
      <c r="E4903" s="1">
        <v>3.1</v>
      </c>
      <c r="F4903">
        <v>402</v>
      </c>
      <c r="G4903">
        <v>0.5</v>
      </c>
      <c r="H4903">
        <v>187</v>
      </c>
    </row>
    <row r="4904" spans="1:8" hidden="1" x14ac:dyDescent="0.25">
      <c r="A4904" s="1" t="s">
        <v>59</v>
      </c>
      <c r="B4904" s="1" t="s">
        <v>39</v>
      </c>
      <c r="C4904">
        <v>2014</v>
      </c>
      <c r="D4904">
        <v>974</v>
      </c>
      <c r="E4904" s="1">
        <v>1.1000000000000001</v>
      </c>
      <c r="F4904">
        <v>215</v>
      </c>
      <c r="G4904">
        <v>0.5</v>
      </c>
      <c r="H4904">
        <v>185</v>
      </c>
    </row>
    <row r="4905" spans="1:8" hidden="1" x14ac:dyDescent="0.25">
      <c r="A4905" s="1" t="s">
        <v>59</v>
      </c>
      <c r="B4905" s="1" t="s">
        <v>39</v>
      </c>
      <c r="C4905">
        <v>2015</v>
      </c>
      <c r="D4905">
        <v>1030</v>
      </c>
      <c r="E4905" s="1">
        <v>3.1</v>
      </c>
      <c r="F4905">
        <v>1505</v>
      </c>
      <c r="G4905">
        <v>0.4</v>
      </c>
      <c r="H4905">
        <v>181</v>
      </c>
    </row>
    <row r="4906" spans="1:8" hidden="1" x14ac:dyDescent="0.25">
      <c r="A4906" s="1" t="s">
        <v>59</v>
      </c>
      <c r="B4906" s="1" t="s">
        <v>39</v>
      </c>
      <c r="C4906">
        <v>2016</v>
      </c>
      <c r="D4906">
        <v>1015</v>
      </c>
      <c r="E4906" s="1">
        <v>-5</v>
      </c>
      <c r="F4906">
        <v>567</v>
      </c>
      <c r="G4906">
        <v>0.5</v>
      </c>
      <c r="H4906">
        <v>205</v>
      </c>
    </row>
    <row r="4907" spans="1:8" hidden="1" x14ac:dyDescent="0.25">
      <c r="A4907" s="1" t="s">
        <v>59</v>
      </c>
      <c r="B4907" s="1" t="s">
        <v>39</v>
      </c>
      <c r="C4907">
        <v>2017</v>
      </c>
      <c r="D4907">
        <v>1161</v>
      </c>
      <c r="E4907" s="1">
        <v>12.8</v>
      </c>
      <c r="F4907">
        <v>768</v>
      </c>
      <c r="G4907">
        <v>0.5</v>
      </c>
      <c r="H4907">
        <v>228</v>
      </c>
    </row>
    <row r="4908" spans="1:8" hidden="1" x14ac:dyDescent="0.25">
      <c r="A4908" s="1" t="s">
        <v>59</v>
      </c>
      <c r="B4908" s="1" t="s">
        <v>39</v>
      </c>
      <c r="C4908">
        <v>2018</v>
      </c>
      <c r="D4908">
        <v>1026</v>
      </c>
      <c r="E4908" s="1">
        <v>-13.3</v>
      </c>
      <c r="F4908">
        <v>114</v>
      </c>
      <c r="G4908">
        <v>0.4</v>
      </c>
      <c r="H4908">
        <v>203</v>
      </c>
    </row>
    <row r="4909" spans="1:8" hidden="1" x14ac:dyDescent="0.25">
      <c r="A4909" s="1" t="s">
        <v>59</v>
      </c>
      <c r="B4909" s="1" t="s">
        <v>39</v>
      </c>
      <c r="C4909">
        <v>2019</v>
      </c>
      <c r="D4909">
        <v>1139</v>
      </c>
      <c r="E4909" s="1">
        <v>9</v>
      </c>
      <c r="F4909">
        <v>609</v>
      </c>
      <c r="G4909">
        <v>0.4</v>
      </c>
      <c r="H4909">
        <v>230</v>
      </c>
    </row>
    <row r="4910" spans="1:8" hidden="1" x14ac:dyDescent="0.25">
      <c r="A4910" s="1" t="s">
        <v>59</v>
      </c>
      <c r="B4910" s="1" t="s">
        <v>40</v>
      </c>
      <c r="C4910">
        <v>2008</v>
      </c>
      <c r="D4910">
        <v>1880</v>
      </c>
      <c r="E4910" s="1">
        <v>0</v>
      </c>
      <c r="F4910">
        <v>3082</v>
      </c>
    </row>
    <row r="4911" spans="1:8" hidden="1" x14ac:dyDescent="0.25">
      <c r="A4911" s="1" t="s">
        <v>59</v>
      </c>
      <c r="B4911" s="1" t="s">
        <v>40</v>
      </c>
      <c r="C4911">
        <v>2009</v>
      </c>
      <c r="D4911">
        <v>1795</v>
      </c>
      <c r="E4911" s="1">
        <v>-5.6</v>
      </c>
      <c r="F4911">
        <v>2916</v>
      </c>
    </row>
    <row r="4912" spans="1:8" hidden="1" x14ac:dyDescent="0.25">
      <c r="A4912" s="1" t="s">
        <v>59</v>
      </c>
      <c r="B4912" s="1" t="s">
        <v>40</v>
      </c>
      <c r="C4912">
        <v>2010</v>
      </c>
      <c r="D4912">
        <v>1934</v>
      </c>
      <c r="E4912" s="1">
        <v>4.5999999999999996</v>
      </c>
      <c r="F4912">
        <v>2467</v>
      </c>
    </row>
    <row r="4913" spans="1:8" hidden="1" x14ac:dyDescent="0.25">
      <c r="A4913" s="1" t="s">
        <v>59</v>
      </c>
      <c r="B4913" s="1" t="s">
        <v>40</v>
      </c>
      <c r="C4913">
        <v>2011</v>
      </c>
      <c r="D4913">
        <v>1966</v>
      </c>
      <c r="E4913" s="1">
        <v>-0.9</v>
      </c>
      <c r="F4913">
        <v>3599</v>
      </c>
    </row>
    <row r="4914" spans="1:8" hidden="1" x14ac:dyDescent="0.25">
      <c r="A4914" s="1" t="s">
        <v>59</v>
      </c>
      <c r="B4914" s="1" t="s">
        <v>40</v>
      </c>
      <c r="C4914">
        <v>2012</v>
      </c>
      <c r="D4914">
        <v>1894</v>
      </c>
      <c r="E4914" s="1">
        <v>-1.1000000000000001</v>
      </c>
      <c r="F4914">
        <v>3961</v>
      </c>
    </row>
    <row r="4915" spans="1:8" hidden="1" x14ac:dyDescent="0.25">
      <c r="A4915" s="1" t="s">
        <v>59</v>
      </c>
      <c r="B4915" s="1" t="s">
        <v>40</v>
      </c>
      <c r="C4915">
        <v>2013</v>
      </c>
      <c r="D4915">
        <v>1836</v>
      </c>
      <c r="E4915" s="1">
        <v>-3.8</v>
      </c>
      <c r="F4915">
        <v>4212</v>
      </c>
    </row>
    <row r="4916" spans="1:8" hidden="1" x14ac:dyDescent="0.25">
      <c r="A4916" s="1" t="s">
        <v>59</v>
      </c>
      <c r="B4916" s="1" t="s">
        <v>40</v>
      </c>
      <c r="C4916">
        <v>2014</v>
      </c>
      <c r="D4916">
        <v>2103</v>
      </c>
      <c r="E4916" s="1">
        <v>9.3000000000000007</v>
      </c>
      <c r="F4916">
        <v>3904</v>
      </c>
    </row>
    <row r="4917" spans="1:8" hidden="1" x14ac:dyDescent="0.25">
      <c r="A4917" s="1" t="s">
        <v>59</v>
      </c>
      <c r="B4917" s="1" t="s">
        <v>40</v>
      </c>
      <c r="C4917">
        <v>2015</v>
      </c>
      <c r="D4917">
        <v>2306</v>
      </c>
      <c r="E4917" s="1">
        <v>4.9000000000000004</v>
      </c>
      <c r="F4917">
        <v>4252</v>
      </c>
    </row>
    <row r="4918" spans="1:8" hidden="1" x14ac:dyDescent="0.25">
      <c r="A4918" s="1" t="s">
        <v>59</v>
      </c>
      <c r="B4918" s="1" t="s">
        <v>40</v>
      </c>
      <c r="C4918">
        <v>2016</v>
      </c>
      <c r="D4918">
        <v>2379</v>
      </c>
      <c r="E4918" s="1">
        <v>-0.3</v>
      </c>
      <c r="F4918">
        <v>4812</v>
      </c>
    </row>
    <row r="4919" spans="1:8" hidden="1" x14ac:dyDescent="0.25">
      <c r="A4919" s="1" t="s">
        <v>59</v>
      </c>
      <c r="B4919" s="1" t="s">
        <v>40</v>
      </c>
      <c r="C4919">
        <v>2017</v>
      </c>
      <c r="D4919">
        <v>2415</v>
      </c>
      <c r="E4919" s="1">
        <v>0.8</v>
      </c>
      <c r="F4919">
        <v>4981</v>
      </c>
    </row>
    <row r="4920" spans="1:8" hidden="1" x14ac:dyDescent="0.25">
      <c r="A4920" s="1" t="s">
        <v>59</v>
      </c>
      <c r="B4920" s="1" t="s">
        <v>40</v>
      </c>
      <c r="C4920">
        <v>2018</v>
      </c>
      <c r="D4920">
        <v>2578</v>
      </c>
      <c r="E4920" s="1">
        <v>3.1</v>
      </c>
      <c r="F4920">
        <v>4942</v>
      </c>
    </row>
    <row r="4921" spans="1:8" hidden="1" x14ac:dyDescent="0.25">
      <c r="A4921" s="1" t="s">
        <v>59</v>
      </c>
      <c r="B4921" s="1" t="s">
        <v>40</v>
      </c>
      <c r="C4921">
        <v>2019</v>
      </c>
      <c r="D4921">
        <v>2740</v>
      </c>
      <c r="E4921" s="1">
        <v>5</v>
      </c>
      <c r="F4921">
        <v>4437</v>
      </c>
      <c r="G4921">
        <v>0</v>
      </c>
      <c r="H4921">
        <v>2740</v>
      </c>
    </row>
    <row r="4922" spans="1:8" hidden="1" x14ac:dyDescent="0.25">
      <c r="A4922" s="1" t="s">
        <v>59</v>
      </c>
      <c r="B4922" s="1" t="s">
        <v>41</v>
      </c>
      <c r="C4922">
        <v>2008</v>
      </c>
      <c r="D4922">
        <v>888</v>
      </c>
      <c r="E4922" s="1">
        <v>0</v>
      </c>
      <c r="F4922">
        <v>32</v>
      </c>
      <c r="G4922">
        <v>1.4</v>
      </c>
      <c r="H4922">
        <v>568</v>
      </c>
    </row>
    <row r="4923" spans="1:8" hidden="1" x14ac:dyDescent="0.25">
      <c r="A4923" s="1" t="s">
        <v>59</v>
      </c>
      <c r="B4923" s="1" t="s">
        <v>41</v>
      </c>
      <c r="C4923">
        <v>2009</v>
      </c>
      <c r="D4923">
        <v>1104</v>
      </c>
      <c r="E4923" s="1">
        <v>19.5</v>
      </c>
      <c r="F4923">
        <v>55</v>
      </c>
      <c r="G4923">
        <v>1.5</v>
      </c>
      <c r="H4923">
        <v>647</v>
      </c>
    </row>
    <row r="4924" spans="1:8" hidden="1" x14ac:dyDescent="0.25">
      <c r="A4924" s="1" t="s">
        <v>59</v>
      </c>
      <c r="B4924" s="1" t="s">
        <v>41</v>
      </c>
      <c r="C4924">
        <v>2010</v>
      </c>
      <c r="D4924">
        <v>828</v>
      </c>
      <c r="E4924" s="1">
        <v>-27.7</v>
      </c>
      <c r="F4924">
        <v>-64</v>
      </c>
      <c r="G4924">
        <v>1.4</v>
      </c>
      <c r="H4924">
        <v>648</v>
      </c>
    </row>
    <row r="4925" spans="1:8" hidden="1" x14ac:dyDescent="0.25">
      <c r="A4925" s="1" t="s">
        <v>59</v>
      </c>
      <c r="B4925" s="1" t="s">
        <v>41</v>
      </c>
      <c r="C4925">
        <v>2011</v>
      </c>
      <c r="D4925">
        <v>912</v>
      </c>
      <c r="E4925" s="1">
        <v>7.5</v>
      </c>
      <c r="F4925">
        <v>2</v>
      </c>
      <c r="G4925">
        <v>1.4</v>
      </c>
      <c r="H4925">
        <v>670</v>
      </c>
    </row>
    <row r="4926" spans="1:8" hidden="1" x14ac:dyDescent="0.25">
      <c r="A4926" s="1" t="s">
        <v>59</v>
      </c>
      <c r="B4926" s="1" t="s">
        <v>41</v>
      </c>
      <c r="C4926">
        <v>2012</v>
      </c>
      <c r="D4926">
        <v>1068</v>
      </c>
      <c r="E4926" s="1">
        <v>11.8</v>
      </c>
      <c r="F4926">
        <v>52</v>
      </c>
      <c r="G4926">
        <v>1.5</v>
      </c>
      <c r="H4926">
        <v>736</v>
      </c>
    </row>
    <row r="4927" spans="1:8" hidden="1" x14ac:dyDescent="0.25">
      <c r="A4927" s="1" t="s">
        <v>59</v>
      </c>
      <c r="B4927" s="1" t="s">
        <v>41</v>
      </c>
      <c r="C4927">
        <v>2013</v>
      </c>
      <c r="D4927">
        <v>1082</v>
      </c>
      <c r="E4927" s="1">
        <v>-2.1</v>
      </c>
      <c r="F4927">
        <v>41</v>
      </c>
      <c r="G4927">
        <v>1.4</v>
      </c>
      <c r="H4927">
        <v>752</v>
      </c>
    </row>
    <row r="4928" spans="1:8" hidden="1" x14ac:dyDescent="0.25">
      <c r="A4928" s="1" t="s">
        <v>59</v>
      </c>
      <c r="B4928" s="1" t="s">
        <v>41</v>
      </c>
      <c r="C4928">
        <v>2014</v>
      </c>
      <c r="D4928">
        <v>1122</v>
      </c>
      <c r="E4928" s="1">
        <v>0.6</v>
      </c>
      <c r="F4928">
        <v>39</v>
      </c>
      <c r="G4928">
        <v>1.3</v>
      </c>
      <c r="H4928">
        <v>758</v>
      </c>
    </row>
    <row r="4929" spans="1:8" hidden="1" x14ac:dyDescent="0.25">
      <c r="A4929" s="1" t="s">
        <v>59</v>
      </c>
      <c r="B4929" s="1" t="s">
        <v>41</v>
      </c>
      <c r="C4929">
        <v>2015</v>
      </c>
      <c r="D4929">
        <v>1049</v>
      </c>
      <c r="E4929" s="1">
        <v>-8</v>
      </c>
      <c r="F4929">
        <v>54</v>
      </c>
      <c r="G4929">
        <v>1.3</v>
      </c>
      <c r="H4929">
        <v>707</v>
      </c>
    </row>
    <row r="4930" spans="1:8" hidden="1" x14ac:dyDescent="0.25">
      <c r="A4930" s="1" t="s">
        <v>59</v>
      </c>
      <c r="B4930" s="1" t="s">
        <v>41</v>
      </c>
      <c r="C4930">
        <v>2016</v>
      </c>
      <c r="D4930">
        <v>1026</v>
      </c>
      <c r="E4930" s="1">
        <v>-3.1</v>
      </c>
      <c r="F4930">
        <v>112</v>
      </c>
      <c r="G4930">
        <v>1.3</v>
      </c>
      <c r="H4930">
        <v>695</v>
      </c>
    </row>
    <row r="4931" spans="1:8" hidden="1" x14ac:dyDescent="0.25">
      <c r="A4931" s="1" t="s">
        <v>59</v>
      </c>
      <c r="B4931" s="1" t="s">
        <v>41</v>
      </c>
      <c r="C4931">
        <v>2017</v>
      </c>
      <c r="D4931">
        <v>1073</v>
      </c>
      <c r="E4931" s="1">
        <v>2.2000000000000002</v>
      </c>
      <c r="F4931">
        <v>91</v>
      </c>
      <c r="G4931">
        <v>1.3</v>
      </c>
      <c r="H4931">
        <v>743</v>
      </c>
    </row>
    <row r="4932" spans="1:8" hidden="1" x14ac:dyDescent="0.25">
      <c r="A4932" s="1" t="s">
        <v>59</v>
      </c>
      <c r="B4932" s="1" t="s">
        <v>41</v>
      </c>
      <c r="C4932">
        <v>2018</v>
      </c>
      <c r="D4932">
        <v>1149</v>
      </c>
      <c r="E4932" s="1">
        <v>4.5999999999999996</v>
      </c>
      <c r="F4932">
        <v>142</v>
      </c>
      <c r="G4932">
        <v>1.4</v>
      </c>
      <c r="H4932">
        <v>851</v>
      </c>
    </row>
    <row r="4933" spans="1:8" hidden="1" x14ac:dyDescent="0.25">
      <c r="A4933" s="1" t="s">
        <v>59</v>
      </c>
      <c r="B4933" s="1" t="s">
        <v>41</v>
      </c>
      <c r="C4933">
        <v>2019</v>
      </c>
      <c r="D4933">
        <v>1182</v>
      </c>
      <c r="E4933" s="1">
        <v>-0.1</v>
      </c>
      <c r="F4933">
        <v>120</v>
      </c>
      <c r="G4933">
        <v>1.5</v>
      </c>
      <c r="H4933">
        <v>861</v>
      </c>
    </row>
    <row r="4934" spans="1:8" hidden="1" x14ac:dyDescent="0.25">
      <c r="A4934" s="1" t="s">
        <v>59</v>
      </c>
      <c r="B4934" s="1" t="s">
        <v>42</v>
      </c>
      <c r="C4934">
        <v>2008</v>
      </c>
      <c r="D4934">
        <v>562</v>
      </c>
      <c r="E4934" s="1">
        <v>0</v>
      </c>
      <c r="F4934">
        <v>40</v>
      </c>
      <c r="G4934">
        <v>1.5</v>
      </c>
      <c r="H4934">
        <v>426</v>
      </c>
    </row>
    <row r="4935" spans="1:8" hidden="1" x14ac:dyDescent="0.25">
      <c r="A4935" s="1" t="s">
        <v>59</v>
      </c>
      <c r="B4935" s="1" t="s">
        <v>42</v>
      </c>
      <c r="C4935">
        <v>2009</v>
      </c>
      <c r="D4935">
        <v>558</v>
      </c>
      <c r="E4935" s="1">
        <v>-3.9</v>
      </c>
      <c r="F4935">
        <v>-47</v>
      </c>
      <c r="G4935">
        <v>1.5</v>
      </c>
      <c r="H4935">
        <v>447</v>
      </c>
    </row>
    <row r="4936" spans="1:8" hidden="1" x14ac:dyDescent="0.25">
      <c r="A4936" s="1" t="s">
        <v>59</v>
      </c>
      <c r="B4936" s="1" t="s">
        <v>42</v>
      </c>
      <c r="C4936">
        <v>2010</v>
      </c>
      <c r="D4936">
        <v>562</v>
      </c>
      <c r="E4936" s="1">
        <v>-1.2</v>
      </c>
      <c r="F4936">
        <v>68</v>
      </c>
      <c r="G4936">
        <v>1.3</v>
      </c>
      <c r="H4936">
        <v>414</v>
      </c>
    </row>
    <row r="4937" spans="1:8" hidden="1" x14ac:dyDescent="0.25">
      <c r="A4937" s="1" t="s">
        <v>59</v>
      </c>
      <c r="B4937" s="1" t="s">
        <v>42</v>
      </c>
      <c r="C4937">
        <v>2011</v>
      </c>
      <c r="D4937">
        <v>646</v>
      </c>
      <c r="E4937" s="1">
        <v>9.1</v>
      </c>
      <c r="F4937">
        <v>89</v>
      </c>
      <c r="G4937">
        <v>1.4</v>
      </c>
      <c r="H4937">
        <v>430</v>
      </c>
    </row>
    <row r="4938" spans="1:8" hidden="1" x14ac:dyDescent="0.25">
      <c r="A4938" s="1" t="s">
        <v>59</v>
      </c>
      <c r="B4938" s="1" t="s">
        <v>42</v>
      </c>
      <c r="C4938">
        <v>2012</v>
      </c>
      <c r="D4938">
        <v>662</v>
      </c>
      <c r="E4938" s="1">
        <v>2</v>
      </c>
      <c r="F4938">
        <v>21</v>
      </c>
      <c r="G4938">
        <v>1.4</v>
      </c>
      <c r="H4938">
        <v>491</v>
      </c>
    </row>
    <row r="4939" spans="1:8" hidden="1" x14ac:dyDescent="0.25">
      <c r="A4939" s="1" t="s">
        <v>59</v>
      </c>
      <c r="B4939" s="1" t="s">
        <v>42</v>
      </c>
      <c r="C4939">
        <v>2013</v>
      </c>
      <c r="D4939">
        <v>595</v>
      </c>
      <c r="E4939" s="1">
        <v>-9.1999999999999993</v>
      </c>
      <c r="F4939">
        <v>31</v>
      </c>
      <c r="G4939">
        <v>1.2</v>
      </c>
      <c r="H4939">
        <v>437</v>
      </c>
    </row>
    <row r="4940" spans="1:8" hidden="1" x14ac:dyDescent="0.25">
      <c r="A4940" s="1" t="s">
        <v>59</v>
      </c>
      <c r="B4940" s="1" t="s">
        <v>42</v>
      </c>
      <c r="C4940">
        <v>2014</v>
      </c>
      <c r="D4940">
        <v>595</v>
      </c>
      <c r="E4940" s="1">
        <v>-0.5</v>
      </c>
      <c r="F4940">
        <v>59</v>
      </c>
      <c r="G4940">
        <v>1.2</v>
      </c>
      <c r="H4940">
        <v>471</v>
      </c>
    </row>
    <row r="4941" spans="1:8" hidden="1" x14ac:dyDescent="0.25">
      <c r="A4941" s="1" t="s">
        <v>59</v>
      </c>
      <c r="B4941" s="1" t="s">
        <v>42</v>
      </c>
      <c r="C4941">
        <v>2015</v>
      </c>
      <c r="D4941">
        <v>652</v>
      </c>
      <c r="E4941" s="1">
        <v>9.3000000000000007</v>
      </c>
      <c r="F4941">
        <v>28</v>
      </c>
      <c r="G4941">
        <v>1.3</v>
      </c>
      <c r="H4941">
        <v>468</v>
      </c>
    </row>
    <row r="4942" spans="1:8" hidden="1" x14ac:dyDescent="0.25">
      <c r="A4942" s="1" t="s">
        <v>59</v>
      </c>
      <c r="B4942" s="1" t="s">
        <v>42</v>
      </c>
      <c r="C4942">
        <v>2016</v>
      </c>
      <c r="D4942">
        <v>631</v>
      </c>
      <c r="E4942" s="1">
        <v>-7.6</v>
      </c>
      <c r="F4942">
        <v>36</v>
      </c>
      <c r="G4942">
        <v>1.4</v>
      </c>
      <c r="H4942">
        <v>500</v>
      </c>
    </row>
    <row r="4943" spans="1:8" hidden="1" x14ac:dyDescent="0.25">
      <c r="A4943" s="1" t="s">
        <v>59</v>
      </c>
      <c r="B4943" s="1" t="s">
        <v>42</v>
      </c>
      <c r="C4943">
        <v>2017</v>
      </c>
      <c r="D4943">
        <v>770</v>
      </c>
      <c r="E4943" s="1">
        <v>19.399999999999999</v>
      </c>
      <c r="F4943">
        <v>50</v>
      </c>
      <c r="G4943">
        <v>1.6</v>
      </c>
      <c r="H4943">
        <v>608</v>
      </c>
    </row>
    <row r="4944" spans="1:8" hidden="1" x14ac:dyDescent="0.25">
      <c r="A4944" s="1" t="s">
        <v>59</v>
      </c>
      <c r="B4944" s="1" t="s">
        <v>42</v>
      </c>
      <c r="C4944">
        <v>2018</v>
      </c>
      <c r="D4944">
        <v>864</v>
      </c>
      <c r="E4944" s="1">
        <v>10.3</v>
      </c>
      <c r="F4944">
        <v>49</v>
      </c>
      <c r="G4944">
        <v>1.7</v>
      </c>
      <c r="H4944">
        <v>715</v>
      </c>
    </row>
    <row r="4945" spans="1:8" hidden="1" x14ac:dyDescent="0.25">
      <c r="A4945" s="1" t="s">
        <v>59</v>
      </c>
      <c r="B4945" s="1" t="s">
        <v>42</v>
      </c>
      <c r="C4945">
        <v>2019</v>
      </c>
      <c r="D4945">
        <v>941</v>
      </c>
      <c r="E4945" s="1">
        <v>4.4000000000000004</v>
      </c>
      <c r="F4945">
        <v>53</v>
      </c>
      <c r="G4945">
        <v>1.6</v>
      </c>
      <c r="H4945">
        <v>829</v>
      </c>
    </row>
    <row r="4946" spans="1:8" hidden="1" x14ac:dyDescent="0.25">
      <c r="A4946" s="1" t="s">
        <v>59</v>
      </c>
      <c r="B4946" s="1" t="s">
        <v>43</v>
      </c>
      <c r="C4946">
        <v>2008</v>
      </c>
      <c r="D4946">
        <v>2379</v>
      </c>
      <c r="E4946" s="1">
        <v>0</v>
      </c>
      <c r="F4946">
        <v>958</v>
      </c>
      <c r="G4946">
        <v>3.2</v>
      </c>
      <c r="H4946">
        <v>1788</v>
      </c>
    </row>
    <row r="4947" spans="1:8" hidden="1" x14ac:dyDescent="0.25">
      <c r="A4947" s="1" t="s">
        <v>59</v>
      </c>
      <c r="B4947" s="1" t="s">
        <v>43</v>
      </c>
      <c r="C4947">
        <v>2009</v>
      </c>
      <c r="D4947">
        <v>2554</v>
      </c>
      <c r="E4947" s="1">
        <v>3.1</v>
      </c>
      <c r="F4947">
        <v>1113</v>
      </c>
      <c r="G4947">
        <v>3.3</v>
      </c>
      <c r="H4947">
        <v>1783</v>
      </c>
    </row>
    <row r="4948" spans="1:8" hidden="1" x14ac:dyDescent="0.25">
      <c r="A4948" s="1" t="s">
        <v>59</v>
      </c>
      <c r="B4948" s="1" t="s">
        <v>43</v>
      </c>
      <c r="C4948">
        <v>2010</v>
      </c>
      <c r="D4948">
        <v>2580</v>
      </c>
      <c r="E4948" s="1">
        <v>-1.2</v>
      </c>
      <c r="F4948">
        <v>1080</v>
      </c>
      <c r="G4948">
        <v>3.3</v>
      </c>
      <c r="H4948">
        <v>1890</v>
      </c>
    </row>
    <row r="4949" spans="1:8" hidden="1" x14ac:dyDescent="0.25">
      <c r="A4949" s="1" t="s">
        <v>59</v>
      </c>
      <c r="B4949" s="1" t="s">
        <v>43</v>
      </c>
      <c r="C4949">
        <v>2011</v>
      </c>
      <c r="D4949">
        <v>2842</v>
      </c>
      <c r="E4949" s="1">
        <v>7.1</v>
      </c>
      <c r="F4949">
        <v>1066</v>
      </c>
      <c r="G4949">
        <v>3.4</v>
      </c>
      <c r="H4949">
        <v>2070</v>
      </c>
    </row>
    <row r="4950" spans="1:8" hidden="1" x14ac:dyDescent="0.25">
      <c r="A4950" s="1" t="s">
        <v>59</v>
      </c>
      <c r="B4950" s="1" t="s">
        <v>43</v>
      </c>
      <c r="C4950">
        <v>2012</v>
      </c>
      <c r="D4950">
        <v>2916</v>
      </c>
      <c r="E4950" s="1">
        <v>-2</v>
      </c>
      <c r="F4950">
        <v>1126</v>
      </c>
      <c r="G4950">
        <v>3.5</v>
      </c>
      <c r="H4950">
        <v>2102</v>
      </c>
    </row>
    <row r="4951" spans="1:8" hidden="1" x14ac:dyDescent="0.25">
      <c r="A4951" s="1" t="s">
        <v>59</v>
      </c>
      <c r="B4951" s="1" t="s">
        <v>43</v>
      </c>
      <c r="C4951">
        <v>2013</v>
      </c>
      <c r="D4951">
        <v>2975</v>
      </c>
      <c r="E4951" s="1">
        <v>-1.5</v>
      </c>
      <c r="F4951">
        <v>1148</v>
      </c>
      <c r="G4951">
        <v>3.5</v>
      </c>
      <c r="H4951">
        <v>2167</v>
      </c>
    </row>
    <row r="4952" spans="1:8" hidden="1" x14ac:dyDescent="0.25">
      <c r="A4952" s="1" t="s">
        <v>59</v>
      </c>
      <c r="B4952" s="1" t="s">
        <v>43</v>
      </c>
      <c r="C4952">
        <v>2014</v>
      </c>
      <c r="D4952">
        <v>3164</v>
      </c>
      <c r="E4952" s="1">
        <v>5.5</v>
      </c>
      <c r="F4952">
        <v>1484</v>
      </c>
      <c r="G4952">
        <v>3.4</v>
      </c>
      <c r="H4952">
        <v>2290</v>
      </c>
    </row>
    <row r="4953" spans="1:8" hidden="1" x14ac:dyDescent="0.25">
      <c r="A4953" s="1" t="s">
        <v>59</v>
      </c>
      <c r="B4953" s="1" t="s">
        <v>43</v>
      </c>
      <c r="C4953">
        <v>2015</v>
      </c>
      <c r="D4953">
        <v>3320</v>
      </c>
      <c r="E4953" s="1">
        <v>3.3</v>
      </c>
      <c r="F4953">
        <v>1366</v>
      </c>
      <c r="G4953">
        <v>3.6</v>
      </c>
      <c r="H4953">
        <v>2369</v>
      </c>
    </row>
    <row r="4954" spans="1:8" hidden="1" x14ac:dyDescent="0.25">
      <c r="A4954" s="1" t="s">
        <v>59</v>
      </c>
      <c r="B4954" s="1" t="s">
        <v>43</v>
      </c>
      <c r="C4954">
        <v>2016</v>
      </c>
      <c r="D4954">
        <v>3484</v>
      </c>
      <c r="E4954" s="1">
        <v>3.4</v>
      </c>
      <c r="F4954">
        <v>1596</v>
      </c>
      <c r="G4954">
        <v>3.6</v>
      </c>
      <c r="H4954">
        <v>2458</v>
      </c>
    </row>
    <row r="4955" spans="1:8" hidden="1" x14ac:dyDescent="0.25">
      <c r="A4955" s="1" t="s">
        <v>59</v>
      </c>
      <c r="B4955" s="1" t="s">
        <v>43</v>
      </c>
      <c r="C4955">
        <v>2017</v>
      </c>
      <c r="D4955">
        <v>3506</v>
      </c>
      <c r="E4955" s="1">
        <v>-1.7</v>
      </c>
      <c r="F4955">
        <v>1463</v>
      </c>
      <c r="G4955">
        <v>3.6</v>
      </c>
      <c r="H4955">
        <v>2525</v>
      </c>
    </row>
    <row r="4956" spans="1:8" hidden="1" x14ac:dyDescent="0.25">
      <c r="A4956" s="1" t="s">
        <v>59</v>
      </c>
      <c r="B4956" s="1" t="s">
        <v>43</v>
      </c>
      <c r="C4956">
        <v>2018</v>
      </c>
      <c r="D4956">
        <v>3599</v>
      </c>
      <c r="E4956" s="1">
        <v>-0.2</v>
      </c>
      <c r="F4956">
        <v>1553</v>
      </c>
      <c r="G4956">
        <v>3.5</v>
      </c>
      <c r="H4956">
        <v>2582</v>
      </c>
    </row>
    <row r="4957" spans="1:8" hidden="1" x14ac:dyDescent="0.25">
      <c r="A4957" s="1" t="s">
        <v>59</v>
      </c>
      <c r="B4957" s="1" t="s">
        <v>43</v>
      </c>
      <c r="C4957">
        <v>2019</v>
      </c>
      <c r="D4957">
        <v>3862</v>
      </c>
      <c r="E4957" s="1">
        <v>3.8</v>
      </c>
      <c r="F4957">
        <v>1936</v>
      </c>
      <c r="G4957">
        <v>3.5</v>
      </c>
      <c r="H4957">
        <v>2757</v>
      </c>
    </row>
    <row r="4958" spans="1:8" hidden="1" x14ac:dyDescent="0.25">
      <c r="A4958" s="1" t="s">
        <v>59</v>
      </c>
      <c r="B4958" s="1" t="s">
        <v>44</v>
      </c>
      <c r="C4958">
        <v>2008</v>
      </c>
      <c r="D4958">
        <v>1803</v>
      </c>
      <c r="E4958" s="1">
        <v>0</v>
      </c>
      <c r="F4958">
        <v>373</v>
      </c>
      <c r="G4958">
        <v>3.9</v>
      </c>
      <c r="H4958">
        <v>1598</v>
      </c>
    </row>
    <row r="4959" spans="1:8" hidden="1" x14ac:dyDescent="0.25">
      <c r="A4959" s="1" t="s">
        <v>59</v>
      </c>
      <c r="B4959" s="1" t="s">
        <v>44</v>
      </c>
      <c r="C4959">
        <v>2009</v>
      </c>
      <c r="D4959">
        <v>1946</v>
      </c>
      <c r="E4959" s="1">
        <v>1.4</v>
      </c>
      <c r="F4959">
        <v>439</v>
      </c>
      <c r="G4959">
        <v>4</v>
      </c>
      <c r="H4959">
        <v>1726</v>
      </c>
    </row>
    <row r="4960" spans="1:8" hidden="1" x14ac:dyDescent="0.25">
      <c r="A4960" s="1" t="s">
        <v>59</v>
      </c>
      <c r="B4960" s="1" t="s">
        <v>44</v>
      </c>
      <c r="C4960">
        <v>2010</v>
      </c>
      <c r="D4960">
        <v>2057</v>
      </c>
      <c r="E4960" s="1">
        <v>2.5</v>
      </c>
      <c r="F4960">
        <v>459</v>
      </c>
      <c r="G4960">
        <v>4</v>
      </c>
      <c r="H4960">
        <v>1806</v>
      </c>
    </row>
    <row r="4961" spans="1:8" hidden="1" x14ac:dyDescent="0.25">
      <c r="A4961" s="1" t="s">
        <v>59</v>
      </c>
      <c r="B4961" s="1" t="s">
        <v>44</v>
      </c>
      <c r="C4961">
        <v>2011</v>
      </c>
      <c r="D4961">
        <v>2175</v>
      </c>
      <c r="E4961" s="1">
        <v>2.7</v>
      </c>
      <c r="F4961">
        <v>371</v>
      </c>
      <c r="G4961">
        <v>4.0999999999999996</v>
      </c>
      <c r="H4961">
        <v>1904</v>
      </c>
    </row>
    <row r="4962" spans="1:8" hidden="1" x14ac:dyDescent="0.25">
      <c r="A4962" s="1" t="s">
        <v>59</v>
      </c>
      <c r="B4962" s="1" t="s">
        <v>44</v>
      </c>
      <c r="C4962">
        <v>2012</v>
      </c>
      <c r="D4962">
        <v>2386</v>
      </c>
      <c r="E4962" s="1">
        <v>4.8</v>
      </c>
      <c r="F4962">
        <v>511</v>
      </c>
      <c r="G4962">
        <v>4.2</v>
      </c>
      <c r="H4962">
        <v>2034</v>
      </c>
    </row>
    <row r="4963" spans="1:8" hidden="1" x14ac:dyDescent="0.25">
      <c r="A4963" s="1" t="s">
        <v>59</v>
      </c>
      <c r="B4963" s="1" t="s">
        <v>44</v>
      </c>
      <c r="C4963">
        <v>2013</v>
      </c>
      <c r="D4963">
        <v>2442</v>
      </c>
      <c r="E4963" s="1">
        <v>-1.4</v>
      </c>
      <c r="F4963">
        <v>547</v>
      </c>
      <c r="G4963">
        <v>4.3</v>
      </c>
      <c r="H4963">
        <v>2093</v>
      </c>
    </row>
    <row r="4964" spans="1:8" hidden="1" x14ac:dyDescent="0.25">
      <c r="A4964" s="1" t="s">
        <v>59</v>
      </c>
      <c r="B4964" s="1" t="s">
        <v>44</v>
      </c>
      <c r="C4964">
        <v>2014</v>
      </c>
      <c r="D4964">
        <v>2476</v>
      </c>
      <c r="E4964" s="1">
        <v>-2</v>
      </c>
      <c r="F4964">
        <v>493</v>
      </c>
      <c r="G4964">
        <v>4.3</v>
      </c>
      <c r="H4964">
        <v>2115</v>
      </c>
    </row>
    <row r="4965" spans="1:8" hidden="1" x14ac:dyDescent="0.25">
      <c r="A4965" s="1" t="s">
        <v>59</v>
      </c>
      <c r="B4965" s="1" t="s">
        <v>44</v>
      </c>
      <c r="C4965">
        <v>2015</v>
      </c>
      <c r="D4965">
        <v>2592</v>
      </c>
      <c r="E4965" s="1">
        <v>0.5</v>
      </c>
      <c r="F4965">
        <v>293</v>
      </c>
      <c r="G4965">
        <v>4.3</v>
      </c>
      <c r="H4965">
        <v>2261</v>
      </c>
    </row>
    <row r="4966" spans="1:8" hidden="1" x14ac:dyDescent="0.25">
      <c r="A4966" s="1" t="s">
        <v>59</v>
      </c>
      <c r="B4966" s="1" t="s">
        <v>44</v>
      </c>
      <c r="C4966">
        <v>2016</v>
      </c>
      <c r="D4966">
        <v>2837</v>
      </c>
      <c r="E4966" s="1">
        <v>8.3000000000000007</v>
      </c>
      <c r="F4966">
        <v>387</v>
      </c>
      <c r="G4966">
        <v>4.4000000000000004</v>
      </c>
      <c r="H4966">
        <v>2393</v>
      </c>
    </row>
    <row r="4967" spans="1:8" hidden="1" x14ac:dyDescent="0.25">
      <c r="A4967" s="1" t="s">
        <v>59</v>
      </c>
      <c r="B4967" s="1" t="s">
        <v>44</v>
      </c>
      <c r="C4967">
        <v>2017</v>
      </c>
      <c r="D4967">
        <v>2932</v>
      </c>
      <c r="E4967" s="1">
        <v>-0.9</v>
      </c>
      <c r="F4967">
        <v>438</v>
      </c>
      <c r="G4967">
        <v>4.5999999999999996</v>
      </c>
      <c r="H4967">
        <v>2464</v>
      </c>
    </row>
    <row r="4968" spans="1:8" hidden="1" x14ac:dyDescent="0.25">
      <c r="A4968" s="1" t="s">
        <v>59</v>
      </c>
      <c r="B4968" s="1" t="s">
        <v>44</v>
      </c>
      <c r="C4968">
        <v>2018</v>
      </c>
      <c r="D4968">
        <v>3011</v>
      </c>
      <c r="E4968" s="1">
        <v>-1.9</v>
      </c>
      <c r="F4968">
        <v>661</v>
      </c>
      <c r="G4968">
        <v>4.5999999999999996</v>
      </c>
      <c r="H4968">
        <v>2563</v>
      </c>
    </row>
    <row r="4969" spans="1:8" hidden="1" x14ac:dyDescent="0.25">
      <c r="A4969" s="1" t="s">
        <v>59</v>
      </c>
      <c r="B4969" s="1" t="s">
        <v>44</v>
      </c>
      <c r="C4969">
        <v>2019</v>
      </c>
      <c r="D4969">
        <v>3151</v>
      </c>
      <c r="E4969" s="1">
        <v>-0.2</v>
      </c>
      <c r="F4969">
        <v>473</v>
      </c>
      <c r="G4969">
        <v>4.5999999999999996</v>
      </c>
      <c r="H4969">
        <v>2679</v>
      </c>
    </row>
    <row r="4970" spans="1:8" hidden="1" x14ac:dyDescent="0.25">
      <c r="A4970" s="1" t="s">
        <v>59</v>
      </c>
      <c r="B4970" s="1" t="s">
        <v>45</v>
      </c>
      <c r="C4970">
        <v>2008</v>
      </c>
      <c r="D4970">
        <v>4023</v>
      </c>
      <c r="E4970" s="1">
        <v>0</v>
      </c>
      <c r="F4970">
        <v>335</v>
      </c>
      <c r="G4970">
        <v>10.6</v>
      </c>
      <c r="H4970">
        <v>3572</v>
      </c>
    </row>
    <row r="4971" spans="1:8" hidden="1" x14ac:dyDescent="0.25">
      <c r="A4971" s="1" t="s">
        <v>59</v>
      </c>
      <c r="B4971" s="1" t="s">
        <v>45</v>
      </c>
      <c r="C4971">
        <v>2009</v>
      </c>
      <c r="D4971">
        <v>4259</v>
      </c>
      <c r="E4971" s="1">
        <v>-0.4</v>
      </c>
      <c r="F4971">
        <v>330</v>
      </c>
      <c r="G4971">
        <v>10.6</v>
      </c>
      <c r="H4971">
        <v>3799</v>
      </c>
    </row>
    <row r="4972" spans="1:8" hidden="1" x14ac:dyDescent="0.25">
      <c r="A4972" s="1" t="s">
        <v>59</v>
      </c>
      <c r="B4972" s="1" t="s">
        <v>45</v>
      </c>
      <c r="C4972">
        <v>2010</v>
      </c>
      <c r="D4972">
        <v>4466</v>
      </c>
      <c r="E4972" s="1">
        <v>0.9</v>
      </c>
      <c r="F4972">
        <v>283</v>
      </c>
      <c r="G4972">
        <v>10.8</v>
      </c>
      <c r="H4972">
        <v>3986</v>
      </c>
    </row>
    <row r="4973" spans="1:8" hidden="1" x14ac:dyDescent="0.25">
      <c r="A4973" s="1" t="s">
        <v>59</v>
      </c>
      <c r="B4973" s="1" t="s">
        <v>45</v>
      </c>
      <c r="C4973">
        <v>2011</v>
      </c>
      <c r="D4973">
        <v>4832</v>
      </c>
      <c r="E4973" s="1">
        <v>2</v>
      </c>
      <c r="F4973">
        <v>336</v>
      </c>
      <c r="G4973">
        <v>11.4</v>
      </c>
      <c r="H4973">
        <v>4396</v>
      </c>
    </row>
    <row r="4974" spans="1:8" hidden="1" x14ac:dyDescent="0.25">
      <c r="A4974" s="1" t="s">
        <v>59</v>
      </c>
      <c r="B4974" s="1" t="s">
        <v>45</v>
      </c>
      <c r="C4974">
        <v>2012</v>
      </c>
      <c r="D4974">
        <v>5257</v>
      </c>
      <c r="E4974" s="1">
        <v>4.5999999999999996</v>
      </c>
      <c r="F4974">
        <v>350</v>
      </c>
      <c r="G4974">
        <v>11.9</v>
      </c>
      <c r="H4974">
        <v>4788</v>
      </c>
    </row>
    <row r="4975" spans="1:8" hidden="1" x14ac:dyDescent="0.25">
      <c r="A4975" s="1" t="s">
        <v>59</v>
      </c>
      <c r="B4975" s="1" t="s">
        <v>45</v>
      </c>
      <c r="C4975">
        <v>2013</v>
      </c>
      <c r="D4975">
        <v>5680</v>
      </c>
      <c r="E4975" s="1">
        <v>2.5</v>
      </c>
      <c r="F4975">
        <v>494</v>
      </c>
      <c r="G4975">
        <v>12.1</v>
      </c>
      <c r="H4975">
        <v>5165</v>
      </c>
    </row>
    <row r="4976" spans="1:8" hidden="1" x14ac:dyDescent="0.25">
      <c r="A4976" s="1" t="s">
        <v>59</v>
      </c>
      <c r="B4976" s="1" t="s">
        <v>45</v>
      </c>
      <c r="C4976">
        <v>2014</v>
      </c>
      <c r="D4976">
        <v>5823</v>
      </c>
      <c r="E4976" s="1">
        <v>-2.5</v>
      </c>
      <c r="F4976">
        <v>453</v>
      </c>
      <c r="G4976">
        <v>12.3</v>
      </c>
      <c r="H4976">
        <v>5295</v>
      </c>
    </row>
    <row r="4977" spans="1:8" hidden="1" x14ac:dyDescent="0.25">
      <c r="A4977" s="1" t="s">
        <v>59</v>
      </c>
      <c r="B4977" s="1" t="s">
        <v>45</v>
      </c>
      <c r="C4977">
        <v>2015</v>
      </c>
      <c r="D4977">
        <v>6135</v>
      </c>
      <c r="E4977" s="1">
        <v>2.2999999999999998</v>
      </c>
      <c r="F4977">
        <v>442</v>
      </c>
      <c r="G4977">
        <v>12.3</v>
      </c>
      <c r="H4977">
        <v>5565</v>
      </c>
    </row>
    <row r="4978" spans="1:8" hidden="1" x14ac:dyDescent="0.25">
      <c r="A4978" s="1" t="s">
        <v>59</v>
      </c>
      <c r="B4978" s="1" t="s">
        <v>45</v>
      </c>
      <c r="C4978">
        <v>2016</v>
      </c>
      <c r="D4978">
        <v>6253</v>
      </c>
      <c r="E4978" s="1">
        <v>-0.9</v>
      </c>
      <c r="F4978">
        <v>460</v>
      </c>
      <c r="G4978">
        <v>12.5</v>
      </c>
      <c r="H4978">
        <v>5664</v>
      </c>
    </row>
    <row r="4979" spans="1:8" hidden="1" x14ac:dyDescent="0.25">
      <c r="A4979" s="1" t="s">
        <v>59</v>
      </c>
      <c r="B4979" s="1" t="s">
        <v>45</v>
      </c>
      <c r="C4979">
        <v>2017</v>
      </c>
      <c r="D4979">
        <v>6637</v>
      </c>
      <c r="E4979" s="1">
        <v>2.9</v>
      </c>
      <c r="F4979">
        <v>444</v>
      </c>
      <c r="G4979">
        <v>12.6</v>
      </c>
      <c r="H4979">
        <v>6013</v>
      </c>
    </row>
    <row r="4980" spans="1:8" hidden="1" x14ac:dyDescent="0.25">
      <c r="A4980" s="1" t="s">
        <v>59</v>
      </c>
      <c r="B4980" s="1" t="s">
        <v>45</v>
      </c>
      <c r="C4980">
        <v>2018</v>
      </c>
      <c r="D4980">
        <v>7014</v>
      </c>
      <c r="E4980" s="1">
        <v>0.8</v>
      </c>
      <c r="F4980">
        <v>475</v>
      </c>
      <c r="G4980">
        <v>12.7</v>
      </c>
      <c r="H4980">
        <v>6366</v>
      </c>
    </row>
    <row r="4981" spans="1:8" hidden="1" x14ac:dyDescent="0.25">
      <c r="A4981" s="1" t="s">
        <v>59</v>
      </c>
      <c r="B4981" s="1" t="s">
        <v>45</v>
      </c>
      <c r="C4981">
        <v>2019</v>
      </c>
      <c r="D4981">
        <v>7341</v>
      </c>
      <c r="E4981" s="1">
        <v>0.3</v>
      </c>
      <c r="F4981">
        <v>612</v>
      </c>
      <c r="G4981">
        <v>12.8</v>
      </c>
      <c r="H4981">
        <v>6691</v>
      </c>
    </row>
    <row r="4982" spans="1:8" hidden="1" x14ac:dyDescent="0.25">
      <c r="A4982" s="1" t="s">
        <v>59</v>
      </c>
      <c r="B4982" s="1" t="s">
        <v>46</v>
      </c>
      <c r="C4982">
        <v>2008</v>
      </c>
      <c r="D4982">
        <v>682</v>
      </c>
      <c r="E4982" s="1">
        <v>0</v>
      </c>
      <c r="F4982">
        <v>110</v>
      </c>
      <c r="G4982">
        <v>1.6</v>
      </c>
      <c r="H4982">
        <v>391</v>
      </c>
    </row>
    <row r="4983" spans="1:8" hidden="1" x14ac:dyDescent="0.25">
      <c r="A4983" s="1" t="s">
        <v>59</v>
      </c>
      <c r="B4983" s="1" t="s">
        <v>46</v>
      </c>
      <c r="C4983">
        <v>2009</v>
      </c>
      <c r="D4983">
        <v>674</v>
      </c>
      <c r="E4983" s="1">
        <v>-6.6</v>
      </c>
      <c r="F4983">
        <v>119</v>
      </c>
      <c r="G4983">
        <v>1.6</v>
      </c>
      <c r="H4983">
        <v>397</v>
      </c>
    </row>
    <row r="4984" spans="1:8" hidden="1" x14ac:dyDescent="0.25">
      <c r="A4984" s="1" t="s">
        <v>59</v>
      </c>
      <c r="B4984" s="1" t="s">
        <v>46</v>
      </c>
      <c r="C4984">
        <v>2010</v>
      </c>
      <c r="D4984">
        <v>727</v>
      </c>
      <c r="E4984" s="1">
        <v>3.4</v>
      </c>
      <c r="F4984">
        <v>99</v>
      </c>
      <c r="G4984">
        <v>1.5</v>
      </c>
      <c r="H4984">
        <v>408</v>
      </c>
    </row>
    <row r="4985" spans="1:8" hidden="1" x14ac:dyDescent="0.25">
      <c r="A4985" s="1" t="s">
        <v>59</v>
      </c>
      <c r="B4985" s="1" t="s">
        <v>46</v>
      </c>
      <c r="C4985">
        <v>2011</v>
      </c>
      <c r="D4985">
        <v>713</v>
      </c>
      <c r="E4985" s="1">
        <v>-4.2</v>
      </c>
      <c r="F4985">
        <v>104</v>
      </c>
      <c r="G4985">
        <v>1.7</v>
      </c>
      <c r="H4985">
        <v>446</v>
      </c>
    </row>
    <row r="4986" spans="1:8" hidden="1" x14ac:dyDescent="0.25">
      <c r="A4986" s="1" t="s">
        <v>59</v>
      </c>
      <c r="B4986" s="1" t="s">
        <v>46</v>
      </c>
      <c r="C4986">
        <v>2012</v>
      </c>
      <c r="D4986">
        <v>769</v>
      </c>
      <c r="E4986" s="1">
        <v>5</v>
      </c>
      <c r="F4986">
        <v>117</v>
      </c>
      <c r="G4986">
        <v>1.5</v>
      </c>
      <c r="H4986">
        <v>448</v>
      </c>
    </row>
    <row r="4987" spans="1:8" hidden="1" x14ac:dyDescent="0.25">
      <c r="A4987" s="1" t="s">
        <v>59</v>
      </c>
      <c r="B4987" s="1" t="s">
        <v>46</v>
      </c>
      <c r="C4987">
        <v>2013</v>
      </c>
      <c r="D4987">
        <v>843</v>
      </c>
      <c r="E4987" s="1">
        <v>8.4</v>
      </c>
      <c r="F4987">
        <v>109</v>
      </c>
      <c r="G4987">
        <v>1.6</v>
      </c>
      <c r="H4987">
        <v>498</v>
      </c>
    </row>
    <row r="4988" spans="1:8" hidden="1" x14ac:dyDescent="0.25">
      <c r="A4988" s="1" t="s">
        <v>59</v>
      </c>
      <c r="B4988" s="1" t="s">
        <v>46</v>
      </c>
      <c r="C4988">
        <v>2014</v>
      </c>
      <c r="D4988">
        <v>807</v>
      </c>
      <c r="E4988" s="1">
        <v>-6.4</v>
      </c>
      <c r="F4988">
        <v>124</v>
      </c>
      <c r="G4988">
        <v>1.5</v>
      </c>
      <c r="H4988">
        <v>500</v>
      </c>
    </row>
    <row r="4989" spans="1:8" hidden="1" x14ac:dyDescent="0.25">
      <c r="A4989" s="1" t="s">
        <v>59</v>
      </c>
      <c r="B4989" s="1" t="s">
        <v>46</v>
      </c>
      <c r="C4989">
        <v>2015</v>
      </c>
      <c r="D4989">
        <v>803</v>
      </c>
      <c r="E4989" s="1">
        <v>-4.3</v>
      </c>
      <c r="F4989">
        <v>97</v>
      </c>
      <c r="G4989">
        <v>1.6</v>
      </c>
      <c r="H4989">
        <v>479</v>
      </c>
    </row>
    <row r="4990" spans="1:8" hidden="1" x14ac:dyDescent="0.25">
      <c r="A4990" s="1" t="s">
        <v>59</v>
      </c>
      <c r="B4990" s="1" t="s">
        <v>46</v>
      </c>
      <c r="C4990">
        <v>2016</v>
      </c>
      <c r="D4990">
        <v>846</v>
      </c>
      <c r="E4990" s="1">
        <v>0.7</v>
      </c>
      <c r="F4990">
        <v>103</v>
      </c>
      <c r="G4990">
        <v>1.7</v>
      </c>
      <c r="H4990">
        <v>525</v>
      </c>
    </row>
    <row r="4991" spans="1:8" hidden="1" x14ac:dyDescent="0.25">
      <c r="A4991" s="1" t="s">
        <v>59</v>
      </c>
      <c r="B4991" s="1" t="s">
        <v>46</v>
      </c>
      <c r="C4991">
        <v>2017</v>
      </c>
      <c r="D4991">
        <v>865</v>
      </c>
      <c r="E4991" s="1">
        <v>-2.2000000000000002</v>
      </c>
      <c r="F4991">
        <v>122</v>
      </c>
      <c r="G4991">
        <v>1.8</v>
      </c>
      <c r="H4991">
        <v>560</v>
      </c>
    </row>
    <row r="4992" spans="1:8" hidden="1" x14ac:dyDescent="0.25">
      <c r="A4992" s="1" t="s">
        <v>59</v>
      </c>
      <c r="B4992" s="1" t="s">
        <v>46</v>
      </c>
      <c r="C4992">
        <v>2018</v>
      </c>
      <c r="D4992">
        <v>887</v>
      </c>
      <c r="E4992" s="1">
        <v>1.6</v>
      </c>
      <c r="F4992">
        <v>125</v>
      </c>
      <c r="G4992">
        <v>1.9</v>
      </c>
      <c r="H4992">
        <v>593</v>
      </c>
    </row>
    <row r="4993" spans="1:8" hidden="1" x14ac:dyDescent="0.25">
      <c r="A4993" s="1" t="s">
        <v>59</v>
      </c>
      <c r="B4993" s="1" t="s">
        <v>46</v>
      </c>
      <c r="C4993">
        <v>2019</v>
      </c>
      <c r="D4993">
        <v>985</v>
      </c>
      <c r="E4993" s="1">
        <v>4.8</v>
      </c>
      <c r="F4993">
        <v>167</v>
      </c>
      <c r="G4993">
        <v>1.9</v>
      </c>
      <c r="H4993">
        <v>654</v>
      </c>
    </row>
    <row r="4994" spans="1:8" hidden="1" x14ac:dyDescent="0.25">
      <c r="A4994" s="1" t="s">
        <v>59</v>
      </c>
      <c r="B4994" s="1" t="s">
        <v>47</v>
      </c>
      <c r="C4994">
        <v>2008</v>
      </c>
      <c r="D4994">
        <v>0</v>
      </c>
      <c r="E4994" s="1">
        <v>0</v>
      </c>
      <c r="F4994">
        <v>0</v>
      </c>
      <c r="G4994">
        <v>0</v>
      </c>
      <c r="H4994">
        <v>0</v>
      </c>
    </row>
    <row r="4995" spans="1:8" hidden="1" x14ac:dyDescent="0.25">
      <c r="A4995" s="1" t="s">
        <v>59</v>
      </c>
      <c r="B4995" s="1" t="s">
        <v>47</v>
      </c>
      <c r="C4995">
        <v>2009</v>
      </c>
      <c r="D4995">
        <v>0</v>
      </c>
      <c r="E4995" s="1">
        <v>0</v>
      </c>
      <c r="F4995">
        <v>0</v>
      </c>
      <c r="G4995">
        <v>0</v>
      </c>
      <c r="H4995">
        <v>0</v>
      </c>
    </row>
    <row r="4996" spans="1:8" hidden="1" x14ac:dyDescent="0.25">
      <c r="A4996" s="1" t="s">
        <v>59</v>
      </c>
      <c r="B4996" s="1" t="s">
        <v>47</v>
      </c>
      <c r="C4996">
        <v>2010</v>
      </c>
      <c r="D4996">
        <v>0</v>
      </c>
      <c r="E4996" s="1">
        <v>0</v>
      </c>
      <c r="F4996">
        <v>0</v>
      </c>
      <c r="G4996">
        <v>0</v>
      </c>
      <c r="H4996">
        <v>0</v>
      </c>
    </row>
    <row r="4997" spans="1:8" hidden="1" x14ac:dyDescent="0.25">
      <c r="A4997" s="1" t="s">
        <v>59</v>
      </c>
      <c r="B4997" s="1" t="s">
        <v>47</v>
      </c>
      <c r="C4997">
        <v>2011</v>
      </c>
      <c r="D4997">
        <v>0</v>
      </c>
      <c r="E4997" s="1">
        <v>0</v>
      </c>
      <c r="F4997">
        <v>0</v>
      </c>
      <c r="G4997">
        <v>0</v>
      </c>
      <c r="H4997">
        <v>0</v>
      </c>
    </row>
    <row r="4998" spans="1:8" hidden="1" x14ac:dyDescent="0.25">
      <c r="A4998" s="1" t="s">
        <v>59</v>
      </c>
      <c r="B4998" s="1" t="s">
        <v>47</v>
      </c>
      <c r="C4998">
        <v>2012</v>
      </c>
      <c r="D4998">
        <v>0</v>
      </c>
      <c r="E4998" s="1">
        <v>0</v>
      </c>
      <c r="F4998">
        <v>0</v>
      </c>
      <c r="G4998">
        <v>0</v>
      </c>
      <c r="H4998">
        <v>0</v>
      </c>
    </row>
    <row r="4999" spans="1:8" hidden="1" x14ac:dyDescent="0.25">
      <c r="A4999" s="1" t="s">
        <v>59</v>
      </c>
      <c r="B4999" s="1" t="s">
        <v>47</v>
      </c>
      <c r="C4999">
        <v>2013</v>
      </c>
      <c r="D4999">
        <v>0</v>
      </c>
      <c r="E4999" s="1">
        <v>0</v>
      </c>
      <c r="F4999">
        <v>0</v>
      </c>
      <c r="G4999">
        <v>0</v>
      </c>
      <c r="H4999">
        <v>0</v>
      </c>
    </row>
    <row r="5000" spans="1:8" hidden="1" x14ac:dyDescent="0.25">
      <c r="A5000" s="1" t="s">
        <v>59</v>
      </c>
      <c r="B5000" s="1" t="s">
        <v>47</v>
      </c>
      <c r="C5000">
        <v>2014</v>
      </c>
      <c r="D5000">
        <v>0</v>
      </c>
      <c r="E5000" s="1">
        <v>0</v>
      </c>
      <c r="F5000">
        <v>0</v>
      </c>
      <c r="G5000">
        <v>0</v>
      </c>
      <c r="H5000">
        <v>0</v>
      </c>
    </row>
    <row r="5001" spans="1:8" hidden="1" x14ac:dyDescent="0.25">
      <c r="A5001" s="1" t="s">
        <v>59</v>
      </c>
      <c r="B5001" s="1" t="s">
        <v>47</v>
      </c>
      <c r="C5001">
        <v>2015</v>
      </c>
      <c r="D5001">
        <v>0</v>
      </c>
      <c r="E5001" s="1">
        <v>0</v>
      </c>
      <c r="F5001">
        <v>0</v>
      </c>
      <c r="G5001">
        <v>0</v>
      </c>
      <c r="H5001">
        <v>0</v>
      </c>
    </row>
    <row r="5002" spans="1:8" hidden="1" x14ac:dyDescent="0.25">
      <c r="A5002" s="1" t="s">
        <v>59</v>
      </c>
      <c r="B5002" s="1" t="s">
        <v>47</v>
      </c>
      <c r="C5002">
        <v>2016</v>
      </c>
      <c r="D5002">
        <v>0</v>
      </c>
      <c r="E5002" s="1">
        <v>0</v>
      </c>
      <c r="F5002">
        <v>0</v>
      </c>
      <c r="G5002">
        <v>0</v>
      </c>
      <c r="H5002">
        <v>0</v>
      </c>
    </row>
    <row r="5003" spans="1:8" hidden="1" x14ac:dyDescent="0.25">
      <c r="A5003" s="1" t="s">
        <v>59</v>
      </c>
      <c r="B5003" s="1" t="s">
        <v>47</v>
      </c>
      <c r="C5003">
        <v>2017</v>
      </c>
      <c r="D5003">
        <v>0</v>
      </c>
      <c r="E5003" s="1">
        <v>0</v>
      </c>
      <c r="F5003">
        <v>0</v>
      </c>
      <c r="G5003">
        <v>0</v>
      </c>
      <c r="H5003">
        <v>0</v>
      </c>
    </row>
    <row r="5004" spans="1:8" hidden="1" x14ac:dyDescent="0.25">
      <c r="A5004" s="1" t="s">
        <v>59</v>
      </c>
      <c r="B5004" s="1" t="s">
        <v>47</v>
      </c>
      <c r="C5004">
        <v>2018</v>
      </c>
      <c r="D5004">
        <v>0</v>
      </c>
      <c r="E5004" s="1">
        <v>0</v>
      </c>
      <c r="F5004">
        <v>0</v>
      </c>
      <c r="G5004">
        <v>0</v>
      </c>
      <c r="H5004">
        <v>0</v>
      </c>
    </row>
    <row r="5005" spans="1:8" hidden="1" x14ac:dyDescent="0.25">
      <c r="A5005" s="1" t="s">
        <v>59</v>
      </c>
      <c r="B5005" s="1" t="s">
        <v>47</v>
      </c>
      <c r="C5005">
        <v>2019</v>
      </c>
      <c r="D5005">
        <v>0</v>
      </c>
      <c r="E5005" s="1">
        <v>0</v>
      </c>
      <c r="F5005">
        <v>0</v>
      </c>
      <c r="G5005">
        <v>0</v>
      </c>
      <c r="H5005">
        <v>0</v>
      </c>
    </row>
    <row r="5006" spans="1:8" hidden="1" x14ac:dyDescent="0.25">
      <c r="A5006" s="1" t="s">
        <v>59</v>
      </c>
      <c r="B5006" s="1" t="s">
        <v>48</v>
      </c>
      <c r="C5006">
        <v>2008</v>
      </c>
      <c r="D5006">
        <v>7423</v>
      </c>
      <c r="E5006" s="1">
        <v>0</v>
      </c>
      <c r="F5006">
        <v>1781</v>
      </c>
      <c r="G5006">
        <v>15</v>
      </c>
      <c r="H5006">
        <v>6282</v>
      </c>
    </row>
    <row r="5007" spans="1:8" hidden="1" x14ac:dyDescent="0.25">
      <c r="A5007" s="1" t="s">
        <v>59</v>
      </c>
      <c r="B5007" s="1" t="s">
        <v>48</v>
      </c>
      <c r="C5007">
        <v>2009</v>
      </c>
      <c r="D5007">
        <v>7906</v>
      </c>
      <c r="E5007" s="1">
        <v>1</v>
      </c>
      <c r="F5007">
        <v>2004</v>
      </c>
      <c r="G5007">
        <v>15.1</v>
      </c>
      <c r="H5007">
        <v>6550</v>
      </c>
    </row>
    <row r="5008" spans="1:8" hidden="1" x14ac:dyDescent="0.25">
      <c r="A5008" s="1" t="s">
        <v>59</v>
      </c>
      <c r="B5008" s="1" t="s">
        <v>48</v>
      </c>
      <c r="C5008">
        <v>2010</v>
      </c>
      <c r="D5008">
        <v>8258</v>
      </c>
      <c r="E5008" s="1">
        <v>1</v>
      </c>
      <c r="F5008">
        <v>2001</v>
      </c>
      <c r="G5008">
        <v>15.4</v>
      </c>
      <c r="H5008">
        <v>6932</v>
      </c>
    </row>
    <row r="5009" spans="1:8" hidden="1" x14ac:dyDescent="0.25">
      <c r="A5009" s="1" t="s">
        <v>59</v>
      </c>
      <c r="B5009" s="1" t="s">
        <v>48</v>
      </c>
      <c r="C5009">
        <v>2011</v>
      </c>
      <c r="D5009">
        <v>8847</v>
      </c>
      <c r="E5009" s="1">
        <v>2.4</v>
      </c>
      <c r="F5009">
        <v>1869</v>
      </c>
      <c r="G5009">
        <v>15.6</v>
      </c>
      <c r="H5009">
        <v>7414</v>
      </c>
    </row>
    <row r="5010" spans="1:8" hidden="1" x14ac:dyDescent="0.25">
      <c r="A5010" s="1" t="s">
        <v>59</v>
      </c>
      <c r="B5010" s="1" t="s">
        <v>48</v>
      </c>
      <c r="C5010">
        <v>2012</v>
      </c>
      <c r="D5010">
        <v>9408</v>
      </c>
      <c r="E5010" s="1">
        <v>2</v>
      </c>
      <c r="F5010">
        <v>2046</v>
      </c>
      <c r="G5010">
        <v>16.100000000000001</v>
      </c>
      <c r="H5010">
        <v>7851</v>
      </c>
    </row>
    <row r="5011" spans="1:8" hidden="1" x14ac:dyDescent="0.25">
      <c r="A5011" s="1" t="s">
        <v>59</v>
      </c>
      <c r="B5011" s="1" t="s">
        <v>48</v>
      </c>
      <c r="C5011">
        <v>2013</v>
      </c>
      <c r="D5011">
        <v>9895</v>
      </c>
      <c r="E5011" s="1">
        <v>0.2</v>
      </c>
      <c r="F5011">
        <v>2225</v>
      </c>
      <c r="G5011">
        <v>16.3</v>
      </c>
      <c r="H5011">
        <v>8330</v>
      </c>
    </row>
    <row r="5012" spans="1:8" hidden="1" x14ac:dyDescent="0.25">
      <c r="A5012" s="1" t="s">
        <v>59</v>
      </c>
      <c r="B5012" s="1" t="s">
        <v>48</v>
      </c>
      <c r="C5012">
        <v>2014</v>
      </c>
      <c r="D5012">
        <v>10270</v>
      </c>
      <c r="E5012" s="1">
        <v>0.3</v>
      </c>
      <c r="F5012">
        <v>2546</v>
      </c>
      <c r="G5012">
        <v>16.5</v>
      </c>
      <c r="H5012">
        <v>8605</v>
      </c>
    </row>
    <row r="5013" spans="1:8" hidden="1" x14ac:dyDescent="0.25">
      <c r="A5013" s="1" t="s">
        <v>59</v>
      </c>
      <c r="B5013" s="1" t="s">
        <v>48</v>
      </c>
      <c r="C5013">
        <v>2015</v>
      </c>
      <c r="D5013">
        <v>10834</v>
      </c>
      <c r="E5013" s="1">
        <v>2.4</v>
      </c>
      <c r="F5013">
        <v>2228</v>
      </c>
      <c r="G5013">
        <v>16.8</v>
      </c>
      <c r="H5013">
        <v>9058</v>
      </c>
    </row>
    <row r="5014" spans="1:8" hidden="1" x14ac:dyDescent="0.25">
      <c r="A5014" s="1" t="s">
        <v>59</v>
      </c>
      <c r="B5014" s="1" t="s">
        <v>48</v>
      </c>
      <c r="C5014">
        <v>2016</v>
      </c>
      <c r="D5014">
        <v>11234</v>
      </c>
      <c r="E5014" s="1">
        <v>1.6</v>
      </c>
      <c r="F5014">
        <v>2600</v>
      </c>
      <c r="G5014">
        <v>17</v>
      </c>
      <c r="H5014">
        <v>9355</v>
      </c>
    </row>
    <row r="5015" spans="1:8" hidden="1" x14ac:dyDescent="0.25">
      <c r="A5015" s="1" t="s">
        <v>59</v>
      </c>
      <c r="B5015" s="1" t="s">
        <v>48</v>
      </c>
      <c r="C5015">
        <v>2017</v>
      </c>
      <c r="D5015">
        <v>11676</v>
      </c>
      <c r="E5015" s="1">
        <v>0.7</v>
      </c>
      <c r="F5015">
        <v>2432</v>
      </c>
      <c r="G5015">
        <v>17.3</v>
      </c>
      <c r="H5015">
        <v>9808</v>
      </c>
    </row>
    <row r="5016" spans="1:8" hidden="1" x14ac:dyDescent="0.25">
      <c r="A5016" s="1" t="s">
        <v>59</v>
      </c>
      <c r="B5016" s="1" t="s">
        <v>48</v>
      </c>
      <c r="C5016">
        <v>2018</v>
      </c>
      <c r="D5016">
        <v>12240</v>
      </c>
      <c r="E5016" s="1">
        <v>0.5</v>
      </c>
      <c r="F5016">
        <v>2820</v>
      </c>
      <c r="G5016">
        <v>17.399999999999999</v>
      </c>
      <c r="H5016">
        <v>10298</v>
      </c>
    </row>
    <row r="5017" spans="1:8" hidden="1" x14ac:dyDescent="0.25">
      <c r="A5017" s="1" t="s">
        <v>59</v>
      </c>
      <c r="B5017" s="1" t="s">
        <v>48</v>
      </c>
      <c r="C5017">
        <v>2019</v>
      </c>
      <c r="D5017">
        <v>12885</v>
      </c>
      <c r="E5017" s="1">
        <v>1</v>
      </c>
      <c r="F5017">
        <v>3218</v>
      </c>
      <c r="G5017">
        <v>17.399999999999999</v>
      </c>
      <c r="H5017">
        <v>10813</v>
      </c>
    </row>
    <row r="5018" spans="1:8" hidden="1" x14ac:dyDescent="0.25">
      <c r="A5018" s="1" t="s">
        <v>59</v>
      </c>
      <c r="B5018" s="1" t="s">
        <v>49</v>
      </c>
      <c r="C5018">
        <v>2008</v>
      </c>
      <c r="D5018">
        <v>2448</v>
      </c>
      <c r="E5018" s="1">
        <v>0</v>
      </c>
      <c r="F5018">
        <v>756</v>
      </c>
      <c r="G5018">
        <v>3.9</v>
      </c>
      <c r="H5018">
        <v>1980</v>
      </c>
    </row>
    <row r="5019" spans="1:8" hidden="1" x14ac:dyDescent="0.25">
      <c r="A5019" s="1" t="s">
        <v>59</v>
      </c>
      <c r="B5019" s="1" t="s">
        <v>49</v>
      </c>
      <c r="C5019">
        <v>2009</v>
      </c>
      <c r="D5019">
        <v>2623</v>
      </c>
      <c r="E5019" s="1">
        <v>2.6</v>
      </c>
      <c r="F5019">
        <v>846</v>
      </c>
      <c r="G5019">
        <v>3.9</v>
      </c>
      <c r="H5019">
        <v>2105</v>
      </c>
    </row>
    <row r="5020" spans="1:8" hidden="1" x14ac:dyDescent="0.25">
      <c r="A5020" s="1" t="s">
        <v>59</v>
      </c>
      <c r="B5020" s="1" t="s">
        <v>49</v>
      </c>
      <c r="C5020">
        <v>2010</v>
      </c>
      <c r="D5020">
        <v>2678</v>
      </c>
      <c r="E5020" s="1">
        <v>-2.8</v>
      </c>
      <c r="F5020">
        <v>707</v>
      </c>
      <c r="G5020">
        <v>3.9</v>
      </c>
      <c r="H5020">
        <v>2206</v>
      </c>
    </row>
    <row r="5021" spans="1:8" hidden="1" x14ac:dyDescent="0.25">
      <c r="A5021" s="1" t="s">
        <v>59</v>
      </c>
      <c r="B5021" s="1" t="s">
        <v>49</v>
      </c>
      <c r="C5021">
        <v>2011</v>
      </c>
      <c r="D5021">
        <v>2795</v>
      </c>
      <c r="E5021" s="1">
        <v>-1.3</v>
      </c>
      <c r="F5021">
        <v>732</v>
      </c>
      <c r="G5021">
        <v>3.9</v>
      </c>
      <c r="H5021">
        <v>2289</v>
      </c>
    </row>
    <row r="5022" spans="1:8" hidden="1" x14ac:dyDescent="0.25">
      <c r="A5022" s="1" t="s">
        <v>59</v>
      </c>
      <c r="B5022" s="1" t="s">
        <v>49</v>
      </c>
      <c r="C5022">
        <v>2012</v>
      </c>
      <c r="D5022">
        <v>3009</v>
      </c>
      <c r="E5022" s="1">
        <v>4.4000000000000004</v>
      </c>
      <c r="F5022">
        <v>801</v>
      </c>
      <c r="G5022">
        <v>4.0999999999999996</v>
      </c>
      <c r="H5022">
        <v>2452</v>
      </c>
    </row>
    <row r="5023" spans="1:8" hidden="1" x14ac:dyDescent="0.25">
      <c r="A5023" s="1" t="s">
        <v>59</v>
      </c>
      <c r="B5023" s="1" t="s">
        <v>49</v>
      </c>
      <c r="C5023">
        <v>2013</v>
      </c>
      <c r="D5023">
        <v>3196</v>
      </c>
      <c r="E5023" s="1">
        <v>1.9</v>
      </c>
      <c r="F5023">
        <v>978</v>
      </c>
      <c r="G5023">
        <v>4.0999999999999996</v>
      </c>
      <c r="H5023">
        <v>2621</v>
      </c>
    </row>
    <row r="5024" spans="1:8" hidden="1" x14ac:dyDescent="0.25">
      <c r="A5024" s="1" t="s">
        <v>59</v>
      </c>
      <c r="B5024" s="1" t="s">
        <v>49</v>
      </c>
      <c r="C5024">
        <v>2014</v>
      </c>
      <c r="D5024">
        <v>3358</v>
      </c>
      <c r="E5024" s="1">
        <v>1.3</v>
      </c>
      <c r="F5024">
        <v>1095</v>
      </c>
      <c r="G5024">
        <v>4.2</v>
      </c>
      <c r="H5024">
        <v>2738</v>
      </c>
    </row>
    <row r="5025" spans="1:8" hidden="1" x14ac:dyDescent="0.25">
      <c r="A5025" s="1" t="s">
        <v>59</v>
      </c>
      <c r="B5025" s="1" t="s">
        <v>49</v>
      </c>
      <c r="C5025">
        <v>2015</v>
      </c>
      <c r="D5025">
        <v>3569</v>
      </c>
      <c r="E5025" s="1">
        <v>3.5</v>
      </c>
      <c r="F5025">
        <v>1101</v>
      </c>
      <c r="G5025">
        <v>4.4000000000000004</v>
      </c>
      <c r="H5025">
        <v>2889</v>
      </c>
    </row>
    <row r="5026" spans="1:8" hidden="1" x14ac:dyDescent="0.25">
      <c r="A5026" s="1" t="s">
        <v>59</v>
      </c>
      <c r="B5026" s="1" t="s">
        <v>49</v>
      </c>
      <c r="C5026">
        <v>2016</v>
      </c>
      <c r="D5026">
        <v>3589</v>
      </c>
      <c r="E5026" s="1">
        <v>-0.8</v>
      </c>
      <c r="F5026">
        <v>1198</v>
      </c>
      <c r="G5026">
        <v>4.5</v>
      </c>
      <c r="H5026">
        <v>2864</v>
      </c>
    </row>
    <row r="5027" spans="1:8" hidden="1" x14ac:dyDescent="0.25">
      <c r="A5027" s="1" t="s">
        <v>59</v>
      </c>
      <c r="B5027" s="1" t="s">
        <v>49</v>
      </c>
      <c r="C5027">
        <v>2017</v>
      </c>
      <c r="D5027">
        <v>3695</v>
      </c>
      <c r="E5027" s="1">
        <v>0.7</v>
      </c>
      <c r="F5027">
        <v>1210</v>
      </c>
      <c r="G5027">
        <v>4.5</v>
      </c>
      <c r="H5027">
        <v>2964</v>
      </c>
    </row>
    <row r="5028" spans="1:8" hidden="1" x14ac:dyDescent="0.25">
      <c r="A5028" s="1" t="s">
        <v>59</v>
      </c>
      <c r="B5028" s="1" t="s">
        <v>49</v>
      </c>
      <c r="C5028">
        <v>2018</v>
      </c>
      <c r="D5028">
        <v>3876</v>
      </c>
      <c r="E5028" s="1">
        <v>1.1000000000000001</v>
      </c>
      <c r="F5028">
        <v>1297</v>
      </c>
      <c r="G5028">
        <v>4.5</v>
      </c>
      <c r="H5028">
        <v>3119</v>
      </c>
    </row>
    <row r="5029" spans="1:8" hidden="1" x14ac:dyDescent="0.25">
      <c r="A5029" s="1" t="s">
        <v>59</v>
      </c>
      <c r="B5029" s="1" t="s">
        <v>49</v>
      </c>
      <c r="C5029">
        <v>2019</v>
      </c>
      <c r="D5029">
        <v>4088</v>
      </c>
      <c r="E5029" s="1">
        <v>1.3</v>
      </c>
      <c r="F5029">
        <v>1411</v>
      </c>
      <c r="G5029">
        <v>4.5</v>
      </c>
      <c r="H5029">
        <v>3273</v>
      </c>
    </row>
    <row r="5030" spans="1:8" hidden="1" x14ac:dyDescent="0.25">
      <c r="A5030" s="1" t="s">
        <v>59</v>
      </c>
      <c r="B5030" s="1" t="s">
        <v>50</v>
      </c>
      <c r="C5030">
        <v>2008</v>
      </c>
      <c r="D5030">
        <v>4975</v>
      </c>
      <c r="E5030" s="1">
        <v>0</v>
      </c>
      <c r="F5030">
        <v>1025</v>
      </c>
      <c r="G5030">
        <v>11.1</v>
      </c>
      <c r="H5030">
        <v>4302</v>
      </c>
    </row>
    <row r="5031" spans="1:8" hidden="1" x14ac:dyDescent="0.25">
      <c r="A5031" s="1" t="s">
        <v>59</v>
      </c>
      <c r="B5031" s="1" t="s">
        <v>50</v>
      </c>
      <c r="C5031">
        <v>2009</v>
      </c>
      <c r="D5031">
        <v>5283</v>
      </c>
      <c r="E5031" s="1">
        <v>0.2</v>
      </c>
      <c r="F5031">
        <v>1158</v>
      </c>
      <c r="G5031">
        <v>11.2</v>
      </c>
      <c r="H5031">
        <v>4445</v>
      </c>
    </row>
    <row r="5032" spans="1:8" hidden="1" x14ac:dyDescent="0.25">
      <c r="A5032" s="1" t="s">
        <v>59</v>
      </c>
      <c r="B5032" s="1" t="s">
        <v>50</v>
      </c>
      <c r="C5032">
        <v>2010</v>
      </c>
      <c r="D5032">
        <v>5580</v>
      </c>
      <c r="E5032" s="1">
        <v>2.8</v>
      </c>
      <c r="F5032">
        <v>1294</v>
      </c>
      <c r="G5032">
        <v>11.5</v>
      </c>
      <c r="H5032">
        <v>4726</v>
      </c>
    </row>
    <row r="5033" spans="1:8" hidden="1" x14ac:dyDescent="0.25">
      <c r="A5033" s="1" t="s">
        <v>59</v>
      </c>
      <c r="B5033" s="1" t="s">
        <v>50</v>
      </c>
      <c r="C5033">
        <v>2011</v>
      </c>
      <c r="D5033">
        <v>6052</v>
      </c>
      <c r="E5033" s="1">
        <v>4.2</v>
      </c>
      <c r="F5033">
        <v>1137</v>
      </c>
      <c r="G5033">
        <v>11.7</v>
      </c>
      <c r="H5033">
        <v>5125</v>
      </c>
    </row>
    <row r="5034" spans="1:8" hidden="1" x14ac:dyDescent="0.25">
      <c r="A5034" s="1" t="s">
        <v>59</v>
      </c>
      <c r="B5034" s="1" t="s">
        <v>50</v>
      </c>
      <c r="C5034">
        <v>2012</v>
      </c>
      <c r="D5034">
        <v>6399</v>
      </c>
      <c r="E5034" s="1">
        <v>0.9</v>
      </c>
      <c r="F5034">
        <v>1245</v>
      </c>
      <c r="G5034">
        <v>12</v>
      </c>
      <c r="H5034">
        <v>5399</v>
      </c>
    </row>
    <row r="5035" spans="1:8" hidden="1" x14ac:dyDescent="0.25">
      <c r="A5035" s="1" t="s">
        <v>59</v>
      </c>
      <c r="B5035" s="1" t="s">
        <v>50</v>
      </c>
      <c r="C5035">
        <v>2013</v>
      </c>
      <c r="D5035">
        <v>6699</v>
      </c>
      <c r="E5035" s="1">
        <v>-0.6</v>
      </c>
      <c r="F5035">
        <v>1247</v>
      </c>
      <c r="G5035">
        <v>12.2</v>
      </c>
      <c r="H5035">
        <v>5709</v>
      </c>
    </row>
    <row r="5036" spans="1:8" hidden="1" x14ac:dyDescent="0.25">
      <c r="A5036" s="1" t="s">
        <v>59</v>
      </c>
      <c r="B5036" s="1" t="s">
        <v>50</v>
      </c>
      <c r="C5036">
        <v>2014</v>
      </c>
      <c r="D5036">
        <v>6912</v>
      </c>
      <c r="E5036" s="1">
        <v>-0.1</v>
      </c>
      <c r="F5036">
        <v>1451</v>
      </c>
      <c r="G5036">
        <v>12.3</v>
      </c>
      <c r="H5036">
        <v>5867</v>
      </c>
    </row>
    <row r="5037" spans="1:8" hidden="1" x14ac:dyDescent="0.25">
      <c r="A5037" s="1" t="s">
        <v>59</v>
      </c>
      <c r="B5037" s="1" t="s">
        <v>50</v>
      </c>
      <c r="C5037">
        <v>2015</v>
      </c>
      <c r="D5037">
        <v>7265</v>
      </c>
      <c r="E5037" s="1">
        <v>1.8</v>
      </c>
      <c r="F5037">
        <v>1127</v>
      </c>
      <c r="G5037">
        <v>12.4</v>
      </c>
      <c r="H5037">
        <v>6169</v>
      </c>
    </row>
    <row r="5038" spans="1:8" hidden="1" x14ac:dyDescent="0.25">
      <c r="A5038" s="1" t="s">
        <v>59</v>
      </c>
      <c r="B5038" s="1" t="s">
        <v>50</v>
      </c>
      <c r="C5038">
        <v>2016</v>
      </c>
      <c r="D5038">
        <v>7645</v>
      </c>
      <c r="E5038" s="1">
        <v>2.8</v>
      </c>
      <c r="F5038">
        <v>1402</v>
      </c>
      <c r="G5038">
        <v>12.5</v>
      </c>
      <c r="H5038">
        <v>6491</v>
      </c>
    </row>
    <row r="5039" spans="1:8" hidden="1" x14ac:dyDescent="0.25">
      <c r="A5039" s="1" t="s">
        <v>59</v>
      </c>
      <c r="B5039" s="1" t="s">
        <v>50</v>
      </c>
      <c r="C5039">
        <v>2017</v>
      </c>
      <c r="D5039">
        <v>7981</v>
      </c>
      <c r="E5039" s="1">
        <v>0.7</v>
      </c>
      <c r="F5039">
        <v>1222</v>
      </c>
      <c r="G5039">
        <v>12.7</v>
      </c>
      <c r="H5039">
        <v>6844</v>
      </c>
    </row>
    <row r="5040" spans="1:8" hidden="1" x14ac:dyDescent="0.25">
      <c r="A5040" s="1" t="s">
        <v>59</v>
      </c>
      <c r="B5040" s="1" t="s">
        <v>50</v>
      </c>
      <c r="C5040">
        <v>2018</v>
      </c>
      <c r="D5040">
        <v>8364</v>
      </c>
      <c r="E5040" s="1">
        <v>0.2</v>
      </c>
      <c r="F5040">
        <v>1523</v>
      </c>
      <c r="G5040">
        <v>12.9</v>
      </c>
      <c r="H5040">
        <v>7179</v>
      </c>
    </row>
    <row r="5041" spans="1:8" hidden="1" x14ac:dyDescent="0.25">
      <c r="A5041" s="1" t="s">
        <v>59</v>
      </c>
      <c r="B5041" s="1" t="s">
        <v>50</v>
      </c>
      <c r="C5041">
        <v>2019</v>
      </c>
      <c r="D5041">
        <v>8797</v>
      </c>
      <c r="E5041" s="1">
        <v>0.9</v>
      </c>
      <c r="F5041">
        <v>1807</v>
      </c>
      <c r="G5041">
        <v>12.9</v>
      </c>
      <c r="H5041">
        <v>7540</v>
      </c>
    </row>
    <row r="5042" spans="1:8" hidden="1" x14ac:dyDescent="0.25">
      <c r="A5042" s="1" t="s">
        <v>60</v>
      </c>
      <c r="B5042" s="1" t="s">
        <v>9</v>
      </c>
      <c r="C5042">
        <v>2008</v>
      </c>
      <c r="D5042">
        <v>58255</v>
      </c>
      <c r="E5042" s="1">
        <v>0</v>
      </c>
      <c r="F5042">
        <v>13741</v>
      </c>
      <c r="G5042">
        <v>84.4</v>
      </c>
      <c r="H5042">
        <v>34683</v>
      </c>
    </row>
    <row r="5043" spans="1:8" hidden="1" x14ac:dyDescent="0.25">
      <c r="A5043" s="1" t="s">
        <v>60</v>
      </c>
      <c r="B5043" s="1" t="s">
        <v>9</v>
      </c>
      <c r="C5043">
        <v>2009</v>
      </c>
      <c r="D5043">
        <v>60224</v>
      </c>
      <c r="E5043" s="1">
        <v>0.7</v>
      </c>
      <c r="F5043">
        <v>14302</v>
      </c>
      <c r="G5043">
        <v>84.3</v>
      </c>
      <c r="H5043">
        <v>36271</v>
      </c>
    </row>
    <row r="5044" spans="1:8" hidden="1" x14ac:dyDescent="0.25">
      <c r="A5044" s="1" t="s">
        <v>60</v>
      </c>
      <c r="B5044" s="1" t="s">
        <v>9</v>
      </c>
      <c r="C5044">
        <v>2010</v>
      </c>
      <c r="D5044">
        <v>62559</v>
      </c>
      <c r="E5044" s="1">
        <v>0.8</v>
      </c>
      <c r="F5044">
        <v>12776</v>
      </c>
      <c r="G5044">
        <v>86.2</v>
      </c>
      <c r="H5044">
        <v>37275</v>
      </c>
    </row>
    <row r="5045" spans="1:8" hidden="1" x14ac:dyDescent="0.25">
      <c r="A5045" s="1" t="s">
        <v>60</v>
      </c>
      <c r="B5045" s="1" t="s">
        <v>9</v>
      </c>
      <c r="C5045">
        <v>2011</v>
      </c>
      <c r="D5045">
        <v>65379</v>
      </c>
      <c r="E5045" s="1">
        <v>3.5</v>
      </c>
      <c r="F5045">
        <v>15560</v>
      </c>
      <c r="G5045">
        <v>86.5</v>
      </c>
      <c r="H5045">
        <v>38641</v>
      </c>
    </row>
    <row r="5046" spans="1:8" hidden="1" x14ac:dyDescent="0.25">
      <c r="A5046" s="1" t="s">
        <v>60</v>
      </c>
      <c r="B5046" s="1" t="s">
        <v>9</v>
      </c>
      <c r="C5046">
        <v>2012</v>
      </c>
      <c r="D5046">
        <v>68155</v>
      </c>
      <c r="E5046" s="1">
        <v>2.8</v>
      </c>
      <c r="F5046">
        <v>16173</v>
      </c>
      <c r="G5046">
        <v>87.9</v>
      </c>
      <c r="H5046">
        <v>41407</v>
      </c>
    </row>
    <row r="5047" spans="1:8" hidden="1" x14ac:dyDescent="0.25">
      <c r="A5047" s="1" t="s">
        <v>60</v>
      </c>
      <c r="B5047" s="1" t="s">
        <v>9</v>
      </c>
      <c r="C5047">
        <v>2013</v>
      </c>
      <c r="D5047">
        <v>68798</v>
      </c>
      <c r="E5047" s="1">
        <v>-1.3</v>
      </c>
      <c r="F5047">
        <v>21722</v>
      </c>
      <c r="G5047">
        <v>87</v>
      </c>
      <c r="H5047">
        <v>43063</v>
      </c>
    </row>
    <row r="5048" spans="1:8" hidden="1" x14ac:dyDescent="0.25">
      <c r="A5048" s="1" t="s">
        <v>60</v>
      </c>
      <c r="B5048" s="1" t="s">
        <v>9</v>
      </c>
      <c r="C5048">
        <v>2014</v>
      </c>
      <c r="D5048">
        <v>74145</v>
      </c>
      <c r="E5048" s="1">
        <v>5.7</v>
      </c>
      <c r="F5048">
        <v>16582</v>
      </c>
      <c r="G5048">
        <v>89.1</v>
      </c>
      <c r="H5048">
        <v>45424</v>
      </c>
    </row>
    <row r="5049" spans="1:8" hidden="1" x14ac:dyDescent="0.25">
      <c r="A5049" s="1" t="s">
        <v>60</v>
      </c>
      <c r="B5049" s="1" t="s">
        <v>9</v>
      </c>
      <c r="C5049">
        <v>2015</v>
      </c>
      <c r="D5049">
        <v>73917</v>
      </c>
      <c r="E5049" s="1">
        <v>-2.2999999999999998</v>
      </c>
      <c r="F5049">
        <v>17338</v>
      </c>
      <c r="G5049">
        <v>90.7</v>
      </c>
      <c r="H5049">
        <v>46336</v>
      </c>
    </row>
    <row r="5050" spans="1:8" hidden="1" x14ac:dyDescent="0.25">
      <c r="A5050" s="1" t="s">
        <v>60</v>
      </c>
      <c r="B5050" s="1" t="s">
        <v>9</v>
      </c>
      <c r="C5050">
        <v>2016</v>
      </c>
      <c r="D5050">
        <v>71959</v>
      </c>
      <c r="E5050" s="1">
        <v>-4.4000000000000004</v>
      </c>
      <c r="F5050">
        <v>19880</v>
      </c>
      <c r="G5050">
        <v>90.2</v>
      </c>
      <c r="H5050">
        <v>45866</v>
      </c>
    </row>
    <row r="5051" spans="1:8" hidden="1" x14ac:dyDescent="0.25">
      <c r="A5051" s="1" t="s">
        <v>60</v>
      </c>
      <c r="B5051" s="1" t="s">
        <v>9</v>
      </c>
      <c r="C5051">
        <v>2017</v>
      </c>
      <c r="D5051">
        <v>72939</v>
      </c>
      <c r="E5051" s="1">
        <v>-1.1000000000000001</v>
      </c>
      <c r="F5051">
        <v>20959</v>
      </c>
      <c r="G5051">
        <v>90.9</v>
      </c>
      <c r="H5051">
        <v>46382</v>
      </c>
    </row>
    <row r="5052" spans="1:8" hidden="1" x14ac:dyDescent="0.25">
      <c r="A5052" s="1" t="s">
        <v>60</v>
      </c>
      <c r="B5052" s="1" t="s">
        <v>9</v>
      </c>
      <c r="C5052">
        <v>2018</v>
      </c>
      <c r="D5052">
        <v>79274</v>
      </c>
      <c r="E5052" s="1">
        <v>5.5</v>
      </c>
      <c r="F5052">
        <v>23545</v>
      </c>
      <c r="G5052">
        <v>93</v>
      </c>
      <c r="H5052">
        <v>48687</v>
      </c>
    </row>
    <row r="5053" spans="1:8" hidden="1" x14ac:dyDescent="0.25">
      <c r="A5053" s="1" t="s">
        <v>60</v>
      </c>
      <c r="B5053" s="1" t="s">
        <v>9</v>
      </c>
      <c r="C5053">
        <v>2019</v>
      </c>
      <c r="D5053">
        <v>81440</v>
      </c>
      <c r="E5053" s="1">
        <v>0</v>
      </c>
      <c r="F5053">
        <v>27356</v>
      </c>
      <c r="G5053">
        <v>94.1</v>
      </c>
      <c r="H5053">
        <v>51918</v>
      </c>
    </row>
    <row r="5054" spans="1:8" hidden="1" x14ac:dyDescent="0.25">
      <c r="A5054" s="1" t="s">
        <v>60</v>
      </c>
      <c r="B5054" s="1" t="s">
        <v>10</v>
      </c>
      <c r="C5054">
        <v>2008</v>
      </c>
      <c r="D5054">
        <v>321</v>
      </c>
      <c r="E5054" s="1">
        <v>0</v>
      </c>
      <c r="F5054">
        <v>113</v>
      </c>
      <c r="G5054">
        <v>1.4</v>
      </c>
      <c r="H5054">
        <v>95</v>
      </c>
    </row>
    <row r="5055" spans="1:8" hidden="1" x14ac:dyDescent="0.25">
      <c r="A5055" s="1" t="s">
        <v>60</v>
      </c>
      <c r="B5055" s="1" t="s">
        <v>10</v>
      </c>
      <c r="C5055">
        <v>2009</v>
      </c>
      <c r="D5055">
        <v>323</v>
      </c>
      <c r="E5055" s="1">
        <v>0.7</v>
      </c>
      <c r="F5055">
        <v>273</v>
      </c>
      <c r="G5055">
        <v>1.4</v>
      </c>
      <c r="H5055">
        <v>96</v>
      </c>
    </row>
    <row r="5056" spans="1:8" hidden="1" x14ac:dyDescent="0.25">
      <c r="A5056" s="1" t="s">
        <v>60</v>
      </c>
      <c r="B5056" s="1" t="s">
        <v>10</v>
      </c>
      <c r="C5056">
        <v>2010</v>
      </c>
      <c r="D5056">
        <v>353</v>
      </c>
      <c r="E5056" s="1">
        <v>2.7</v>
      </c>
      <c r="F5056">
        <v>255</v>
      </c>
      <c r="G5056">
        <v>1.3</v>
      </c>
      <c r="H5056">
        <v>107</v>
      </c>
    </row>
    <row r="5057" spans="1:8" hidden="1" x14ac:dyDescent="0.25">
      <c r="A5057" s="1" t="s">
        <v>60</v>
      </c>
      <c r="B5057" s="1" t="s">
        <v>10</v>
      </c>
      <c r="C5057">
        <v>2011</v>
      </c>
      <c r="D5057">
        <v>360</v>
      </c>
      <c r="E5057" s="1">
        <v>-0.2</v>
      </c>
      <c r="F5057">
        <v>140</v>
      </c>
      <c r="G5057">
        <v>1.3</v>
      </c>
      <c r="H5057">
        <v>116</v>
      </c>
    </row>
    <row r="5058" spans="1:8" hidden="1" x14ac:dyDescent="0.25">
      <c r="A5058" s="1" t="s">
        <v>60</v>
      </c>
      <c r="B5058" s="1" t="s">
        <v>10</v>
      </c>
      <c r="C5058">
        <v>2012</v>
      </c>
      <c r="D5058">
        <v>366</v>
      </c>
      <c r="E5058" s="1">
        <v>3.1</v>
      </c>
      <c r="F5058">
        <v>315</v>
      </c>
      <c r="G5058">
        <v>1.3</v>
      </c>
      <c r="H5058">
        <v>139</v>
      </c>
    </row>
    <row r="5059" spans="1:8" hidden="1" x14ac:dyDescent="0.25">
      <c r="A5059" s="1" t="s">
        <v>60</v>
      </c>
      <c r="B5059" s="1" t="s">
        <v>10</v>
      </c>
      <c r="C5059">
        <v>2013</v>
      </c>
      <c r="D5059">
        <v>371</v>
      </c>
      <c r="E5059" s="1">
        <v>3.8</v>
      </c>
      <c r="F5059">
        <v>442</v>
      </c>
      <c r="G5059">
        <v>1.3</v>
      </c>
      <c r="H5059">
        <v>149</v>
      </c>
    </row>
    <row r="5060" spans="1:8" hidden="1" x14ac:dyDescent="0.25">
      <c r="A5060" s="1" t="s">
        <v>60</v>
      </c>
      <c r="B5060" s="1" t="s">
        <v>10</v>
      </c>
      <c r="C5060">
        <v>2014</v>
      </c>
      <c r="D5060">
        <v>375</v>
      </c>
      <c r="E5060" s="1">
        <v>-6.1</v>
      </c>
      <c r="F5060">
        <v>385</v>
      </c>
      <c r="G5060">
        <v>1.3</v>
      </c>
      <c r="H5060">
        <v>149</v>
      </c>
    </row>
    <row r="5061" spans="1:8" hidden="1" x14ac:dyDescent="0.25">
      <c r="A5061" s="1" t="s">
        <v>60</v>
      </c>
      <c r="B5061" s="1" t="s">
        <v>10</v>
      </c>
      <c r="C5061">
        <v>2015</v>
      </c>
      <c r="D5061">
        <v>419</v>
      </c>
      <c r="E5061" s="1">
        <v>5.5</v>
      </c>
      <c r="F5061">
        <v>303</v>
      </c>
      <c r="G5061">
        <v>1.4</v>
      </c>
      <c r="H5061">
        <v>166</v>
      </c>
    </row>
    <row r="5062" spans="1:8" hidden="1" x14ac:dyDescent="0.25">
      <c r="A5062" s="1" t="s">
        <v>60</v>
      </c>
      <c r="B5062" s="1" t="s">
        <v>10</v>
      </c>
      <c r="C5062">
        <v>2016</v>
      </c>
      <c r="D5062">
        <v>462</v>
      </c>
      <c r="E5062" s="1">
        <v>8.1</v>
      </c>
      <c r="F5062">
        <v>390</v>
      </c>
      <c r="G5062">
        <v>1.3</v>
      </c>
      <c r="H5062">
        <v>167</v>
      </c>
    </row>
    <row r="5063" spans="1:8" hidden="1" x14ac:dyDescent="0.25">
      <c r="A5063" s="1" t="s">
        <v>60</v>
      </c>
      <c r="B5063" s="1" t="s">
        <v>10</v>
      </c>
      <c r="C5063">
        <v>2017</v>
      </c>
      <c r="D5063">
        <v>476</v>
      </c>
      <c r="E5063" s="1">
        <v>4.4000000000000004</v>
      </c>
      <c r="F5063">
        <v>892</v>
      </c>
      <c r="G5063">
        <v>1.3</v>
      </c>
      <c r="H5063">
        <v>182</v>
      </c>
    </row>
    <row r="5064" spans="1:8" hidden="1" x14ac:dyDescent="0.25">
      <c r="A5064" s="1" t="s">
        <v>60</v>
      </c>
      <c r="B5064" s="1" t="s">
        <v>10</v>
      </c>
      <c r="C5064">
        <v>2018</v>
      </c>
      <c r="D5064">
        <v>441</v>
      </c>
      <c r="E5064" s="1">
        <v>-15.5</v>
      </c>
      <c r="F5064">
        <v>302</v>
      </c>
      <c r="G5064">
        <v>1.3</v>
      </c>
      <c r="H5064">
        <v>191</v>
      </c>
    </row>
    <row r="5065" spans="1:8" hidden="1" x14ac:dyDescent="0.25">
      <c r="A5065" s="1" t="s">
        <v>60</v>
      </c>
      <c r="B5065" s="1" t="s">
        <v>10</v>
      </c>
      <c r="C5065">
        <v>2019</v>
      </c>
      <c r="D5065">
        <v>528</v>
      </c>
      <c r="E5065" s="1">
        <v>19.2</v>
      </c>
      <c r="F5065">
        <v>328</v>
      </c>
      <c r="G5065">
        <v>1.4</v>
      </c>
      <c r="H5065">
        <v>219</v>
      </c>
    </row>
    <row r="5066" spans="1:8" hidden="1" x14ac:dyDescent="0.25">
      <c r="A5066" s="1" t="s">
        <v>60</v>
      </c>
      <c r="B5066" s="1" t="s">
        <v>11</v>
      </c>
      <c r="C5066">
        <v>2008</v>
      </c>
      <c r="E5066" s="1">
        <v>0</v>
      </c>
    </row>
    <row r="5067" spans="1:8" hidden="1" x14ac:dyDescent="0.25">
      <c r="A5067" s="1" t="s">
        <v>60</v>
      </c>
      <c r="B5067" s="1" t="s">
        <v>11</v>
      </c>
      <c r="C5067">
        <v>2009</v>
      </c>
      <c r="E5067" s="1">
        <v>0</v>
      </c>
    </row>
    <row r="5068" spans="1:8" hidden="1" x14ac:dyDescent="0.25">
      <c r="A5068" s="1" t="s">
        <v>60</v>
      </c>
      <c r="B5068" s="1" t="s">
        <v>11</v>
      </c>
      <c r="C5068">
        <v>2010</v>
      </c>
      <c r="E5068" s="1">
        <v>0</v>
      </c>
    </row>
    <row r="5069" spans="1:8" hidden="1" x14ac:dyDescent="0.25">
      <c r="A5069" s="1" t="s">
        <v>60</v>
      </c>
      <c r="B5069" s="1" t="s">
        <v>11</v>
      </c>
      <c r="C5069">
        <v>2011</v>
      </c>
      <c r="E5069" s="1">
        <v>0</v>
      </c>
    </row>
    <row r="5070" spans="1:8" hidden="1" x14ac:dyDescent="0.25">
      <c r="A5070" s="1" t="s">
        <v>60</v>
      </c>
      <c r="B5070" s="1" t="s">
        <v>11</v>
      </c>
      <c r="C5070">
        <v>2012</v>
      </c>
      <c r="E5070" s="1">
        <v>0</v>
      </c>
    </row>
    <row r="5071" spans="1:8" hidden="1" x14ac:dyDescent="0.25">
      <c r="A5071" s="1" t="s">
        <v>60</v>
      </c>
      <c r="B5071" s="1" t="s">
        <v>11</v>
      </c>
      <c r="C5071">
        <v>2013</v>
      </c>
      <c r="E5071" s="1">
        <v>0</v>
      </c>
    </row>
    <row r="5072" spans="1:8" hidden="1" x14ac:dyDescent="0.25">
      <c r="A5072" s="1" t="s">
        <v>60</v>
      </c>
      <c r="B5072" s="1" t="s">
        <v>11</v>
      </c>
      <c r="C5072">
        <v>2014</v>
      </c>
      <c r="E5072" s="1">
        <v>0</v>
      </c>
    </row>
    <row r="5073" spans="1:8" hidden="1" x14ac:dyDescent="0.25">
      <c r="A5073" s="1" t="s">
        <v>60</v>
      </c>
      <c r="B5073" s="1" t="s">
        <v>11</v>
      </c>
      <c r="C5073">
        <v>2015</v>
      </c>
      <c r="E5073" s="1">
        <v>0</v>
      </c>
    </row>
    <row r="5074" spans="1:8" hidden="1" x14ac:dyDescent="0.25">
      <c r="A5074" s="1" t="s">
        <v>60</v>
      </c>
      <c r="B5074" s="1" t="s">
        <v>11</v>
      </c>
      <c r="C5074">
        <v>2016</v>
      </c>
      <c r="E5074" s="1">
        <v>0</v>
      </c>
    </row>
    <row r="5075" spans="1:8" hidden="1" x14ac:dyDescent="0.25">
      <c r="A5075" s="1" t="s">
        <v>60</v>
      </c>
      <c r="B5075" s="1" t="s">
        <v>11</v>
      </c>
      <c r="C5075">
        <v>2017</v>
      </c>
      <c r="E5075" s="1">
        <v>0</v>
      </c>
    </row>
    <row r="5076" spans="1:8" hidden="1" x14ac:dyDescent="0.25">
      <c r="A5076" s="1" t="s">
        <v>60</v>
      </c>
      <c r="B5076" s="1" t="s">
        <v>11</v>
      </c>
      <c r="C5076">
        <v>2018</v>
      </c>
      <c r="E5076" s="1">
        <v>0</v>
      </c>
    </row>
    <row r="5077" spans="1:8" hidden="1" x14ac:dyDescent="0.25">
      <c r="A5077" s="1" t="s">
        <v>60</v>
      </c>
      <c r="B5077" s="1" t="s">
        <v>11</v>
      </c>
      <c r="C5077">
        <v>2019</v>
      </c>
      <c r="E5077" s="1">
        <v>0</v>
      </c>
    </row>
    <row r="5078" spans="1:8" hidden="1" x14ac:dyDescent="0.25">
      <c r="A5078" s="1" t="s">
        <v>60</v>
      </c>
      <c r="B5078" s="1" t="s">
        <v>12</v>
      </c>
      <c r="C5078">
        <v>2008</v>
      </c>
      <c r="D5078">
        <v>35</v>
      </c>
      <c r="E5078" s="1">
        <v>0</v>
      </c>
      <c r="F5078">
        <v>1</v>
      </c>
      <c r="G5078">
        <v>0</v>
      </c>
      <c r="H5078">
        <v>16</v>
      </c>
    </row>
    <row r="5079" spans="1:8" hidden="1" x14ac:dyDescent="0.25">
      <c r="A5079" s="1" t="s">
        <v>60</v>
      </c>
      <c r="B5079" s="1" t="s">
        <v>12</v>
      </c>
      <c r="C5079">
        <v>2009</v>
      </c>
      <c r="D5079">
        <v>32</v>
      </c>
      <c r="E5079" s="1">
        <v>-19.3</v>
      </c>
      <c r="F5079">
        <v>6</v>
      </c>
      <c r="G5079">
        <v>0</v>
      </c>
      <c r="H5079">
        <v>17</v>
      </c>
    </row>
    <row r="5080" spans="1:8" hidden="1" x14ac:dyDescent="0.25">
      <c r="A5080" s="1" t="s">
        <v>60</v>
      </c>
      <c r="B5080" s="1" t="s">
        <v>12</v>
      </c>
      <c r="C5080">
        <v>2010</v>
      </c>
      <c r="D5080">
        <v>26</v>
      </c>
      <c r="E5080" s="1">
        <v>-17</v>
      </c>
      <c r="F5080">
        <v>2</v>
      </c>
      <c r="G5080">
        <v>0</v>
      </c>
      <c r="H5080">
        <v>12</v>
      </c>
    </row>
    <row r="5081" spans="1:8" hidden="1" x14ac:dyDescent="0.25">
      <c r="A5081" s="1" t="s">
        <v>60</v>
      </c>
      <c r="B5081" s="1" t="s">
        <v>12</v>
      </c>
      <c r="C5081">
        <v>2011</v>
      </c>
      <c r="D5081">
        <v>35</v>
      </c>
      <c r="E5081" s="1">
        <v>32.9</v>
      </c>
      <c r="F5081">
        <v>0</v>
      </c>
      <c r="G5081">
        <v>0</v>
      </c>
      <c r="H5081">
        <v>14</v>
      </c>
    </row>
    <row r="5082" spans="1:8" hidden="1" x14ac:dyDescent="0.25">
      <c r="A5082" s="1" t="s">
        <v>60</v>
      </c>
      <c r="B5082" s="1" t="s">
        <v>12</v>
      </c>
      <c r="C5082">
        <v>2012</v>
      </c>
      <c r="D5082">
        <v>44</v>
      </c>
      <c r="E5082" s="1">
        <v>25.6</v>
      </c>
      <c r="F5082">
        <v>44</v>
      </c>
      <c r="G5082">
        <v>0</v>
      </c>
      <c r="H5082">
        <v>25</v>
      </c>
    </row>
    <row r="5083" spans="1:8" hidden="1" x14ac:dyDescent="0.25">
      <c r="A5083" s="1" t="s">
        <v>60</v>
      </c>
      <c r="B5083" s="1" t="s">
        <v>12</v>
      </c>
      <c r="C5083">
        <v>2013</v>
      </c>
      <c r="D5083">
        <v>48</v>
      </c>
      <c r="E5083" s="1">
        <v>2.7</v>
      </c>
      <c r="F5083">
        <v>4</v>
      </c>
      <c r="G5083">
        <v>0</v>
      </c>
      <c r="H5083">
        <v>24</v>
      </c>
    </row>
    <row r="5084" spans="1:8" hidden="1" x14ac:dyDescent="0.25">
      <c r="A5084" s="1" t="s">
        <v>60</v>
      </c>
      <c r="B5084" s="1" t="s">
        <v>12</v>
      </c>
      <c r="C5084">
        <v>2014</v>
      </c>
      <c r="D5084">
        <v>53</v>
      </c>
      <c r="E5084" s="1">
        <v>6.9</v>
      </c>
      <c r="F5084">
        <v>3</v>
      </c>
      <c r="G5084">
        <v>0</v>
      </c>
      <c r="H5084">
        <v>25</v>
      </c>
    </row>
    <row r="5085" spans="1:8" hidden="1" x14ac:dyDescent="0.25">
      <c r="A5085" s="1" t="s">
        <v>60</v>
      </c>
      <c r="B5085" s="1" t="s">
        <v>12</v>
      </c>
      <c r="C5085">
        <v>2015</v>
      </c>
      <c r="D5085">
        <v>61</v>
      </c>
      <c r="E5085" s="1">
        <v>5.3</v>
      </c>
      <c r="F5085">
        <v>-3</v>
      </c>
      <c r="G5085">
        <v>0</v>
      </c>
      <c r="H5085">
        <v>36</v>
      </c>
    </row>
    <row r="5086" spans="1:8" hidden="1" x14ac:dyDescent="0.25">
      <c r="A5086" s="1" t="s">
        <v>60</v>
      </c>
      <c r="B5086" s="1" t="s">
        <v>12</v>
      </c>
      <c r="C5086">
        <v>2016</v>
      </c>
      <c r="D5086">
        <v>78</v>
      </c>
      <c r="E5086" s="1">
        <v>30.9</v>
      </c>
      <c r="F5086">
        <v>8</v>
      </c>
      <c r="G5086">
        <v>0.1</v>
      </c>
      <c r="H5086">
        <v>40</v>
      </c>
    </row>
    <row r="5087" spans="1:8" hidden="1" x14ac:dyDescent="0.25">
      <c r="A5087" s="1" t="s">
        <v>60</v>
      </c>
      <c r="B5087" s="1" t="s">
        <v>12</v>
      </c>
      <c r="C5087">
        <v>2017</v>
      </c>
      <c r="D5087">
        <v>71</v>
      </c>
      <c r="E5087" s="1">
        <v>-20.3</v>
      </c>
      <c r="F5087">
        <v>30</v>
      </c>
      <c r="G5087">
        <v>0.1</v>
      </c>
      <c r="H5087">
        <v>40</v>
      </c>
    </row>
    <row r="5088" spans="1:8" hidden="1" x14ac:dyDescent="0.25">
      <c r="A5088" s="1" t="s">
        <v>60</v>
      </c>
      <c r="B5088" s="1" t="s">
        <v>12</v>
      </c>
      <c r="C5088">
        <v>2018</v>
      </c>
      <c r="D5088">
        <v>91</v>
      </c>
      <c r="E5088" s="1">
        <v>16.5</v>
      </c>
      <c r="F5088">
        <v>47</v>
      </c>
      <c r="G5088">
        <v>0.1</v>
      </c>
      <c r="H5088">
        <v>43</v>
      </c>
    </row>
    <row r="5089" spans="1:8" hidden="1" x14ac:dyDescent="0.25">
      <c r="A5089" s="1" t="s">
        <v>60</v>
      </c>
      <c r="B5089" s="1" t="s">
        <v>12</v>
      </c>
      <c r="C5089">
        <v>2019</v>
      </c>
      <c r="D5089">
        <v>127</v>
      </c>
      <c r="E5089" s="1">
        <v>39</v>
      </c>
      <c r="F5089">
        <v>43</v>
      </c>
      <c r="G5089">
        <v>0.1</v>
      </c>
      <c r="H5089">
        <v>48</v>
      </c>
    </row>
    <row r="5090" spans="1:8" hidden="1" x14ac:dyDescent="0.25">
      <c r="A5090" s="1" t="s">
        <v>60</v>
      </c>
      <c r="B5090" s="1" t="s">
        <v>13</v>
      </c>
      <c r="C5090">
        <v>2008</v>
      </c>
      <c r="E5090" s="1">
        <v>0</v>
      </c>
    </row>
    <row r="5091" spans="1:8" hidden="1" x14ac:dyDescent="0.25">
      <c r="A5091" s="1" t="s">
        <v>60</v>
      </c>
      <c r="B5091" s="1" t="s">
        <v>13</v>
      </c>
      <c r="C5091">
        <v>2009</v>
      </c>
      <c r="E5091" s="1">
        <v>0</v>
      </c>
    </row>
    <row r="5092" spans="1:8" hidden="1" x14ac:dyDescent="0.25">
      <c r="A5092" s="1" t="s">
        <v>60</v>
      </c>
      <c r="B5092" s="1" t="s">
        <v>13</v>
      </c>
      <c r="C5092">
        <v>2010</v>
      </c>
      <c r="E5092" s="1">
        <v>0</v>
      </c>
    </row>
    <row r="5093" spans="1:8" hidden="1" x14ac:dyDescent="0.25">
      <c r="A5093" s="1" t="s">
        <v>60</v>
      </c>
      <c r="B5093" s="1" t="s">
        <v>13</v>
      </c>
      <c r="C5093">
        <v>2011</v>
      </c>
      <c r="E5093" s="1">
        <v>0</v>
      </c>
    </row>
    <row r="5094" spans="1:8" hidden="1" x14ac:dyDescent="0.25">
      <c r="A5094" s="1" t="s">
        <v>60</v>
      </c>
      <c r="B5094" s="1" t="s">
        <v>13</v>
      </c>
      <c r="C5094">
        <v>2012</v>
      </c>
      <c r="E5094" s="1">
        <v>0</v>
      </c>
    </row>
    <row r="5095" spans="1:8" hidden="1" x14ac:dyDescent="0.25">
      <c r="A5095" s="1" t="s">
        <v>60</v>
      </c>
      <c r="B5095" s="1" t="s">
        <v>13</v>
      </c>
      <c r="C5095">
        <v>2013</v>
      </c>
      <c r="E5095" s="1">
        <v>0</v>
      </c>
    </row>
    <row r="5096" spans="1:8" hidden="1" x14ac:dyDescent="0.25">
      <c r="A5096" s="1" t="s">
        <v>60</v>
      </c>
      <c r="B5096" s="1" t="s">
        <v>13</v>
      </c>
      <c r="C5096">
        <v>2014</v>
      </c>
      <c r="E5096" s="1">
        <v>0</v>
      </c>
    </row>
    <row r="5097" spans="1:8" hidden="1" x14ac:dyDescent="0.25">
      <c r="A5097" s="1" t="s">
        <v>60</v>
      </c>
      <c r="B5097" s="1" t="s">
        <v>13</v>
      </c>
      <c r="C5097">
        <v>2015</v>
      </c>
      <c r="E5097" s="1">
        <v>0</v>
      </c>
    </row>
    <row r="5098" spans="1:8" hidden="1" x14ac:dyDescent="0.25">
      <c r="A5098" s="1" t="s">
        <v>60</v>
      </c>
      <c r="B5098" s="1" t="s">
        <v>13</v>
      </c>
      <c r="C5098">
        <v>2016</v>
      </c>
      <c r="E5098" s="1">
        <v>0</v>
      </c>
    </row>
    <row r="5099" spans="1:8" hidden="1" x14ac:dyDescent="0.25">
      <c r="A5099" s="1" t="s">
        <v>60</v>
      </c>
      <c r="B5099" s="1" t="s">
        <v>13</v>
      </c>
      <c r="C5099">
        <v>2017</v>
      </c>
      <c r="E5099" s="1">
        <v>0</v>
      </c>
    </row>
    <row r="5100" spans="1:8" hidden="1" x14ac:dyDescent="0.25">
      <c r="A5100" s="1" t="s">
        <v>60</v>
      </c>
      <c r="B5100" s="1" t="s">
        <v>13</v>
      </c>
      <c r="C5100">
        <v>2018</v>
      </c>
      <c r="E5100" s="1">
        <v>0</v>
      </c>
    </row>
    <row r="5101" spans="1:8" hidden="1" x14ac:dyDescent="0.25">
      <c r="A5101" s="1" t="s">
        <v>60</v>
      </c>
      <c r="B5101" s="1" t="s">
        <v>13</v>
      </c>
      <c r="C5101">
        <v>2019</v>
      </c>
      <c r="E5101" s="1">
        <v>0</v>
      </c>
    </row>
    <row r="5102" spans="1:8" hidden="1" x14ac:dyDescent="0.25">
      <c r="A5102" s="1" t="s">
        <v>60</v>
      </c>
      <c r="B5102" s="1" t="s">
        <v>14</v>
      </c>
      <c r="C5102">
        <v>2008</v>
      </c>
      <c r="E5102" s="1">
        <v>0</v>
      </c>
    </row>
    <row r="5103" spans="1:8" hidden="1" x14ac:dyDescent="0.25">
      <c r="A5103" s="1" t="s">
        <v>60</v>
      </c>
      <c r="B5103" s="1" t="s">
        <v>14</v>
      </c>
      <c r="C5103">
        <v>2009</v>
      </c>
      <c r="E5103" s="1">
        <v>0</v>
      </c>
    </row>
    <row r="5104" spans="1:8" hidden="1" x14ac:dyDescent="0.25">
      <c r="A5104" s="1" t="s">
        <v>60</v>
      </c>
      <c r="B5104" s="1" t="s">
        <v>14</v>
      </c>
      <c r="C5104">
        <v>2010</v>
      </c>
      <c r="E5104" s="1">
        <v>0</v>
      </c>
    </row>
    <row r="5105" spans="1:5" hidden="1" x14ac:dyDescent="0.25">
      <c r="A5105" s="1" t="s">
        <v>60</v>
      </c>
      <c r="B5105" s="1" t="s">
        <v>14</v>
      </c>
      <c r="C5105">
        <v>2011</v>
      </c>
      <c r="E5105" s="1">
        <v>0</v>
      </c>
    </row>
    <row r="5106" spans="1:5" hidden="1" x14ac:dyDescent="0.25">
      <c r="A5106" s="1" t="s">
        <v>60</v>
      </c>
      <c r="B5106" s="1" t="s">
        <v>14</v>
      </c>
      <c r="C5106">
        <v>2012</v>
      </c>
      <c r="E5106" s="1">
        <v>0</v>
      </c>
    </row>
    <row r="5107" spans="1:5" hidden="1" x14ac:dyDescent="0.25">
      <c r="A5107" s="1" t="s">
        <v>60</v>
      </c>
      <c r="B5107" s="1" t="s">
        <v>14</v>
      </c>
      <c r="C5107">
        <v>2013</v>
      </c>
      <c r="E5107" s="1">
        <v>0</v>
      </c>
    </row>
    <row r="5108" spans="1:5" hidden="1" x14ac:dyDescent="0.25">
      <c r="A5108" s="1" t="s">
        <v>60</v>
      </c>
      <c r="B5108" s="1" t="s">
        <v>14</v>
      </c>
      <c r="C5108">
        <v>2014</v>
      </c>
      <c r="E5108" s="1">
        <v>0</v>
      </c>
    </row>
    <row r="5109" spans="1:5" hidden="1" x14ac:dyDescent="0.25">
      <c r="A5109" s="1" t="s">
        <v>60</v>
      </c>
      <c r="B5109" s="1" t="s">
        <v>14</v>
      </c>
      <c r="C5109">
        <v>2015</v>
      </c>
      <c r="E5109" s="1">
        <v>0</v>
      </c>
    </row>
    <row r="5110" spans="1:5" hidden="1" x14ac:dyDescent="0.25">
      <c r="A5110" s="1" t="s">
        <v>60</v>
      </c>
      <c r="B5110" s="1" t="s">
        <v>14</v>
      </c>
      <c r="C5110">
        <v>2016</v>
      </c>
      <c r="E5110" s="1">
        <v>0</v>
      </c>
    </row>
    <row r="5111" spans="1:5" hidden="1" x14ac:dyDescent="0.25">
      <c r="A5111" s="1" t="s">
        <v>60</v>
      </c>
      <c r="B5111" s="1" t="s">
        <v>14</v>
      </c>
      <c r="C5111">
        <v>2017</v>
      </c>
      <c r="E5111" s="1">
        <v>0</v>
      </c>
    </row>
    <row r="5112" spans="1:5" hidden="1" x14ac:dyDescent="0.25">
      <c r="A5112" s="1" t="s">
        <v>60</v>
      </c>
      <c r="B5112" s="1" t="s">
        <v>14</v>
      </c>
      <c r="C5112">
        <v>2018</v>
      </c>
      <c r="E5112" s="1">
        <v>0</v>
      </c>
    </row>
    <row r="5113" spans="1:5" hidden="1" x14ac:dyDescent="0.25">
      <c r="A5113" s="1" t="s">
        <v>60</v>
      </c>
      <c r="B5113" s="1" t="s">
        <v>14</v>
      </c>
      <c r="C5113">
        <v>2019</v>
      </c>
      <c r="E5113" s="1">
        <v>0</v>
      </c>
    </row>
    <row r="5114" spans="1:5" hidden="1" x14ac:dyDescent="0.25">
      <c r="A5114" s="1" t="s">
        <v>60</v>
      </c>
      <c r="B5114" s="1" t="s">
        <v>15</v>
      </c>
      <c r="C5114">
        <v>2008</v>
      </c>
      <c r="E5114" s="1">
        <v>0</v>
      </c>
    </row>
    <row r="5115" spans="1:5" hidden="1" x14ac:dyDescent="0.25">
      <c r="A5115" s="1" t="s">
        <v>60</v>
      </c>
      <c r="B5115" s="1" t="s">
        <v>15</v>
      </c>
      <c r="C5115">
        <v>2009</v>
      </c>
      <c r="E5115" s="1">
        <v>0</v>
      </c>
    </row>
    <row r="5116" spans="1:5" hidden="1" x14ac:dyDescent="0.25">
      <c r="A5116" s="1" t="s">
        <v>60</v>
      </c>
      <c r="B5116" s="1" t="s">
        <v>15</v>
      </c>
      <c r="C5116">
        <v>2010</v>
      </c>
      <c r="E5116" s="1">
        <v>0</v>
      </c>
    </row>
    <row r="5117" spans="1:5" hidden="1" x14ac:dyDescent="0.25">
      <c r="A5117" s="1" t="s">
        <v>60</v>
      </c>
      <c r="B5117" s="1" t="s">
        <v>15</v>
      </c>
      <c r="C5117">
        <v>2011</v>
      </c>
      <c r="E5117" s="1">
        <v>0</v>
      </c>
    </row>
    <row r="5118" spans="1:5" hidden="1" x14ac:dyDescent="0.25">
      <c r="A5118" s="1" t="s">
        <v>60</v>
      </c>
      <c r="B5118" s="1" t="s">
        <v>15</v>
      </c>
      <c r="C5118">
        <v>2012</v>
      </c>
      <c r="E5118" s="1">
        <v>0</v>
      </c>
    </row>
    <row r="5119" spans="1:5" hidden="1" x14ac:dyDescent="0.25">
      <c r="A5119" s="1" t="s">
        <v>60</v>
      </c>
      <c r="B5119" s="1" t="s">
        <v>15</v>
      </c>
      <c r="C5119">
        <v>2013</v>
      </c>
      <c r="E5119" s="1">
        <v>0</v>
      </c>
    </row>
    <row r="5120" spans="1:5" hidden="1" x14ac:dyDescent="0.25">
      <c r="A5120" s="1" t="s">
        <v>60</v>
      </c>
      <c r="B5120" s="1" t="s">
        <v>15</v>
      </c>
      <c r="C5120">
        <v>2014</v>
      </c>
      <c r="E5120" s="1">
        <v>0</v>
      </c>
    </row>
    <row r="5121" spans="1:8" hidden="1" x14ac:dyDescent="0.25">
      <c r="A5121" s="1" t="s">
        <v>60</v>
      </c>
      <c r="B5121" s="1" t="s">
        <v>15</v>
      </c>
      <c r="C5121">
        <v>2015</v>
      </c>
      <c r="E5121" s="1">
        <v>0</v>
      </c>
    </row>
    <row r="5122" spans="1:8" hidden="1" x14ac:dyDescent="0.25">
      <c r="A5122" s="1" t="s">
        <v>60</v>
      </c>
      <c r="B5122" s="1" t="s">
        <v>15</v>
      </c>
      <c r="C5122">
        <v>2016</v>
      </c>
      <c r="E5122" s="1">
        <v>0</v>
      </c>
    </row>
    <row r="5123" spans="1:8" hidden="1" x14ac:dyDescent="0.25">
      <c r="A5123" s="1" t="s">
        <v>60</v>
      </c>
      <c r="B5123" s="1" t="s">
        <v>15</v>
      </c>
      <c r="C5123">
        <v>2017</v>
      </c>
      <c r="E5123" s="1">
        <v>0</v>
      </c>
    </row>
    <row r="5124" spans="1:8" hidden="1" x14ac:dyDescent="0.25">
      <c r="A5124" s="1" t="s">
        <v>60</v>
      </c>
      <c r="B5124" s="1" t="s">
        <v>15</v>
      </c>
      <c r="C5124">
        <v>2018</v>
      </c>
      <c r="E5124" s="1">
        <v>0</v>
      </c>
    </row>
    <row r="5125" spans="1:8" hidden="1" x14ac:dyDescent="0.25">
      <c r="A5125" s="1" t="s">
        <v>60</v>
      </c>
      <c r="B5125" s="1" t="s">
        <v>15</v>
      </c>
      <c r="C5125">
        <v>2019</v>
      </c>
      <c r="E5125" s="1">
        <v>0</v>
      </c>
    </row>
    <row r="5126" spans="1:8" hidden="1" x14ac:dyDescent="0.25">
      <c r="A5126" s="1" t="s">
        <v>60</v>
      </c>
      <c r="B5126" s="1" t="s">
        <v>16</v>
      </c>
      <c r="C5126">
        <v>2008</v>
      </c>
      <c r="D5126">
        <v>13457</v>
      </c>
      <c r="E5126" s="1">
        <v>0</v>
      </c>
      <c r="F5126">
        <v>1456</v>
      </c>
      <c r="G5126">
        <v>12.5</v>
      </c>
      <c r="H5126">
        <v>7372</v>
      </c>
    </row>
    <row r="5127" spans="1:8" hidden="1" x14ac:dyDescent="0.25">
      <c r="A5127" s="1" t="s">
        <v>60</v>
      </c>
      <c r="B5127" s="1" t="s">
        <v>16</v>
      </c>
      <c r="C5127">
        <v>2009</v>
      </c>
      <c r="D5127">
        <v>15054</v>
      </c>
      <c r="E5127" s="1">
        <v>10.6</v>
      </c>
      <c r="F5127">
        <v>2743</v>
      </c>
      <c r="G5127">
        <v>12.4</v>
      </c>
      <c r="H5127">
        <v>7738</v>
      </c>
    </row>
    <row r="5128" spans="1:8" hidden="1" x14ac:dyDescent="0.25">
      <c r="A5128" s="1" t="s">
        <v>60</v>
      </c>
      <c r="B5128" s="1" t="s">
        <v>16</v>
      </c>
      <c r="C5128">
        <v>2010</v>
      </c>
      <c r="D5128">
        <v>15313</v>
      </c>
      <c r="E5128" s="1">
        <v>1</v>
      </c>
      <c r="F5128">
        <v>1029</v>
      </c>
      <c r="G5128">
        <v>12.2</v>
      </c>
      <c r="H5128">
        <v>7268</v>
      </c>
    </row>
    <row r="5129" spans="1:8" hidden="1" x14ac:dyDescent="0.25">
      <c r="A5129" s="1" t="s">
        <v>60</v>
      </c>
      <c r="B5129" s="1" t="s">
        <v>16</v>
      </c>
      <c r="C5129">
        <v>2011</v>
      </c>
      <c r="D5129">
        <v>15760</v>
      </c>
      <c r="E5129" s="1">
        <v>2.6</v>
      </c>
      <c r="F5129">
        <v>1488</v>
      </c>
      <c r="G5129">
        <v>11.9</v>
      </c>
      <c r="H5129">
        <v>7217</v>
      </c>
    </row>
    <row r="5130" spans="1:8" hidden="1" x14ac:dyDescent="0.25">
      <c r="A5130" s="1" t="s">
        <v>60</v>
      </c>
      <c r="B5130" s="1" t="s">
        <v>16</v>
      </c>
      <c r="C5130">
        <v>2012</v>
      </c>
      <c r="D5130">
        <v>15262</v>
      </c>
      <c r="E5130" s="1">
        <v>-4.5</v>
      </c>
      <c r="F5130">
        <v>1518</v>
      </c>
      <c r="G5130">
        <v>12.3</v>
      </c>
      <c r="H5130">
        <v>8121</v>
      </c>
    </row>
    <row r="5131" spans="1:8" hidden="1" x14ac:dyDescent="0.25">
      <c r="A5131" s="1" t="s">
        <v>60</v>
      </c>
      <c r="B5131" s="1" t="s">
        <v>16</v>
      </c>
      <c r="C5131">
        <v>2013</v>
      </c>
      <c r="D5131">
        <v>14666</v>
      </c>
      <c r="E5131" s="1">
        <v>-0.6</v>
      </c>
      <c r="F5131">
        <v>4301</v>
      </c>
      <c r="G5131">
        <v>12.7</v>
      </c>
      <c r="H5131">
        <v>8955</v>
      </c>
    </row>
    <row r="5132" spans="1:8" hidden="1" x14ac:dyDescent="0.25">
      <c r="A5132" s="1" t="s">
        <v>60</v>
      </c>
      <c r="B5132" s="1" t="s">
        <v>16</v>
      </c>
      <c r="C5132">
        <v>2014</v>
      </c>
      <c r="D5132">
        <v>16611</v>
      </c>
      <c r="E5132" s="1">
        <v>12.9</v>
      </c>
      <c r="F5132">
        <v>791</v>
      </c>
      <c r="G5132">
        <v>13.1</v>
      </c>
      <c r="H5132">
        <v>9683</v>
      </c>
    </row>
    <row r="5133" spans="1:8" hidden="1" x14ac:dyDescent="0.25">
      <c r="A5133" s="1" t="s">
        <v>60</v>
      </c>
      <c r="B5133" s="1" t="s">
        <v>16</v>
      </c>
      <c r="C5133">
        <v>2015</v>
      </c>
      <c r="D5133">
        <v>15745</v>
      </c>
      <c r="E5133" s="1">
        <v>-9.9</v>
      </c>
      <c r="F5133">
        <v>1660</v>
      </c>
      <c r="G5133">
        <v>12.9</v>
      </c>
      <c r="H5133">
        <v>9592</v>
      </c>
    </row>
    <row r="5134" spans="1:8" hidden="1" x14ac:dyDescent="0.25">
      <c r="A5134" s="1" t="s">
        <v>60</v>
      </c>
      <c r="B5134" s="1" t="s">
        <v>16</v>
      </c>
      <c r="C5134">
        <v>2016</v>
      </c>
      <c r="D5134">
        <v>11450</v>
      </c>
      <c r="E5134" s="1">
        <v>-26.5</v>
      </c>
      <c r="F5134">
        <v>1348</v>
      </c>
      <c r="G5134">
        <v>11.3</v>
      </c>
      <c r="H5134">
        <v>8173</v>
      </c>
    </row>
    <row r="5135" spans="1:8" hidden="1" x14ac:dyDescent="0.25">
      <c r="A5135" s="1" t="s">
        <v>60</v>
      </c>
      <c r="B5135" s="1" t="s">
        <v>16</v>
      </c>
      <c r="C5135">
        <v>2017</v>
      </c>
      <c r="D5135">
        <v>10758</v>
      </c>
      <c r="E5135" s="1">
        <v>-9</v>
      </c>
      <c r="F5135">
        <v>1395</v>
      </c>
      <c r="G5135">
        <v>10.8</v>
      </c>
      <c r="H5135">
        <v>7334</v>
      </c>
    </row>
    <row r="5136" spans="1:8" hidden="1" x14ac:dyDescent="0.25">
      <c r="A5136" s="1" t="s">
        <v>60</v>
      </c>
      <c r="B5136" s="1" t="s">
        <v>16</v>
      </c>
      <c r="C5136">
        <v>2018</v>
      </c>
      <c r="D5136">
        <v>12100</v>
      </c>
      <c r="E5136" s="1">
        <v>15.5</v>
      </c>
      <c r="F5136">
        <v>1850</v>
      </c>
      <c r="G5136">
        <v>10.8</v>
      </c>
      <c r="H5136">
        <v>7450</v>
      </c>
    </row>
    <row r="5137" spans="1:8" hidden="1" x14ac:dyDescent="0.25">
      <c r="A5137" s="1" t="s">
        <v>60</v>
      </c>
      <c r="B5137" s="1" t="s">
        <v>16</v>
      </c>
      <c r="C5137">
        <v>2019</v>
      </c>
      <c r="D5137">
        <v>11940</v>
      </c>
      <c r="E5137" s="1">
        <v>-5.3</v>
      </c>
      <c r="F5137">
        <v>2153</v>
      </c>
      <c r="G5137">
        <v>10.6</v>
      </c>
      <c r="H5137">
        <v>7769</v>
      </c>
    </row>
    <row r="5138" spans="1:8" hidden="1" x14ac:dyDescent="0.25">
      <c r="A5138" s="1" t="s">
        <v>60</v>
      </c>
      <c r="B5138" s="1" t="s">
        <v>17</v>
      </c>
      <c r="C5138">
        <v>2008</v>
      </c>
      <c r="D5138">
        <v>803</v>
      </c>
      <c r="E5138" s="1">
        <v>0</v>
      </c>
      <c r="F5138">
        <v>138</v>
      </c>
      <c r="G5138">
        <v>1.2</v>
      </c>
      <c r="H5138">
        <v>518</v>
      </c>
    </row>
    <row r="5139" spans="1:8" hidden="1" x14ac:dyDescent="0.25">
      <c r="A5139" s="1" t="s">
        <v>60</v>
      </c>
      <c r="B5139" s="1" t="s">
        <v>17</v>
      </c>
      <c r="C5139">
        <v>2009</v>
      </c>
      <c r="D5139">
        <v>661</v>
      </c>
      <c r="E5139" s="1">
        <v>-13.6</v>
      </c>
      <c r="F5139">
        <v>86</v>
      </c>
      <c r="G5139">
        <v>1.1000000000000001</v>
      </c>
      <c r="H5139">
        <v>472</v>
      </c>
    </row>
    <row r="5140" spans="1:8" hidden="1" x14ac:dyDescent="0.25">
      <c r="A5140" s="1" t="s">
        <v>60</v>
      </c>
      <c r="B5140" s="1" t="s">
        <v>17</v>
      </c>
      <c r="C5140">
        <v>2010</v>
      </c>
      <c r="D5140">
        <v>659</v>
      </c>
      <c r="E5140" s="1">
        <v>-4.8</v>
      </c>
      <c r="F5140">
        <v>76</v>
      </c>
      <c r="G5140">
        <v>1.1000000000000001</v>
      </c>
      <c r="H5140">
        <v>438</v>
      </c>
    </row>
    <row r="5141" spans="1:8" hidden="1" x14ac:dyDescent="0.25">
      <c r="A5141" s="1" t="s">
        <v>60</v>
      </c>
      <c r="B5141" s="1" t="s">
        <v>17</v>
      </c>
      <c r="C5141">
        <v>2011</v>
      </c>
      <c r="D5141">
        <v>509</v>
      </c>
      <c r="E5141" s="1">
        <v>-22.8</v>
      </c>
      <c r="F5141">
        <v>77</v>
      </c>
      <c r="G5141">
        <v>1.1000000000000001</v>
      </c>
      <c r="H5141">
        <v>452</v>
      </c>
    </row>
    <row r="5142" spans="1:8" hidden="1" x14ac:dyDescent="0.25">
      <c r="A5142" s="1" t="s">
        <v>60</v>
      </c>
      <c r="B5142" s="1" t="s">
        <v>17</v>
      </c>
      <c r="C5142">
        <v>2012</v>
      </c>
      <c r="D5142">
        <v>477</v>
      </c>
      <c r="E5142" s="1">
        <v>-6.6</v>
      </c>
      <c r="F5142">
        <v>94</v>
      </c>
      <c r="G5142">
        <v>1.1000000000000001</v>
      </c>
      <c r="H5142">
        <v>464</v>
      </c>
    </row>
    <row r="5143" spans="1:8" hidden="1" x14ac:dyDescent="0.25">
      <c r="A5143" s="1" t="s">
        <v>60</v>
      </c>
      <c r="B5143" s="1" t="s">
        <v>17</v>
      </c>
      <c r="C5143">
        <v>2013</v>
      </c>
      <c r="D5143">
        <v>653</v>
      </c>
      <c r="E5143" s="1">
        <v>38.700000000000003</v>
      </c>
      <c r="F5143">
        <v>57</v>
      </c>
      <c r="G5143">
        <v>1.1000000000000001</v>
      </c>
      <c r="H5143">
        <v>472</v>
      </c>
    </row>
    <row r="5144" spans="1:8" hidden="1" x14ac:dyDescent="0.25">
      <c r="A5144" s="1" t="s">
        <v>60</v>
      </c>
      <c r="B5144" s="1" t="s">
        <v>17</v>
      </c>
      <c r="C5144">
        <v>2014</v>
      </c>
      <c r="D5144">
        <v>710</v>
      </c>
      <c r="E5144" s="1">
        <v>6.7</v>
      </c>
      <c r="F5144">
        <v>81</v>
      </c>
      <c r="G5144">
        <v>1.1000000000000001</v>
      </c>
      <c r="H5144">
        <v>477</v>
      </c>
    </row>
    <row r="5145" spans="1:8" hidden="1" x14ac:dyDescent="0.25">
      <c r="A5145" s="1" t="s">
        <v>60</v>
      </c>
      <c r="B5145" s="1" t="s">
        <v>17</v>
      </c>
      <c r="C5145">
        <v>2015</v>
      </c>
      <c r="D5145">
        <v>674</v>
      </c>
      <c r="E5145" s="1">
        <v>-7.3</v>
      </c>
      <c r="F5145">
        <v>100</v>
      </c>
      <c r="G5145">
        <v>1.1000000000000001</v>
      </c>
      <c r="H5145">
        <v>459</v>
      </c>
    </row>
    <row r="5146" spans="1:8" hidden="1" x14ac:dyDescent="0.25">
      <c r="A5146" s="1" t="s">
        <v>60</v>
      </c>
      <c r="B5146" s="1" t="s">
        <v>17</v>
      </c>
      <c r="C5146">
        <v>2016</v>
      </c>
      <c r="D5146">
        <v>720</v>
      </c>
      <c r="E5146" s="1">
        <v>7.2</v>
      </c>
      <c r="F5146">
        <v>115</v>
      </c>
      <c r="G5146">
        <v>1.1000000000000001</v>
      </c>
      <c r="H5146">
        <v>541</v>
      </c>
    </row>
    <row r="5147" spans="1:8" hidden="1" x14ac:dyDescent="0.25">
      <c r="A5147" s="1" t="s">
        <v>60</v>
      </c>
      <c r="B5147" s="1" t="s">
        <v>17</v>
      </c>
      <c r="C5147">
        <v>2017</v>
      </c>
      <c r="D5147">
        <v>810</v>
      </c>
      <c r="E5147" s="1">
        <v>7.6</v>
      </c>
      <c r="F5147">
        <v>196</v>
      </c>
      <c r="G5147">
        <v>1.2</v>
      </c>
      <c r="H5147">
        <v>562</v>
      </c>
    </row>
    <row r="5148" spans="1:8" hidden="1" x14ac:dyDescent="0.25">
      <c r="A5148" s="1" t="s">
        <v>60</v>
      </c>
      <c r="B5148" s="1" t="s">
        <v>17</v>
      </c>
      <c r="C5148">
        <v>2018</v>
      </c>
      <c r="D5148">
        <v>750</v>
      </c>
      <c r="E5148" s="1">
        <v>-5.7</v>
      </c>
      <c r="F5148">
        <v>99</v>
      </c>
      <c r="G5148">
        <v>1.2</v>
      </c>
      <c r="H5148">
        <v>546</v>
      </c>
    </row>
    <row r="5149" spans="1:8" hidden="1" x14ac:dyDescent="0.25">
      <c r="A5149" s="1" t="s">
        <v>60</v>
      </c>
      <c r="B5149" s="1" t="s">
        <v>17</v>
      </c>
      <c r="C5149">
        <v>2019</v>
      </c>
      <c r="D5149">
        <v>814</v>
      </c>
      <c r="E5149" s="1">
        <v>0.1</v>
      </c>
      <c r="F5149">
        <v>96</v>
      </c>
      <c r="G5149">
        <v>1.2</v>
      </c>
      <c r="H5149">
        <v>557</v>
      </c>
    </row>
    <row r="5150" spans="1:8" hidden="1" x14ac:dyDescent="0.25">
      <c r="A5150" s="1" t="s">
        <v>60</v>
      </c>
      <c r="B5150" s="1" t="s">
        <v>18</v>
      </c>
      <c r="C5150">
        <v>2008</v>
      </c>
      <c r="D5150">
        <v>145</v>
      </c>
      <c r="E5150" s="1">
        <v>0</v>
      </c>
      <c r="F5150">
        <v>6</v>
      </c>
      <c r="G5150">
        <v>0.2</v>
      </c>
      <c r="H5150">
        <v>81</v>
      </c>
    </row>
    <row r="5151" spans="1:8" hidden="1" x14ac:dyDescent="0.25">
      <c r="A5151" s="1" t="s">
        <v>60</v>
      </c>
      <c r="B5151" s="1" t="s">
        <v>18</v>
      </c>
      <c r="C5151">
        <v>2009</v>
      </c>
      <c r="D5151">
        <v>100</v>
      </c>
      <c r="E5151" s="1">
        <v>-35.9</v>
      </c>
      <c r="F5151">
        <v>12</v>
      </c>
      <c r="G5151">
        <v>0.2</v>
      </c>
      <c r="H5151">
        <v>76</v>
      </c>
    </row>
    <row r="5152" spans="1:8" hidden="1" x14ac:dyDescent="0.25">
      <c r="A5152" s="1" t="s">
        <v>60</v>
      </c>
      <c r="B5152" s="1" t="s">
        <v>18</v>
      </c>
      <c r="C5152">
        <v>2010</v>
      </c>
      <c r="D5152">
        <v>128</v>
      </c>
      <c r="E5152" s="1">
        <v>27.2</v>
      </c>
      <c r="F5152">
        <v>3</v>
      </c>
      <c r="G5152">
        <v>0.2</v>
      </c>
      <c r="H5152">
        <v>71</v>
      </c>
    </row>
    <row r="5153" spans="1:8" hidden="1" x14ac:dyDescent="0.25">
      <c r="A5153" s="1" t="s">
        <v>60</v>
      </c>
      <c r="B5153" s="1" t="s">
        <v>18</v>
      </c>
      <c r="C5153">
        <v>2011</v>
      </c>
      <c r="D5153">
        <v>166</v>
      </c>
      <c r="E5153" s="1">
        <v>40.799999999999997</v>
      </c>
      <c r="F5153">
        <v>7</v>
      </c>
      <c r="G5153">
        <v>0.2</v>
      </c>
      <c r="H5153">
        <v>75</v>
      </c>
    </row>
    <row r="5154" spans="1:8" hidden="1" x14ac:dyDescent="0.25">
      <c r="A5154" s="1" t="s">
        <v>60</v>
      </c>
      <c r="B5154" s="1" t="s">
        <v>18</v>
      </c>
      <c r="C5154">
        <v>2012</v>
      </c>
      <c r="D5154">
        <v>136</v>
      </c>
      <c r="E5154" s="1">
        <v>-18.7</v>
      </c>
      <c r="F5154">
        <v>7</v>
      </c>
      <c r="G5154">
        <v>0.2</v>
      </c>
      <c r="H5154">
        <v>72</v>
      </c>
    </row>
    <row r="5155" spans="1:8" hidden="1" x14ac:dyDescent="0.25">
      <c r="A5155" s="1" t="s">
        <v>60</v>
      </c>
      <c r="B5155" s="1" t="s">
        <v>18</v>
      </c>
      <c r="C5155">
        <v>2013</v>
      </c>
      <c r="D5155">
        <v>108</v>
      </c>
      <c r="E5155" s="1">
        <v>-19.600000000000001</v>
      </c>
      <c r="F5155">
        <v>25</v>
      </c>
      <c r="G5155">
        <v>0.2</v>
      </c>
      <c r="H5155">
        <v>78</v>
      </c>
    </row>
    <row r="5156" spans="1:8" hidden="1" x14ac:dyDescent="0.25">
      <c r="A5156" s="1" t="s">
        <v>60</v>
      </c>
      <c r="B5156" s="1" t="s">
        <v>18</v>
      </c>
      <c r="C5156">
        <v>2014</v>
      </c>
      <c r="D5156">
        <v>147</v>
      </c>
      <c r="E5156" s="1">
        <v>32</v>
      </c>
      <c r="F5156">
        <v>138</v>
      </c>
      <c r="G5156">
        <v>0.2</v>
      </c>
      <c r="H5156">
        <v>92</v>
      </c>
    </row>
    <row r="5157" spans="1:8" hidden="1" x14ac:dyDescent="0.25">
      <c r="A5157" s="1" t="s">
        <v>60</v>
      </c>
      <c r="B5157" s="1" t="s">
        <v>18</v>
      </c>
      <c r="C5157">
        <v>2015</v>
      </c>
      <c r="D5157">
        <v>128</v>
      </c>
      <c r="E5157" s="1">
        <v>-19.5</v>
      </c>
      <c r="F5157">
        <v>9</v>
      </c>
      <c r="G5157">
        <v>0.2</v>
      </c>
      <c r="H5157">
        <v>78</v>
      </c>
    </row>
    <row r="5158" spans="1:8" hidden="1" x14ac:dyDescent="0.25">
      <c r="A5158" s="1" t="s">
        <v>60</v>
      </c>
      <c r="B5158" s="1" t="s">
        <v>18</v>
      </c>
      <c r="C5158">
        <v>2016</v>
      </c>
      <c r="D5158">
        <v>103</v>
      </c>
      <c r="E5158" s="1">
        <v>-23.5</v>
      </c>
      <c r="F5158">
        <v>5</v>
      </c>
      <c r="G5158">
        <v>0.2</v>
      </c>
      <c r="H5158">
        <v>73</v>
      </c>
    </row>
    <row r="5159" spans="1:8" hidden="1" x14ac:dyDescent="0.25">
      <c r="A5159" s="1" t="s">
        <v>60</v>
      </c>
      <c r="B5159" s="1" t="s">
        <v>18</v>
      </c>
      <c r="C5159">
        <v>2017</v>
      </c>
      <c r="D5159">
        <v>122</v>
      </c>
      <c r="E5159" s="1">
        <v>18.7</v>
      </c>
      <c r="F5159">
        <v>3</v>
      </c>
      <c r="G5159">
        <v>0.2</v>
      </c>
      <c r="H5159">
        <v>89</v>
      </c>
    </row>
    <row r="5160" spans="1:8" hidden="1" x14ac:dyDescent="0.25">
      <c r="A5160" s="1" t="s">
        <v>60</v>
      </c>
      <c r="B5160" s="1" t="s">
        <v>18</v>
      </c>
      <c r="C5160">
        <v>2018</v>
      </c>
      <c r="D5160">
        <v>117</v>
      </c>
      <c r="E5160" s="1">
        <v>-10.6</v>
      </c>
      <c r="F5160">
        <v>4</v>
      </c>
      <c r="G5160">
        <v>0.2</v>
      </c>
      <c r="H5160">
        <v>75</v>
      </c>
    </row>
    <row r="5161" spans="1:8" hidden="1" x14ac:dyDescent="0.25">
      <c r="A5161" s="1" t="s">
        <v>60</v>
      </c>
      <c r="B5161" s="1" t="s">
        <v>18</v>
      </c>
      <c r="C5161">
        <v>2019</v>
      </c>
      <c r="D5161">
        <v>166</v>
      </c>
      <c r="E5161" s="1">
        <v>38.700000000000003</v>
      </c>
      <c r="F5161">
        <v>30</v>
      </c>
      <c r="G5161">
        <v>0.2</v>
      </c>
      <c r="H5161">
        <v>117</v>
      </c>
    </row>
    <row r="5162" spans="1:8" hidden="1" x14ac:dyDescent="0.25">
      <c r="A5162" s="1" t="s">
        <v>60</v>
      </c>
      <c r="B5162" s="1" t="s">
        <v>19</v>
      </c>
      <c r="C5162">
        <v>2008</v>
      </c>
      <c r="D5162">
        <v>763</v>
      </c>
      <c r="E5162" s="1">
        <v>0</v>
      </c>
      <c r="F5162">
        <v>96</v>
      </c>
      <c r="G5162">
        <v>1.4</v>
      </c>
      <c r="H5162">
        <v>671</v>
      </c>
    </row>
    <row r="5163" spans="1:8" hidden="1" x14ac:dyDescent="0.25">
      <c r="A5163" s="1" t="s">
        <v>60</v>
      </c>
      <c r="B5163" s="1" t="s">
        <v>19</v>
      </c>
      <c r="C5163">
        <v>2009</v>
      </c>
      <c r="D5163">
        <v>831</v>
      </c>
      <c r="E5163" s="1">
        <v>3.6</v>
      </c>
      <c r="F5163">
        <v>37</v>
      </c>
      <c r="G5163">
        <v>1.3</v>
      </c>
      <c r="H5163">
        <v>599</v>
      </c>
    </row>
    <row r="5164" spans="1:8" hidden="1" x14ac:dyDescent="0.25">
      <c r="A5164" s="1" t="s">
        <v>60</v>
      </c>
      <c r="B5164" s="1" t="s">
        <v>19</v>
      </c>
      <c r="C5164">
        <v>2010</v>
      </c>
      <c r="D5164">
        <v>803</v>
      </c>
      <c r="E5164" s="1">
        <v>-2.9</v>
      </c>
      <c r="F5164">
        <v>52</v>
      </c>
      <c r="G5164">
        <v>1.3</v>
      </c>
      <c r="H5164">
        <v>617</v>
      </c>
    </row>
    <row r="5165" spans="1:8" hidden="1" x14ac:dyDescent="0.25">
      <c r="A5165" s="1" t="s">
        <v>60</v>
      </c>
      <c r="B5165" s="1" t="s">
        <v>19</v>
      </c>
      <c r="C5165">
        <v>2011</v>
      </c>
      <c r="D5165">
        <v>785</v>
      </c>
      <c r="E5165" s="1">
        <v>-0.2</v>
      </c>
      <c r="F5165">
        <v>81</v>
      </c>
      <c r="G5165">
        <v>1.2</v>
      </c>
      <c r="H5165">
        <v>645</v>
      </c>
    </row>
    <row r="5166" spans="1:8" hidden="1" x14ac:dyDescent="0.25">
      <c r="A5166" s="1" t="s">
        <v>60</v>
      </c>
      <c r="B5166" s="1" t="s">
        <v>19</v>
      </c>
      <c r="C5166">
        <v>2012</v>
      </c>
      <c r="D5166">
        <v>806</v>
      </c>
      <c r="E5166" s="1">
        <v>0.2</v>
      </c>
      <c r="F5166">
        <v>85</v>
      </c>
      <c r="G5166">
        <v>1.1000000000000001</v>
      </c>
      <c r="H5166">
        <v>602</v>
      </c>
    </row>
    <row r="5167" spans="1:8" hidden="1" x14ac:dyDescent="0.25">
      <c r="A5167" s="1" t="s">
        <v>60</v>
      </c>
      <c r="B5167" s="1" t="s">
        <v>19</v>
      </c>
      <c r="C5167">
        <v>2013</v>
      </c>
      <c r="D5167">
        <v>778</v>
      </c>
      <c r="E5167" s="1">
        <v>-6.5</v>
      </c>
      <c r="F5167">
        <v>53</v>
      </c>
      <c r="G5167">
        <v>1.1000000000000001</v>
      </c>
      <c r="H5167">
        <v>600</v>
      </c>
    </row>
    <row r="5168" spans="1:8" hidden="1" x14ac:dyDescent="0.25">
      <c r="A5168" s="1" t="s">
        <v>60</v>
      </c>
      <c r="B5168" s="1" t="s">
        <v>19</v>
      </c>
      <c r="C5168">
        <v>2014</v>
      </c>
      <c r="D5168">
        <v>781</v>
      </c>
      <c r="E5168" s="1">
        <v>-2.6</v>
      </c>
      <c r="F5168">
        <v>38</v>
      </c>
      <c r="G5168">
        <v>1.1000000000000001</v>
      </c>
      <c r="H5168">
        <v>595</v>
      </c>
    </row>
    <row r="5169" spans="1:8" hidden="1" x14ac:dyDescent="0.25">
      <c r="A5169" s="1" t="s">
        <v>60</v>
      </c>
      <c r="B5169" s="1" t="s">
        <v>19</v>
      </c>
      <c r="C5169">
        <v>2015</v>
      </c>
      <c r="D5169">
        <v>859</v>
      </c>
      <c r="E5169" s="1">
        <v>9.1999999999999993</v>
      </c>
      <c r="F5169">
        <v>111</v>
      </c>
      <c r="G5169">
        <v>1.1000000000000001</v>
      </c>
      <c r="H5169">
        <v>621</v>
      </c>
    </row>
    <row r="5170" spans="1:8" hidden="1" x14ac:dyDescent="0.25">
      <c r="A5170" s="1" t="s">
        <v>60</v>
      </c>
      <c r="B5170" s="1" t="s">
        <v>19</v>
      </c>
      <c r="C5170">
        <v>2016</v>
      </c>
      <c r="D5170">
        <v>845</v>
      </c>
      <c r="E5170" s="1">
        <v>0.4</v>
      </c>
      <c r="F5170">
        <v>211</v>
      </c>
      <c r="G5170">
        <v>1.1000000000000001</v>
      </c>
      <c r="H5170">
        <v>647</v>
      </c>
    </row>
    <row r="5171" spans="1:8" hidden="1" x14ac:dyDescent="0.25">
      <c r="A5171" s="1" t="s">
        <v>60</v>
      </c>
      <c r="B5171" s="1" t="s">
        <v>19</v>
      </c>
      <c r="C5171">
        <v>2017</v>
      </c>
      <c r="D5171">
        <v>936</v>
      </c>
      <c r="E5171" s="1">
        <v>8.5</v>
      </c>
      <c r="F5171">
        <v>130</v>
      </c>
      <c r="G5171">
        <v>1.1000000000000001</v>
      </c>
      <c r="H5171">
        <v>686</v>
      </c>
    </row>
    <row r="5172" spans="1:8" hidden="1" x14ac:dyDescent="0.25">
      <c r="A5172" s="1" t="s">
        <v>60</v>
      </c>
      <c r="B5172" s="1" t="s">
        <v>19</v>
      </c>
      <c r="C5172">
        <v>2018</v>
      </c>
      <c r="D5172">
        <v>817</v>
      </c>
      <c r="E5172" s="1">
        <v>-14</v>
      </c>
      <c r="F5172">
        <v>86</v>
      </c>
      <c r="G5172">
        <v>1.1000000000000001</v>
      </c>
      <c r="H5172">
        <v>677</v>
      </c>
    </row>
    <row r="5173" spans="1:8" hidden="1" x14ac:dyDescent="0.25">
      <c r="A5173" s="1" t="s">
        <v>60</v>
      </c>
      <c r="B5173" s="1" t="s">
        <v>19</v>
      </c>
      <c r="C5173">
        <v>2019</v>
      </c>
      <c r="D5173">
        <v>907</v>
      </c>
      <c r="E5173" s="1">
        <v>14</v>
      </c>
      <c r="F5173">
        <v>101</v>
      </c>
      <c r="G5173">
        <v>1.1000000000000001</v>
      </c>
      <c r="H5173">
        <v>703</v>
      </c>
    </row>
    <row r="5174" spans="1:8" hidden="1" x14ac:dyDescent="0.25">
      <c r="A5174" s="1" t="s">
        <v>60</v>
      </c>
      <c r="B5174" s="1" t="s">
        <v>20</v>
      </c>
      <c r="C5174">
        <v>2008</v>
      </c>
      <c r="D5174">
        <v>127</v>
      </c>
      <c r="E5174" s="1">
        <v>0</v>
      </c>
      <c r="F5174">
        <v>8</v>
      </c>
      <c r="G5174">
        <v>0.2</v>
      </c>
      <c r="H5174">
        <v>106</v>
      </c>
    </row>
    <row r="5175" spans="1:8" hidden="1" x14ac:dyDescent="0.25">
      <c r="A5175" s="1" t="s">
        <v>60</v>
      </c>
      <c r="B5175" s="1" t="s">
        <v>20</v>
      </c>
      <c r="C5175">
        <v>2009</v>
      </c>
      <c r="D5175">
        <v>84</v>
      </c>
      <c r="E5175" s="1">
        <v>-27.3</v>
      </c>
      <c r="F5175">
        <v>22</v>
      </c>
      <c r="G5175">
        <v>0.2</v>
      </c>
      <c r="H5175">
        <v>95</v>
      </c>
    </row>
    <row r="5176" spans="1:8" hidden="1" x14ac:dyDescent="0.25">
      <c r="A5176" s="1" t="s">
        <v>60</v>
      </c>
      <c r="B5176" s="1" t="s">
        <v>20</v>
      </c>
      <c r="C5176">
        <v>2010</v>
      </c>
      <c r="D5176">
        <v>123</v>
      </c>
      <c r="E5176" s="1">
        <v>43.2</v>
      </c>
      <c r="F5176">
        <v>-4</v>
      </c>
      <c r="G5176">
        <v>0.2</v>
      </c>
      <c r="H5176">
        <v>90</v>
      </c>
    </row>
    <row r="5177" spans="1:8" hidden="1" x14ac:dyDescent="0.25">
      <c r="A5177" s="1" t="s">
        <v>60</v>
      </c>
      <c r="B5177" s="1" t="s">
        <v>20</v>
      </c>
      <c r="C5177">
        <v>2011</v>
      </c>
      <c r="D5177">
        <v>94</v>
      </c>
      <c r="E5177" s="1">
        <v>-26.6</v>
      </c>
      <c r="F5177">
        <v>2</v>
      </c>
      <c r="G5177">
        <v>0.1</v>
      </c>
      <c r="H5177">
        <v>78</v>
      </c>
    </row>
    <row r="5178" spans="1:8" hidden="1" x14ac:dyDescent="0.25">
      <c r="A5178" s="1" t="s">
        <v>60</v>
      </c>
      <c r="B5178" s="1" t="s">
        <v>20</v>
      </c>
      <c r="C5178">
        <v>2012</v>
      </c>
      <c r="D5178">
        <v>100</v>
      </c>
      <c r="E5178" s="1">
        <v>2.8</v>
      </c>
      <c r="F5178">
        <v>4</v>
      </c>
      <c r="G5178">
        <v>0.1</v>
      </c>
      <c r="H5178">
        <v>76</v>
      </c>
    </row>
    <row r="5179" spans="1:8" hidden="1" x14ac:dyDescent="0.25">
      <c r="A5179" s="1" t="s">
        <v>60</v>
      </c>
      <c r="B5179" s="1" t="s">
        <v>20</v>
      </c>
      <c r="C5179">
        <v>2013</v>
      </c>
      <c r="D5179">
        <v>101</v>
      </c>
      <c r="E5179" s="1">
        <v>-2.6</v>
      </c>
      <c r="F5179">
        <v>2</v>
      </c>
      <c r="G5179">
        <v>0.1</v>
      </c>
      <c r="H5179">
        <v>76</v>
      </c>
    </row>
    <row r="5180" spans="1:8" hidden="1" x14ac:dyDescent="0.25">
      <c r="A5180" s="1" t="s">
        <v>60</v>
      </c>
      <c r="B5180" s="1" t="s">
        <v>20</v>
      </c>
      <c r="C5180">
        <v>2014</v>
      </c>
      <c r="D5180">
        <v>91</v>
      </c>
      <c r="E5180" s="1">
        <v>-11.1</v>
      </c>
      <c r="F5180">
        <v>14</v>
      </c>
      <c r="G5180">
        <v>0.1</v>
      </c>
      <c r="H5180">
        <v>105</v>
      </c>
    </row>
    <row r="5181" spans="1:8" hidden="1" x14ac:dyDescent="0.25">
      <c r="A5181" s="1" t="s">
        <v>60</v>
      </c>
      <c r="B5181" s="1" t="s">
        <v>20</v>
      </c>
      <c r="C5181">
        <v>2015</v>
      </c>
      <c r="D5181">
        <v>65</v>
      </c>
      <c r="E5181" s="1">
        <v>-30.1</v>
      </c>
      <c r="F5181">
        <v>8</v>
      </c>
      <c r="G5181">
        <v>0.1</v>
      </c>
      <c r="H5181">
        <v>47</v>
      </c>
    </row>
    <row r="5182" spans="1:8" hidden="1" x14ac:dyDescent="0.25">
      <c r="A5182" s="1" t="s">
        <v>60</v>
      </c>
      <c r="B5182" s="1" t="s">
        <v>20</v>
      </c>
      <c r="C5182">
        <v>2016</v>
      </c>
      <c r="D5182">
        <v>48</v>
      </c>
      <c r="E5182" s="1">
        <v>-7.9</v>
      </c>
      <c r="F5182">
        <v>-1</v>
      </c>
      <c r="G5182">
        <v>0.1</v>
      </c>
      <c r="H5182">
        <v>56</v>
      </c>
    </row>
    <row r="5183" spans="1:8" hidden="1" x14ac:dyDescent="0.25">
      <c r="A5183" s="1" t="s">
        <v>60</v>
      </c>
      <c r="B5183" s="1" t="s">
        <v>20</v>
      </c>
      <c r="C5183">
        <v>2017</v>
      </c>
      <c r="D5183">
        <v>46</v>
      </c>
      <c r="E5183" s="1">
        <v>2.5</v>
      </c>
      <c r="F5183">
        <v>2</v>
      </c>
      <c r="G5183">
        <v>0.1</v>
      </c>
      <c r="H5183">
        <v>43</v>
      </c>
    </row>
    <row r="5184" spans="1:8" hidden="1" x14ac:dyDescent="0.25">
      <c r="A5184" s="1" t="s">
        <v>60</v>
      </c>
      <c r="B5184" s="1" t="s">
        <v>20</v>
      </c>
      <c r="C5184">
        <v>2018</v>
      </c>
      <c r="D5184">
        <v>66</v>
      </c>
      <c r="E5184" s="1">
        <v>49.6</v>
      </c>
      <c r="F5184">
        <v>4</v>
      </c>
      <c r="G5184">
        <v>0.1</v>
      </c>
      <c r="H5184">
        <v>60</v>
      </c>
    </row>
    <row r="5185" spans="1:8" hidden="1" x14ac:dyDescent="0.25">
      <c r="A5185" s="1" t="s">
        <v>60</v>
      </c>
      <c r="B5185" s="1" t="s">
        <v>20</v>
      </c>
      <c r="C5185">
        <v>2019</v>
      </c>
      <c r="D5185">
        <v>50</v>
      </c>
      <c r="E5185" s="1">
        <v>-17.8</v>
      </c>
      <c r="F5185">
        <v>6</v>
      </c>
      <c r="G5185">
        <v>0.1</v>
      </c>
      <c r="H5185">
        <v>51</v>
      </c>
    </row>
    <row r="5186" spans="1:8" hidden="1" x14ac:dyDescent="0.25">
      <c r="A5186" s="1" t="s">
        <v>60</v>
      </c>
      <c r="B5186" s="1" t="s">
        <v>21</v>
      </c>
      <c r="C5186">
        <v>2008</v>
      </c>
      <c r="D5186">
        <v>761</v>
      </c>
      <c r="E5186" s="1">
        <v>0</v>
      </c>
      <c r="F5186">
        <v>470</v>
      </c>
      <c r="G5186">
        <v>0.8</v>
      </c>
      <c r="H5186">
        <v>479</v>
      </c>
    </row>
    <row r="5187" spans="1:8" hidden="1" x14ac:dyDescent="0.25">
      <c r="A5187" s="1" t="s">
        <v>60</v>
      </c>
      <c r="B5187" s="1" t="s">
        <v>21</v>
      </c>
      <c r="C5187">
        <v>2009</v>
      </c>
      <c r="D5187">
        <v>952</v>
      </c>
      <c r="E5187" s="1">
        <v>25.9</v>
      </c>
      <c r="F5187">
        <v>1983</v>
      </c>
      <c r="G5187">
        <v>0.8</v>
      </c>
      <c r="H5187">
        <v>565</v>
      </c>
    </row>
    <row r="5188" spans="1:8" hidden="1" x14ac:dyDescent="0.25">
      <c r="A5188" s="1" t="s">
        <v>60</v>
      </c>
      <c r="B5188" s="1" t="s">
        <v>21</v>
      </c>
      <c r="C5188">
        <v>2010</v>
      </c>
      <c r="D5188">
        <v>1311</v>
      </c>
      <c r="E5188" s="1">
        <v>43.8</v>
      </c>
      <c r="F5188">
        <v>263</v>
      </c>
      <c r="G5188">
        <v>0.9</v>
      </c>
      <c r="H5188">
        <v>618</v>
      </c>
    </row>
    <row r="5189" spans="1:8" hidden="1" x14ac:dyDescent="0.25">
      <c r="A5189" s="1" t="s">
        <v>60</v>
      </c>
      <c r="B5189" s="1" t="s">
        <v>21</v>
      </c>
      <c r="C5189">
        <v>2011</v>
      </c>
      <c r="D5189">
        <v>1545</v>
      </c>
      <c r="E5189" s="1">
        <v>22.8</v>
      </c>
      <c r="F5189">
        <v>336</v>
      </c>
      <c r="G5189">
        <v>0.9</v>
      </c>
      <c r="H5189">
        <v>618</v>
      </c>
    </row>
    <row r="5190" spans="1:8" hidden="1" x14ac:dyDescent="0.25">
      <c r="A5190" s="1" t="s">
        <v>60</v>
      </c>
      <c r="B5190" s="1" t="s">
        <v>21</v>
      </c>
      <c r="C5190">
        <v>2012</v>
      </c>
      <c r="D5190">
        <v>1111</v>
      </c>
      <c r="E5190" s="1">
        <v>-21.3</v>
      </c>
      <c r="F5190">
        <v>184</v>
      </c>
      <c r="G5190">
        <v>0.7</v>
      </c>
      <c r="H5190">
        <v>435</v>
      </c>
    </row>
    <row r="5191" spans="1:8" hidden="1" x14ac:dyDescent="0.25">
      <c r="A5191" s="1" t="s">
        <v>60</v>
      </c>
      <c r="B5191" s="1" t="s">
        <v>21</v>
      </c>
      <c r="C5191">
        <v>2013</v>
      </c>
      <c r="D5191">
        <v>614</v>
      </c>
      <c r="E5191" s="1">
        <v>-43.6</v>
      </c>
      <c r="F5191">
        <v>2899</v>
      </c>
      <c r="G5191">
        <v>0.7</v>
      </c>
      <c r="H5191">
        <v>667</v>
      </c>
    </row>
    <row r="5192" spans="1:8" hidden="1" x14ac:dyDescent="0.25">
      <c r="A5192" s="1" t="s">
        <v>60</v>
      </c>
      <c r="B5192" s="1" t="s">
        <v>21</v>
      </c>
      <c r="C5192">
        <v>2014</v>
      </c>
      <c r="D5192">
        <v>644</v>
      </c>
      <c r="E5192" s="1">
        <v>4.0999999999999996</v>
      </c>
      <c r="F5192">
        <v>-657</v>
      </c>
      <c r="G5192">
        <v>0.7</v>
      </c>
      <c r="H5192">
        <v>694</v>
      </c>
    </row>
    <row r="5193" spans="1:8" hidden="1" x14ac:dyDescent="0.25">
      <c r="A5193" s="1" t="s">
        <v>60</v>
      </c>
      <c r="B5193" s="1" t="s">
        <v>21</v>
      </c>
      <c r="C5193">
        <v>2015</v>
      </c>
      <c r="D5193">
        <v>944</v>
      </c>
      <c r="E5193" s="1">
        <v>36.700000000000003</v>
      </c>
      <c r="F5193">
        <v>156</v>
      </c>
      <c r="G5193">
        <v>0.7</v>
      </c>
      <c r="H5193">
        <v>539</v>
      </c>
    </row>
    <row r="5194" spans="1:8" hidden="1" x14ac:dyDescent="0.25">
      <c r="A5194" s="1" t="s">
        <v>60</v>
      </c>
      <c r="B5194" s="1" t="s">
        <v>21</v>
      </c>
      <c r="C5194">
        <v>2016</v>
      </c>
      <c r="D5194">
        <v>2027</v>
      </c>
      <c r="E5194" s="1">
        <v>113.1</v>
      </c>
      <c r="F5194">
        <v>353</v>
      </c>
      <c r="G5194">
        <v>0.7</v>
      </c>
      <c r="H5194">
        <v>552</v>
      </c>
    </row>
    <row r="5195" spans="1:8" hidden="1" x14ac:dyDescent="0.25">
      <c r="A5195" s="1" t="s">
        <v>60</v>
      </c>
      <c r="B5195" s="1" t="s">
        <v>21</v>
      </c>
      <c r="C5195">
        <v>2017</v>
      </c>
      <c r="D5195">
        <v>2377</v>
      </c>
      <c r="E5195" s="1">
        <v>18.399999999999999</v>
      </c>
      <c r="F5195">
        <v>274</v>
      </c>
      <c r="G5195">
        <v>0.7</v>
      </c>
      <c r="H5195">
        <v>535</v>
      </c>
    </row>
    <row r="5196" spans="1:8" hidden="1" x14ac:dyDescent="0.25">
      <c r="A5196" s="1" t="s">
        <v>60</v>
      </c>
      <c r="B5196" s="1" t="s">
        <v>21</v>
      </c>
      <c r="C5196">
        <v>2018</v>
      </c>
      <c r="D5196">
        <v>2677</v>
      </c>
      <c r="E5196" s="1">
        <v>7.5</v>
      </c>
      <c r="F5196">
        <v>510</v>
      </c>
      <c r="G5196">
        <v>0.7</v>
      </c>
      <c r="H5196">
        <v>610</v>
      </c>
    </row>
    <row r="5197" spans="1:8" hidden="1" x14ac:dyDescent="0.25">
      <c r="A5197" s="1" t="s">
        <v>60</v>
      </c>
      <c r="B5197" s="1" t="s">
        <v>21</v>
      </c>
      <c r="C5197">
        <v>2019</v>
      </c>
      <c r="D5197">
        <v>3014</v>
      </c>
      <c r="E5197" s="1">
        <v>9.8000000000000007</v>
      </c>
      <c r="F5197">
        <v>702</v>
      </c>
      <c r="G5197">
        <v>0.7</v>
      </c>
      <c r="H5197">
        <v>611</v>
      </c>
    </row>
    <row r="5198" spans="1:8" hidden="1" x14ac:dyDescent="0.25">
      <c r="A5198" s="1" t="s">
        <v>60</v>
      </c>
      <c r="B5198" s="1" t="s">
        <v>22</v>
      </c>
      <c r="C5198">
        <v>2008</v>
      </c>
      <c r="D5198">
        <v>319</v>
      </c>
      <c r="E5198" s="1">
        <v>0</v>
      </c>
      <c r="F5198">
        <v>37</v>
      </c>
      <c r="G5198">
        <v>0.5</v>
      </c>
      <c r="H5198">
        <v>215</v>
      </c>
    </row>
    <row r="5199" spans="1:8" hidden="1" x14ac:dyDescent="0.25">
      <c r="A5199" s="1" t="s">
        <v>60</v>
      </c>
      <c r="B5199" s="1" t="s">
        <v>22</v>
      </c>
      <c r="C5199">
        <v>2009</v>
      </c>
      <c r="D5199">
        <v>348</v>
      </c>
      <c r="E5199" s="1">
        <v>-1.5</v>
      </c>
      <c r="F5199">
        <v>61</v>
      </c>
      <c r="G5199">
        <v>0.5</v>
      </c>
      <c r="H5199">
        <v>252</v>
      </c>
    </row>
    <row r="5200" spans="1:8" hidden="1" x14ac:dyDescent="0.25">
      <c r="A5200" s="1" t="s">
        <v>60</v>
      </c>
      <c r="B5200" s="1" t="s">
        <v>22</v>
      </c>
      <c r="C5200">
        <v>2010</v>
      </c>
      <c r="D5200">
        <v>393</v>
      </c>
      <c r="E5200" s="1">
        <v>17.2</v>
      </c>
      <c r="F5200">
        <v>50</v>
      </c>
      <c r="G5200">
        <v>0.5</v>
      </c>
      <c r="H5200">
        <v>264</v>
      </c>
    </row>
    <row r="5201" spans="1:8" hidden="1" x14ac:dyDescent="0.25">
      <c r="A5201" s="1" t="s">
        <v>60</v>
      </c>
      <c r="B5201" s="1" t="s">
        <v>22</v>
      </c>
      <c r="C5201">
        <v>2011</v>
      </c>
      <c r="D5201">
        <v>476</v>
      </c>
      <c r="E5201" s="1">
        <v>29.5</v>
      </c>
      <c r="F5201">
        <v>99</v>
      </c>
      <c r="G5201">
        <v>0.6</v>
      </c>
      <c r="H5201">
        <v>296</v>
      </c>
    </row>
    <row r="5202" spans="1:8" hidden="1" x14ac:dyDescent="0.25">
      <c r="A5202" s="1" t="s">
        <v>60</v>
      </c>
      <c r="B5202" s="1" t="s">
        <v>22</v>
      </c>
      <c r="C5202">
        <v>2012</v>
      </c>
      <c r="D5202">
        <v>462</v>
      </c>
      <c r="E5202" s="1">
        <v>-5.0999999999999996</v>
      </c>
      <c r="F5202">
        <v>56</v>
      </c>
      <c r="G5202">
        <v>0.6</v>
      </c>
      <c r="H5202">
        <v>322</v>
      </c>
    </row>
    <row r="5203" spans="1:8" hidden="1" x14ac:dyDescent="0.25">
      <c r="A5203" s="1" t="s">
        <v>60</v>
      </c>
      <c r="B5203" s="1" t="s">
        <v>22</v>
      </c>
      <c r="C5203">
        <v>2013</v>
      </c>
      <c r="D5203">
        <v>463</v>
      </c>
      <c r="E5203" s="1">
        <v>1.4</v>
      </c>
      <c r="F5203">
        <v>67</v>
      </c>
      <c r="G5203">
        <v>0.6</v>
      </c>
      <c r="H5203">
        <v>319</v>
      </c>
    </row>
    <row r="5204" spans="1:8" hidden="1" x14ac:dyDescent="0.25">
      <c r="A5204" s="1" t="s">
        <v>60</v>
      </c>
      <c r="B5204" s="1" t="s">
        <v>22</v>
      </c>
      <c r="C5204">
        <v>2014</v>
      </c>
      <c r="D5204">
        <v>568</v>
      </c>
      <c r="E5204" s="1">
        <v>17.3</v>
      </c>
      <c r="F5204">
        <v>57</v>
      </c>
      <c r="G5204">
        <v>0.5</v>
      </c>
      <c r="H5204">
        <v>328</v>
      </c>
    </row>
    <row r="5205" spans="1:8" hidden="1" x14ac:dyDescent="0.25">
      <c r="A5205" s="1" t="s">
        <v>60</v>
      </c>
      <c r="B5205" s="1" t="s">
        <v>22</v>
      </c>
      <c r="C5205">
        <v>2015</v>
      </c>
      <c r="D5205">
        <v>545</v>
      </c>
      <c r="E5205" s="1">
        <v>-4.7</v>
      </c>
      <c r="F5205">
        <v>127</v>
      </c>
      <c r="G5205">
        <v>0.6</v>
      </c>
      <c r="H5205">
        <v>328</v>
      </c>
    </row>
    <row r="5206" spans="1:8" hidden="1" x14ac:dyDescent="0.25">
      <c r="A5206" s="1" t="s">
        <v>60</v>
      </c>
      <c r="B5206" s="1" t="s">
        <v>22</v>
      </c>
      <c r="C5206">
        <v>2016</v>
      </c>
      <c r="D5206">
        <v>640</v>
      </c>
      <c r="E5206" s="1">
        <v>12.3</v>
      </c>
      <c r="F5206">
        <v>100</v>
      </c>
      <c r="G5206">
        <v>0.5</v>
      </c>
      <c r="H5206">
        <v>404</v>
      </c>
    </row>
    <row r="5207" spans="1:8" hidden="1" x14ac:dyDescent="0.25">
      <c r="A5207" s="1" t="s">
        <v>60</v>
      </c>
      <c r="B5207" s="1" t="s">
        <v>22</v>
      </c>
      <c r="C5207">
        <v>2017</v>
      </c>
      <c r="D5207">
        <v>544</v>
      </c>
      <c r="E5207" s="1">
        <v>-12.1</v>
      </c>
      <c r="F5207">
        <v>58</v>
      </c>
      <c r="G5207">
        <v>0.5</v>
      </c>
      <c r="H5207">
        <v>334</v>
      </c>
    </row>
    <row r="5208" spans="1:8" hidden="1" x14ac:dyDescent="0.25">
      <c r="A5208" s="1" t="s">
        <v>60</v>
      </c>
      <c r="B5208" s="1" t="s">
        <v>22</v>
      </c>
      <c r="C5208">
        <v>2018</v>
      </c>
      <c r="D5208">
        <v>538</v>
      </c>
      <c r="E5208" s="1">
        <v>5.9</v>
      </c>
      <c r="F5208">
        <v>166</v>
      </c>
      <c r="G5208">
        <v>0.6</v>
      </c>
      <c r="H5208">
        <v>378</v>
      </c>
    </row>
    <row r="5209" spans="1:8" hidden="1" x14ac:dyDescent="0.25">
      <c r="A5209" s="1" t="s">
        <v>60</v>
      </c>
      <c r="B5209" s="1" t="s">
        <v>22</v>
      </c>
      <c r="C5209">
        <v>2019</v>
      </c>
      <c r="D5209">
        <v>551</v>
      </c>
      <c r="E5209" s="1">
        <v>-5.8</v>
      </c>
      <c r="F5209">
        <v>134</v>
      </c>
      <c r="G5209">
        <v>0.6</v>
      </c>
      <c r="H5209">
        <v>356</v>
      </c>
    </row>
    <row r="5210" spans="1:8" hidden="1" x14ac:dyDescent="0.25">
      <c r="A5210" s="1" t="s">
        <v>60</v>
      </c>
      <c r="B5210" s="1" t="s">
        <v>23</v>
      </c>
      <c r="C5210">
        <v>2008</v>
      </c>
      <c r="D5210">
        <v>1890</v>
      </c>
      <c r="E5210" s="1">
        <v>0</v>
      </c>
      <c r="F5210">
        <v>249</v>
      </c>
      <c r="G5210">
        <v>1.6</v>
      </c>
      <c r="H5210">
        <v>892</v>
      </c>
    </row>
    <row r="5211" spans="1:8" hidden="1" x14ac:dyDescent="0.25">
      <c r="A5211" s="1" t="s">
        <v>60</v>
      </c>
      <c r="B5211" s="1" t="s">
        <v>23</v>
      </c>
      <c r="C5211">
        <v>2009</v>
      </c>
      <c r="D5211">
        <v>1602</v>
      </c>
      <c r="E5211" s="1">
        <v>36</v>
      </c>
      <c r="F5211">
        <v>148</v>
      </c>
      <c r="G5211">
        <v>1.5</v>
      </c>
      <c r="H5211">
        <v>923</v>
      </c>
    </row>
    <row r="5212" spans="1:8" hidden="1" x14ac:dyDescent="0.25">
      <c r="A5212" s="1" t="s">
        <v>60</v>
      </c>
      <c r="B5212" s="1" t="s">
        <v>23</v>
      </c>
      <c r="C5212">
        <v>2010</v>
      </c>
      <c r="D5212">
        <v>1831</v>
      </c>
      <c r="E5212" s="1">
        <v>-5.6</v>
      </c>
      <c r="F5212">
        <v>397</v>
      </c>
      <c r="G5212">
        <v>1.5</v>
      </c>
      <c r="H5212">
        <v>795</v>
      </c>
    </row>
    <row r="5213" spans="1:8" hidden="1" x14ac:dyDescent="0.25">
      <c r="A5213" s="1" t="s">
        <v>60</v>
      </c>
      <c r="B5213" s="1" t="s">
        <v>23</v>
      </c>
      <c r="C5213">
        <v>2011</v>
      </c>
      <c r="D5213">
        <v>1590</v>
      </c>
      <c r="E5213" s="1">
        <v>-17.2</v>
      </c>
      <c r="F5213">
        <v>411</v>
      </c>
      <c r="G5213">
        <v>1.5</v>
      </c>
      <c r="H5213">
        <v>892</v>
      </c>
    </row>
    <row r="5214" spans="1:8" hidden="1" x14ac:dyDescent="0.25">
      <c r="A5214" s="1" t="s">
        <v>60</v>
      </c>
      <c r="B5214" s="1" t="s">
        <v>23</v>
      </c>
      <c r="C5214">
        <v>2012</v>
      </c>
      <c r="D5214">
        <v>1563</v>
      </c>
      <c r="E5214" s="1">
        <v>-7.9</v>
      </c>
      <c r="F5214">
        <v>388</v>
      </c>
      <c r="G5214">
        <v>1.4</v>
      </c>
      <c r="H5214">
        <v>858</v>
      </c>
    </row>
    <row r="5215" spans="1:8" hidden="1" x14ac:dyDescent="0.25">
      <c r="A5215" s="1" t="s">
        <v>60</v>
      </c>
      <c r="B5215" s="1" t="s">
        <v>23</v>
      </c>
      <c r="C5215">
        <v>2013</v>
      </c>
      <c r="D5215">
        <v>1123</v>
      </c>
      <c r="E5215" s="1">
        <v>-21.6</v>
      </c>
      <c r="F5215">
        <v>266</v>
      </c>
      <c r="G5215">
        <v>1.4</v>
      </c>
      <c r="H5215">
        <v>891</v>
      </c>
    </row>
    <row r="5216" spans="1:8" hidden="1" x14ac:dyDescent="0.25">
      <c r="A5216" s="1" t="s">
        <v>60</v>
      </c>
      <c r="B5216" s="1" t="s">
        <v>23</v>
      </c>
      <c r="C5216">
        <v>2014</v>
      </c>
      <c r="D5216">
        <v>1327</v>
      </c>
      <c r="E5216" s="1">
        <v>12.7</v>
      </c>
      <c r="F5216">
        <v>367</v>
      </c>
      <c r="G5216">
        <v>1.3</v>
      </c>
      <c r="H5216">
        <v>811</v>
      </c>
    </row>
    <row r="5217" spans="1:8" hidden="1" x14ac:dyDescent="0.25">
      <c r="A5217" s="1" t="s">
        <v>60</v>
      </c>
      <c r="B5217" s="1" t="s">
        <v>23</v>
      </c>
      <c r="C5217">
        <v>2015</v>
      </c>
      <c r="D5217">
        <v>1674</v>
      </c>
      <c r="E5217" s="1">
        <v>6.3</v>
      </c>
      <c r="F5217">
        <v>695</v>
      </c>
      <c r="G5217">
        <v>1.7</v>
      </c>
      <c r="H5217">
        <v>1040</v>
      </c>
    </row>
    <row r="5218" spans="1:8" hidden="1" x14ac:dyDescent="0.25">
      <c r="A5218" s="1" t="s">
        <v>60</v>
      </c>
      <c r="B5218" s="1" t="s">
        <v>23</v>
      </c>
      <c r="C5218">
        <v>2016</v>
      </c>
      <c r="D5218">
        <v>1797</v>
      </c>
      <c r="E5218" s="1">
        <v>10.4</v>
      </c>
      <c r="F5218">
        <v>475</v>
      </c>
      <c r="G5218">
        <v>1.6</v>
      </c>
      <c r="H5218">
        <v>1085</v>
      </c>
    </row>
    <row r="5219" spans="1:8" hidden="1" x14ac:dyDescent="0.25">
      <c r="A5219" s="1" t="s">
        <v>60</v>
      </c>
      <c r="B5219" s="1" t="s">
        <v>23</v>
      </c>
      <c r="C5219">
        <v>2017</v>
      </c>
      <c r="D5219">
        <v>1750</v>
      </c>
      <c r="E5219" s="1">
        <v>-27.5</v>
      </c>
      <c r="F5219">
        <v>445</v>
      </c>
      <c r="G5219">
        <v>1.6</v>
      </c>
      <c r="H5219">
        <v>1129</v>
      </c>
    </row>
    <row r="5220" spans="1:8" hidden="1" x14ac:dyDescent="0.25">
      <c r="A5220" s="1" t="s">
        <v>60</v>
      </c>
      <c r="B5220" s="1" t="s">
        <v>23</v>
      </c>
      <c r="C5220">
        <v>2018</v>
      </c>
      <c r="D5220">
        <v>2484</v>
      </c>
      <c r="E5220" s="1">
        <v>49.9</v>
      </c>
      <c r="F5220">
        <v>635</v>
      </c>
      <c r="G5220">
        <v>1.7</v>
      </c>
      <c r="H5220">
        <v>1171</v>
      </c>
    </row>
    <row r="5221" spans="1:8" hidden="1" x14ac:dyDescent="0.25">
      <c r="A5221" s="1" t="s">
        <v>60</v>
      </c>
      <c r="B5221" s="1" t="s">
        <v>23</v>
      </c>
      <c r="C5221">
        <v>2019</v>
      </c>
      <c r="D5221">
        <v>1023</v>
      </c>
      <c r="E5221" s="1">
        <v>-64.2</v>
      </c>
      <c r="F5221">
        <v>757</v>
      </c>
      <c r="G5221">
        <v>1.6</v>
      </c>
      <c r="H5221">
        <v>1212</v>
      </c>
    </row>
    <row r="5222" spans="1:8" hidden="1" x14ac:dyDescent="0.25">
      <c r="A5222" s="1" t="s">
        <v>60</v>
      </c>
      <c r="B5222" s="1" t="s">
        <v>24</v>
      </c>
      <c r="C5222">
        <v>2008</v>
      </c>
      <c r="D5222">
        <v>6941</v>
      </c>
      <c r="E5222" s="1">
        <v>0</v>
      </c>
      <c r="F5222">
        <v>341</v>
      </c>
      <c r="G5222">
        <v>3.7</v>
      </c>
      <c r="H5222">
        <v>2859</v>
      </c>
    </row>
    <row r="5223" spans="1:8" hidden="1" x14ac:dyDescent="0.25">
      <c r="A5223" s="1" t="s">
        <v>60</v>
      </c>
      <c r="B5223" s="1" t="s">
        <v>24</v>
      </c>
      <c r="C5223">
        <v>2009</v>
      </c>
      <c r="D5223">
        <v>8912</v>
      </c>
      <c r="E5223" s="1">
        <v>14.1</v>
      </c>
      <c r="F5223">
        <v>263</v>
      </c>
      <c r="G5223">
        <v>3.9</v>
      </c>
      <c r="H5223">
        <v>3341</v>
      </c>
    </row>
    <row r="5224" spans="1:8" hidden="1" x14ac:dyDescent="0.25">
      <c r="A5224" s="1" t="s">
        <v>60</v>
      </c>
      <c r="B5224" s="1" t="s">
        <v>24</v>
      </c>
      <c r="C5224">
        <v>2010</v>
      </c>
      <c r="D5224">
        <v>8756</v>
      </c>
      <c r="E5224" s="1">
        <v>0.3</v>
      </c>
      <c r="F5224">
        <v>147</v>
      </c>
      <c r="G5224">
        <v>3.9</v>
      </c>
      <c r="H5224">
        <v>3030</v>
      </c>
    </row>
    <row r="5225" spans="1:8" hidden="1" x14ac:dyDescent="0.25">
      <c r="A5225" s="1" t="s">
        <v>60</v>
      </c>
      <c r="B5225" s="1" t="s">
        <v>24</v>
      </c>
      <c r="C5225">
        <v>2011</v>
      </c>
      <c r="D5225">
        <v>9352</v>
      </c>
      <c r="E5225" s="1">
        <v>5.9</v>
      </c>
      <c r="F5225">
        <v>407</v>
      </c>
      <c r="G5225">
        <v>3.9</v>
      </c>
      <c r="H5225">
        <v>2946</v>
      </c>
    </row>
    <row r="5226" spans="1:8" hidden="1" x14ac:dyDescent="0.25">
      <c r="A5226" s="1" t="s">
        <v>60</v>
      </c>
      <c r="B5226" s="1" t="s">
        <v>24</v>
      </c>
      <c r="C5226">
        <v>2012</v>
      </c>
      <c r="D5226">
        <v>9057</v>
      </c>
      <c r="E5226" s="1">
        <v>-4.7</v>
      </c>
      <c r="F5226">
        <v>429</v>
      </c>
      <c r="G5226">
        <v>4.5999999999999996</v>
      </c>
      <c r="H5226">
        <v>3887</v>
      </c>
    </row>
    <row r="5227" spans="1:8" hidden="1" x14ac:dyDescent="0.25">
      <c r="A5227" s="1" t="s">
        <v>60</v>
      </c>
      <c r="B5227" s="1" t="s">
        <v>24</v>
      </c>
      <c r="C5227">
        <v>2013</v>
      </c>
      <c r="D5227">
        <v>9102</v>
      </c>
      <c r="E5227" s="1">
        <v>5</v>
      </c>
      <c r="F5227">
        <v>576</v>
      </c>
      <c r="G5227">
        <v>5</v>
      </c>
      <c r="H5227">
        <v>4224</v>
      </c>
    </row>
    <row r="5228" spans="1:8" hidden="1" x14ac:dyDescent="0.25">
      <c r="A5228" s="1" t="s">
        <v>60</v>
      </c>
      <c r="B5228" s="1" t="s">
        <v>24</v>
      </c>
      <c r="C5228">
        <v>2014</v>
      </c>
      <c r="D5228">
        <v>10396</v>
      </c>
      <c r="E5228" s="1">
        <v>14.8</v>
      </c>
      <c r="F5228">
        <v>552</v>
      </c>
      <c r="G5228">
        <v>5.4</v>
      </c>
      <c r="H5228">
        <v>4828</v>
      </c>
    </row>
    <row r="5229" spans="1:8" hidden="1" x14ac:dyDescent="0.25">
      <c r="A5229" s="1" t="s">
        <v>60</v>
      </c>
      <c r="B5229" s="1" t="s">
        <v>24</v>
      </c>
      <c r="C5229">
        <v>2015</v>
      </c>
      <c r="D5229">
        <v>9288</v>
      </c>
      <c r="E5229" s="1">
        <v>-14.5</v>
      </c>
      <c r="F5229">
        <v>403</v>
      </c>
      <c r="G5229">
        <v>5.3</v>
      </c>
      <c r="H5229">
        <v>4938</v>
      </c>
    </row>
    <row r="5230" spans="1:8" hidden="1" x14ac:dyDescent="0.25">
      <c r="A5230" s="1" t="s">
        <v>60</v>
      </c>
      <c r="B5230" s="1" t="s">
        <v>24</v>
      </c>
      <c r="C5230">
        <v>2016</v>
      </c>
      <c r="D5230">
        <v>4102</v>
      </c>
      <c r="E5230" s="1">
        <v>-54.7</v>
      </c>
      <c r="F5230">
        <v>28</v>
      </c>
      <c r="G5230">
        <v>4</v>
      </c>
      <c r="H5230">
        <v>3667</v>
      </c>
    </row>
    <row r="5231" spans="1:8" hidden="1" x14ac:dyDescent="0.25">
      <c r="A5231" s="1" t="s">
        <v>60</v>
      </c>
      <c r="B5231" s="1" t="s">
        <v>24</v>
      </c>
      <c r="C5231">
        <v>2017</v>
      </c>
      <c r="D5231">
        <v>3097</v>
      </c>
      <c r="E5231" s="1">
        <v>-22.4</v>
      </c>
      <c r="F5231">
        <v>203</v>
      </c>
      <c r="G5231">
        <v>3.5</v>
      </c>
      <c r="H5231">
        <v>2866</v>
      </c>
    </row>
    <row r="5232" spans="1:8" hidden="1" x14ac:dyDescent="0.25">
      <c r="A5232" s="1" t="s">
        <v>60</v>
      </c>
      <c r="B5232" s="1" t="s">
        <v>24</v>
      </c>
      <c r="C5232">
        <v>2018</v>
      </c>
      <c r="D5232">
        <v>3337</v>
      </c>
      <c r="E5232" s="1">
        <v>10.1</v>
      </c>
      <c r="F5232">
        <v>272</v>
      </c>
      <c r="G5232">
        <v>3.2</v>
      </c>
      <c r="H5232">
        <v>2744</v>
      </c>
    </row>
    <row r="5233" spans="1:8" hidden="1" x14ac:dyDescent="0.25">
      <c r="A5233" s="1" t="s">
        <v>60</v>
      </c>
      <c r="B5233" s="1" t="s">
        <v>24</v>
      </c>
      <c r="C5233">
        <v>2019</v>
      </c>
      <c r="D5233">
        <v>4000</v>
      </c>
      <c r="E5233" s="1">
        <v>15.6</v>
      </c>
      <c r="F5233">
        <v>245</v>
      </c>
      <c r="G5233">
        <v>3.3</v>
      </c>
      <c r="H5233">
        <v>2964</v>
      </c>
    </row>
    <row r="5234" spans="1:8" hidden="1" x14ac:dyDescent="0.25">
      <c r="A5234" s="1" t="s">
        <v>60</v>
      </c>
      <c r="B5234" s="1" t="s">
        <v>25</v>
      </c>
      <c r="C5234">
        <v>2008</v>
      </c>
      <c r="D5234">
        <v>657</v>
      </c>
      <c r="E5234" s="1">
        <v>0</v>
      </c>
      <c r="F5234">
        <v>68</v>
      </c>
      <c r="G5234">
        <v>1.6</v>
      </c>
      <c r="H5234">
        <v>821</v>
      </c>
    </row>
    <row r="5235" spans="1:8" hidden="1" x14ac:dyDescent="0.25">
      <c r="A5235" s="1" t="s">
        <v>60</v>
      </c>
      <c r="B5235" s="1" t="s">
        <v>25</v>
      </c>
      <c r="C5235">
        <v>2009</v>
      </c>
      <c r="D5235">
        <v>678</v>
      </c>
      <c r="E5235" s="1">
        <v>-13</v>
      </c>
      <c r="F5235">
        <v>75</v>
      </c>
      <c r="G5235">
        <v>1.3</v>
      </c>
      <c r="H5235">
        <v>679</v>
      </c>
    </row>
    <row r="5236" spans="1:8" hidden="1" x14ac:dyDescent="0.25">
      <c r="A5236" s="1" t="s">
        <v>60</v>
      </c>
      <c r="B5236" s="1" t="s">
        <v>25</v>
      </c>
      <c r="C5236">
        <v>2010</v>
      </c>
      <c r="D5236">
        <v>551</v>
      </c>
      <c r="E5236" s="1">
        <v>-18.399999999999999</v>
      </c>
      <c r="F5236">
        <v>5</v>
      </c>
      <c r="G5236">
        <v>1.2</v>
      </c>
      <c r="H5236">
        <v>626</v>
      </c>
    </row>
    <row r="5237" spans="1:8" hidden="1" x14ac:dyDescent="0.25">
      <c r="A5237" s="1" t="s">
        <v>60</v>
      </c>
      <c r="B5237" s="1" t="s">
        <v>25</v>
      </c>
      <c r="C5237">
        <v>2011</v>
      </c>
      <c r="D5237">
        <v>495</v>
      </c>
      <c r="E5237" s="1">
        <v>-8.9</v>
      </c>
      <c r="F5237">
        <v>40</v>
      </c>
      <c r="G5237">
        <v>1.1000000000000001</v>
      </c>
      <c r="H5237">
        <v>571</v>
      </c>
    </row>
    <row r="5238" spans="1:8" hidden="1" x14ac:dyDescent="0.25">
      <c r="A5238" s="1" t="s">
        <v>60</v>
      </c>
      <c r="B5238" s="1" t="s">
        <v>25</v>
      </c>
      <c r="C5238">
        <v>2012</v>
      </c>
      <c r="D5238">
        <v>562</v>
      </c>
      <c r="E5238" s="1">
        <v>14.7</v>
      </c>
      <c r="F5238">
        <v>124</v>
      </c>
      <c r="G5238">
        <v>1</v>
      </c>
      <c r="H5238">
        <v>563</v>
      </c>
    </row>
    <row r="5239" spans="1:8" hidden="1" x14ac:dyDescent="0.25">
      <c r="A5239" s="1" t="s">
        <v>60</v>
      </c>
      <c r="B5239" s="1" t="s">
        <v>25</v>
      </c>
      <c r="C5239">
        <v>2013</v>
      </c>
      <c r="D5239">
        <v>637</v>
      </c>
      <c r="E5239" s="1">
        <v>14.1</v>
      </c>
      <c r="F5239">
        <v>242</v>
      </c>
      <c r="G5239">
        <v>1.1000000000000001</v>
      </c>
      <c r="H5239">
        <v>713</v>
      </c>
    </row>
    <row r="5240" spans="1:8" hidden="1" x14ac:dyDescent="0.25">
      <c r="A5240" s="1" t="s">
        <v>60</v>
      </c>
      <c r="B5240" s="1" t="s">
        <v>25</v>
      </c>
      <c r="C5240">
        <v>2014</v>
      </c>
      <c r="D5240">
        <v>773</v>
      </c>
      <c r="E5240" s="1">
        <v>29.4</v>
      </c>
      <c r="F5240">
        <v>144</v>
      </c>
      <c r="G5240">
        <v>1.2</v>
      </c>
      <c r="H5240">
        <v>800</v>
      </c>
    </row>
    <row r="5241" spans="1:8" hidden="1" x14ac:dyDescent="0.25">
      <c r="A5241" s="1" t="s">
        <v>60</v>
      </c>
      <c r="B5241" s="1" t="s">
        <v>25</v>
      </c>
      <c r="C5241">
        <v>2015</v>
      </c>
      <c r="D5241">
        <v>480</v>
      </c>
      <c r="E5241" s="1">
        <v>-38.5</v>
      </c>
      <c r="F5241">
        <v>15</v>
      </c>
      <c r="G5241">
        <v>0.6</v>
      </c>
      <c r="H5241">
        <v>390</v>
      </c>
    </row>
    <row r="5242" spans="1:8" hidden="1" x14ac:dyDescent="0.25">
      <c r="A5242" s="1" t="s">
        <v>60</v>
      </c>
      <c r="B5242" s="1" t="s">
        <v>25</v>
      </c>
      <c r="C5242">
        <v>2016</v>
      </c>
      <c r="D5242">
        <v>316</v>
      </c>
      <c r="E5242" s="1">
        <v>-31.6</v>
      </c>
      <c r="F5242">
        <v>5</v>
      </c>
      <c r="G5242">
        <v>0.5</v>
      </c>
      <c r="H5242">
        <v>323</v>
      </c>
    </row>
    <row r="5243" spans="1:8" hidden="1" x14ac:dyDescent="0.25">
      <c r="A5243" s="1" t="s">
        <v>60</v>
      </c>
      <c r="B5243" s="1" t="s">
        <v>25</v>
      </c>
      <c r="C5243">
        <v>2017</v>
      </c>
      <c r="D5243">
        <v>312</v>
      </c>
      <c r="E5243" s="1">
        <v>7.4</v>
      </c>
      <c r="F5243">
        <v>21</v>
      </c>
      <c r="G5243">
        <v>0.5</v>
      </c>
      <c r="H5243">
        <v>310</v>
      </c>
    </row>
    <row r="5244" spans="1:8" hidden="1" x14ac:dyDescent="0.25">
      <c r="A5244" s="1" t="s">
        <v>60</v>
      </c>
      <c r="B5244" s="1" t="s">
        <v>25</v>
      </c>
      <c r="C5244">
        <v>2018</v>
      </c>
      <c r="D5244">
        <v>376</v>
      </c>
      <c r="E5244" s="1">
        <v>96.5</v>
      </c>
      <c r="F5244">
        <v>12</v>
      </c>
      <c r="G5244">
        <v>0.6</v>
      </c>
      <c r="H5244">
        <v>386</v>
      </c>
    </row>
    <row r="5245" spans="1:8" hidden="1" x14ac:dyDescent="0.25">
      <c r="A5245" s="1" t="s">
        <v>60</v>
      </c>
      <c r="B5245" s="1" t="s">
        <v>25</v>
      </c>
      <c r="C5245">
        <v>2019</v>
      </c>
      <c r="D5245">
        <v>320</v>
      </c>
      <c r="E5245" s="1">
        <v>-12.8</v>
      </c>
      <c r="F5245">
        <v>18</v>
      </c>
      <c r="G5245">
        <v>0.4</v>
      </c>
      <c r="H5245">
        <v>281</v>
      </c>
    </row>
    <row r="5246" spans="1:8" hidden="1" x14ac:dyDescent="0.25">
      <c r="A5246" s="1" t="s">
        <v>60</v>
      </c>
      <c r="B5246" s="1" t="s">
        <v>26</v>
      </c>
      <c r="C5246">
        <v>2008</v>
      </c>
      <c r="D5246">
        <v>255</v>
      </c>
      <c r="E5246" s="1">
        <v>0</v>
      </c>
      <c r="F5246">
        <v>15</v>
      </c>
      <c r="G5246">
        <v>0.4</v>
      </c>
      <c r="H5246">
        <v>184</v>
      </c>
    </row>
    <row r="5247" spans="1:8" hidden="1" x14ac:dyDescent="0.25">
      <c r="A5247" s="1" t="s">
        <v>60</v>
      </c>
      <c r="B5247" s="1" t="s">
        <v>26</v>
      </c>
      <c r="C5247">
        <v>2009</v>
      </c>
      <c r="D5247">
        <v>180</v>
      </c>
      <c r="E5247" s="1">
        <v>-38.5</v>
      </c>
      <c r="F5247">
        <v>14</v>
      </c>
      <c r="G5247">
        <v>0.4</v>
      </c>
      <c r="H5247">
        <v>164</v>
      </c>
    </row>
    <row r="5248" spans="1:8" hidden="1" x14ac:dyDescent="0.25">
      <c r="A5248" s="1" t="s">
        <v>60</v>
      </c>
      <c r="B5248" s="1" t="s">
        <v>26</v>
      </c>
      <c r="C5248">
        <v>2010</v>
      </c>
      <c r="D5248">
        <v>181</v>
      </c>
      <c r="E5248" s="1">
        <v>-1.5</v>
      </c>
      <c r="F5248">
        <v>14</v>
      </c>
      <c r="G5248">
        <v>0.4</v>
      </c>
      <c r="H5248">
        <v>159</v>
      </c>
    </row>
    <row r="5249" spans="1:8" hidden="1" x14ac:dyDescent="0.25">
      <c r="A5249" s="1" t="s">
        <v>60</v>
      </c>
      <c r="B5249" s="1" t="s">
        <v>26</v>
      </c>
      <c r="C5249">
        <v>2011</v>
      </c>
      <c r="D5249">
        <v>194</v>
      </c>
      <c r="E5249" s="1">
        <v>4.2</v>
      </c>
      <c r="F5249">
        <v>-1</v>
      </c>
      <c r="G5249">
        <v>0.4</v>
      </c>
      <c r="H5249">
        <v>158</v>
      </c>
    </row>
    <row r="5250" spans="1:8" hidden="1" x14ac:dyDescent="0.25">
      <c r="A5250" s="1" t="s">
        <v>60</v>
      </c>
      <c r="B5250" s="1" t="s">
        <v>26</v>
      </c>
      <c r="C5250">
        <v>2012</v>
      </c>
      <c r="D5250">
        <v>231</v>
      </c>
      <c r="E5250" s="1">
        <v>16.5</v>
      </c>
      <c r="F5250">
        <v>17</v>
      </c>
      <c r="G5250">
        <v>0.4</v>
      </c>
      <c r="H5250">
        <v>174</v>
      </c>
    </row>
    <row r="5251" spans="1:8" hidden="1" x14ac:dyDescent="0.25">
      <c r="A5251" s="1" t="s">
        <v>60</v>
      </c>
      <c r="B5251" s="1" t="s">
        <v>26</v>
      </c>
      <c r="C5251">
        <v>2013</v>
      </c>
      <c r="D5251">
        <v>248</v>
      </c>
      <c r="E5251" s="1">
        <v>4.9000000000000004</v>
      </c>
      <c r="F5251">
        <v>17</v>
      </c>
      <c r="G5251">
        <v>0.3</v>
      </c>
      <c r="H5251">
        <v>180</v>
      </c>
    </row>
    <row r="5252" spans="1:8" hidden="1" x14ac:dyDescent="0.25">
      <c r="A5252" s="1" t="s">
        <v>60</v>
      </c>
      <c r="B5252" s="1" t="s">
        <v>26</v>
      </c>
      <c r="C5252">
        <v>2014</v>
      </c>
      <c r="D5252">
        <v>241</v>
      </c>
      <c r="E5252" s="1">
        <v>-3.1</v>
      </c>
      <c r="F5252">
        <v>11</v>
      </c>
      <c r="G5252">
        <v>0.3</v>
      </c>
      <c r="H5252">
        <v>181</v>
      </c>
    </row>
    <row r="5253" spans="1:8" hidden="1" x14ac:dyDescent="0.25">
      <c r="A5253" s="1" t="s">
        <v>60</v>
      </c>
      <c r="B5253" s="1" t="s">
        <v>26</v>
      </c>
      <c r="C5253">
        <v>2015</v>
      </c>
      <c r="D5253">
        <v>229</v>
      </c>
      <c r="E5253" s="1">
        <v>-8.6999999999999993</v>
      </c>
      <c r="F5253">
        <v>12</v>
      </c>
      <c r="G5253">
        <v>0.4</v>
      </c>
      <c r="H5253">
        <v>183</v>
      </c>
    </row>
    <row r="5254" spans="1:8" hidden="1" x14ac:dyDescent="0.25">
      <c r="A5254" s="1" t="s">
        <v>60</v>
      </c>
      <c r="B5254" s="1" t="s">
        <v>26</v>
      </c>
      <c r="C5254">
        <v>2016</v>
      </c>
      <c r="D5254">
        <v>258</v>
      </c>
      <c r="E5254" s="1">
        <v>9</v>
      </c>
      <c r="F5254">
        <v>33</v>
      </c>
      <c r="G5254">
        <v>0.4</v>
      </c>
      <c r="H5254">
        <v>205</v>
      </c>
    </row>
    <row r="5255" spans="1:8" hidden="1" x14ac:dyDescent="0.25">
      <c r="A5255" s="1" t="s">
        <v>60</v>
      </c>
      <c r="B5255" s="1" t="s">
        <v>26</v>
      </c>
      <c r="C5255">
        <v>2017</v>
      </c>
      <c r="D5255">
        <v>234</v>
      </c>
      <c r="E5255" s="1">
        <v>-10.199999999999999</v>
      </c>
      <c r="F5255">
        <v>28</v>
      </c>
      <c r="G5255">
        <v>0.4</v>
      </c>
      <c r="H5255">
        <v>219</v>
      </c>
    </row>
    <row r="5256" spans="1:8" hidden="1" x14ac:dyDescent="0.25">
      <c r="A5256" s="1" t="s">
        <v>60</v>
      </c>
      <c r="B5256" s="1" t="s">
        <v>26</v>
      </c>
      <c r="C5256">
        <v>2018</v>
      </c>
      <c r="D5256">
        <v>275</v>
      </c>
      <c r="E5256" s="1">
        <v>16.5</v>
      </c>
      <c r="F5256">
        <v>43</v>
      </c>
      <c r="G5256">
        <v>0.4</v>
      </c>
      <c r="H5256">
        <v>206</v>
      </c>
    </row>
    <row r="5257" spans="1:8" hidden="1" x14ac:dyDescent="0.25">
      <c r="A5257" s="1" t="s">
        <v>60</v>
      </c>
      <c r="B5257" s="1" t="s">
        <v>26</v>
      </c>
      <c r="C5257">
        <v>2019</v>
      </c>
      <c r="D5257">
        <v>310</v>
      </c>
      <c r="E5257" s="1">
        <v>9.1</v>
      </c>
      <c r="F5257">
        <v>25</v>
      </c>
      <c r="G5257">
        <v>0.4</v>
      </c>
      <c r="H5257">
        <v>228</v>
      </c>
    </row>
    <row r="5258" spans="1:8" hidden="1" x14ac:dyDescent="0.25">
      <c r="A5258" s="1" t="s">
        <v>60</v>
      </c>
      <c r="B5258" s="1" t="s">
        <v>27</v>
      </c>
      <c r="C5258">
        <v>2008</v>
      </c>
      <c r="D5258">
        <v>796</v>
      </c>
      <c r="E5258" s="1">
        <v>0</v>
      </c>
      <c r="F5258">
        <v>28</v>
      </c>
      <c r="G5258">
        <v>0.9</v>
      </c>
      <c r="H5258">
        <v>546</v>
      </c>
    </row>
    <row r="5259" spans="1:8" hidden="1" x14ac:dyDescent="0.25">
      <c r="A5259" s="1" t="s">
        <v>60</v>
      </c>
      <c r="B5259" s="1" t="s">
        <v>27</v>
      </c>
      <c r="C5259">
        <v>2009</v>
      </c>
      <c r="D5259">
        <v>706</v>
      </c>
      <c r="E5259" s="1">
        <v>-8.3000000000000007</v>
      </c>
      <c r="F5259">
        <v>42</v>
      </c>
      <c r="G5259">
        <v>1</v>
      </c>
      <c r="H5259">
        <v>572</v>
      </c>
    </row>
    <row r="5260" spans="1:8" hidden="1" x14ac:dyDescent="0.25">
      <c r="A5260" s="1" t="s">
        <v>60</v>
      </c>
      <c r="B5260" s="1" t="s">
        <v>27</v>
      </c>
      <c r="C5260">
        <v>2010</v>
      </c>
      <c r="D5260">
        <v>577</v>
      </c>
      <c r="E5260" s="1">
        <v>-20.5</v>
      </c>
      <c r="F5260">
        <v>26</v>
      </c>
      <c r="G5260">
        <v>0.9</v>
      </c>
      <c r="H5260">
        <v>560</v>
      </c>
    </row>
    <row r="5261" spans="1:8" hidden="1" x14ac:dyDescent="0.25">
      <c r="A5261" s="1" t="s">
        <v>60</v>
      </c>
      <c r="B5261" s="1" t="s">
        <v>27</v>
      </c>
      <c r="C5261">
        <v>2011</v>
      </c>
      <c r="D5261">
        <v>554</v>
      </c>
      <c r="E5261" s="1">
        <v>-7.1</v>
      </c>
      <c r="F5261">
        <v>29</v>
      </c>
      <c r="G5261">
        <v>0.8</v>
      </c>
      <c r="H5261">
        <v>486</v>
      </c>
    </row>
    <row r="5262" spans="1:8" hidden="1" x14ac:dyDescent="0.25">
      <c r="A5262" s="1" t="s">
        <v>60</v>
      </c>
      <c r="B5262" s="1" t="s">
        <v>27</v>
      </c>
      <c r="C5262">
        <v>2012</v>
      </c>
      <c r="D5262">
        <v>757</v>
      </c>
      <c r="E5262" s="1">
        <v>29.9</v>
      </c>
      <c r="F5262">
        <v>130</v>
      </c>
      <c r="G5262">
        <v>1</v>
      </c>
      <c r="H5262">
        <v>668</v>
      </c>
    </row>
    <row r="5263" spans="1:8" hidden="1" x14ac:dyDescent="0.25">
      <c r="A5263" s="1" t="s">
        <v>60</v>
      </c>
      <c r="B5263" s="1" t="s">
        <v>27</v>
      </c>
      <c r="C5263">
        <v>2013</v>
      </c>
      <c r="D5263">
        <v>839</v>
      </c>
      <c r="E5263" s="1">
        <v>9.4</v>
      </c>
      <c r="F5263">
        <v>97</v>
      </c>
      <c r="G5263">
        <v>1.1000000000000001</v>
      </c>
      <c r="H5263">
        <v>735</v>
      </c>
    </row>
    <row r="5264" spans="1:8" hidden="1" x14ac:dyDescent="0.25">
      <c r="A5264" s="1" t="s">
        <v>60</v>
      </c>
      <c r="B5264" s="1" t="s">
        <v>27</v>
      </c>
      <c r="C5264">
        <v>2014</v>
      </c>
      <c r="D5264">
        <v>933</v>
      </c>
      <c r="E5264" s="1">
        <v>9.1999999999999993</v>
      </c>
      <c r="F5264">
        <v>46</v>
      </c>
      <c r="G5264">
        <v>1.1000000000000001</v>
      </c>
      <c r="H5264">
        <v>772</v>
      </c>
    </row>
    <row r="5265" spans="1:8" hidden="1" x14ac:dyDescent="0.25">
      <c r="A5265" s="1" t="s">
        <v>60</v>
      </c>
      <c r="B5265" s="1" t="s">
        <v>27</v>
      </c>
      <c r="C5265">
        <v>2015</v>
      </c>
      <c r="D5265">
        <v>859</v>
      </c>
      <c r="E5265" s="1">
        <v>-7.8</v>
      </c>
      <c r="F5265">
        <v>24</v>
      </c>
      <c r="G5265">
        <v>1.1000000000000001</v>
      </c>
      <c r="H5265">
        <v>969</v>
      </c>
    </row>
    <row r="5266" spans="1:8" hidden="1" x14ac:dyDescent="0.25">
      <c r="A5266" s="1" t="s">
        <v>60</v>
      </c>
      <c r="B5266" s="1" t="s">
        <v>27</v>
      </c>
      <c r="C5266">
        <v>2016</v>
      </c>
      <c r="D5266">
        <v>594</v>
      </c>
      <c r="E5266" s="1">
        <v>-33.6</v>
      </c>
      <c r="F5266">
        <v>24</v>
      </c>
      <c r="G5266">
        <v>0.9</v>
      </c>
      <c r="H5266">
        <v>620</v>
      </c>
    </row>
    <row r="5267" spans="1:8" hidden="1" x14ac:dyDescent="0.25">
      <c r="A5267" s="1" t="s">
        <v>60</v>
      </c>
      <c r="B5267" s="1" t="s">
        <v>27</v>
      </c>
      <c r="C5267">
        <v>2017</v>
      </c>
      <c r="D5267">
        <v>530</v>
      </c>
      <c r="E5267" s="1">
        <v>-10.7</v>
      </c>
      <c r="F5267">
        <v>35</v>
      </c>
      <c r="G5267">
        <v>0.8</v>
      </c>
      <c r="H5267">
        <v>561</v>
      </c>
    </row>
    <row r="5268" spans="1:8" hidden="1" x14ac:dyDescent="0.25">
      <c r="A5268" s="1" t="s">
        <v>60</v>
      </c>
      <c r="B5268" s="1" t="s">
        <v>27</v>
      </c>
      <c r="C5268">
        <v>2018</v>
      </c>
      <c r="D5268">
        <v>663</v>
      </c>
      <c r="E5268" s="1">
        <v>18.7</v>
      </c>
      <c r="F5268">
        <v>19</v>
      </c>
      <c r="G5268">
        <v>0.9</v>
      </c>
      <c r="H5268">
        <v>597</v>
      </c>
    </row>
    <row r="5269" spans="1:8" hidden="1" x14ac:dyDescent="0.25">
      <c r="A5269" s="1" t="s">
        <v>60</v>
      </c>
      <c r="B5269" s="1" t="s">
        <v>27</v>
      </c>
      <c r="C5269">
        <v>2019</v>
      </c>
      <c r="D5269">
        <v>785</v>
      </c>
      <c r="E5269" s="1">
        <v>12.2</v>
      </c>
      <c r="F5269">
        <v>39</v>
      </c>
      <c r="G5269">
        <v>0.9</v>
      </c>
      <c r="H5269">
        <v>689</v>
      </c>
    </row>
    <row r="5270" spans="1:8" hidden="1" x14ac:dyDescent="0.25">
      <c r="A5270" s="1" t="s">
        <v>60</v>
      </c>
      <c r="B5270" s="1" t="s">
        <v>28</v>
      </c>
      <c r="C5270">
        <v>2008</v>
      </c>
      <c r="D5270">
        <v>3490</v>
      </c>
      <c r="E5270" s="1">
        <v>0</v>
      </c>
      <c r="F5270">
        <v>1431</v>
      </c>
      <c r="G5270">
        <v>0.5</v>
      </c>
      <c r="H5270">
        <v>369</v>
      </c>
    </row>
    <row r="5271" spans="1:8" hidden="1" x14ac:dyDescent="0.25">
      <c r="A5271" s="1" t="s">
        <v>60</v>
      </c>
      <c r="B5271" s="1" t="s">
        <v>28</v>
      </c>
      <c r="C5271">
        <v>2009</v>
      </c>
      <c r="D5271">
        <v>2537</v>
      </c>
      <c r="E5271" s="1">
        <v>-20.8</v>
      </c>
      <c r="F5271">
        <v>634</v>
      </c>
      <c r="G5271">
        <v>0.5</v>
      </c>
      <c r="H5271">
        <v>481</v>
      </c>
    </row>
    <row r="5272" spans="1:8" hidden="1" x14ac:dyDescent="0.25">
      <c r="A5272" s="1" t="s">
        <v>60</v>
      </c>
      <c r="B5272" s="1" t="s">
        <v>28</v>
      </c>
      <c r="C5272">
        <v>2010</v>
      </c>
      <c r="D5272">
        <v>2700</v>
      </c>
      <c r="E5272" s="1">
        <v>-15.6</v>
      </c>
      <c r="F5272">
        <v>454</v>
      </c>
      <c r="G5272">
        <v>0.6</v>
      </c>
      <c r="H5272">
        <v>495</v>
      </c>
    </row>
    <row r="5273" spans="1:8" hidden="1" x14ac:dyDescent="0.25">
      <c r="A5273" s="1" t="s">
        <v>60</v>
      </c>
      <c r="B5273" s="1" t="s">
        <v>28</v>
      </c>
      <c r="C5273">
        <v>2011</v>
      </c>
      <c r="D5273">
        <v>2882</v>
      </c>
      <c r="E5273" s="1">
        <v>18.899999999999999</v>
      </c>
      <c r="F5273">
        <v>770</v>
      </c>
      <c r="G5273">
        <v>0.5</v>
      </c>
      <c r="H5273">
        <v>408</v>
      </c>
    </row>
    <row r="5274" spans="1:8" hidden="1" x14ac:dyDescent="0.25">
      <c r="A5274" s="1" t="s">
        <v>60</v>
      </c>
      <c r="B5274" s="1" t="s">
        <v>28</v>
      </c>
      <c r="C5274">
        <v>2012</v>
      </c>
      <c r="D5274">
        <v>3118</v>
      </c>
      <c r="E5274" s="1">
        <v>38.1</v>
      </c>
      <c r="F5274">
        <v>1162</v>
      </c>
      <c r="G5274">
        <v>0.6</v>
      </c>
      <c r="H5274">
        <v>438</v>
      </c>
    </row>
    <row r="5275" spans="1:8" hidden="1" x14ac:dyDescent="0.25">
      <c r="A5275" s="1" t="s">
        <v>60</v>
      </c>
      <c r="B5275" s="1" t="s">
        <v>28</v>
      </c>
      <c r="C5275">
        <v>2013</v>
      </c>
      <c r="D5275">
        <v>3082</v>
      </c>
      <c r="E5275" s="1">
        <v>-7.2</v>
      </c>
      <c r="F5275">
        <v>848</v>
      </c>
      <c r="G5275">
        <v>0.6</v>
      </c>
      <c r="H5275">
        <v>449</v>
      </c>
    </row>
    <row r="5276" spans="1:8" hidden="1" x14ac:dyDescent="0.25">
      <c r="A5276" s="1" t="s">
        <v>60</v>
      </c>
      <c r="B5276" s="1" t="s">
        <v>28</v>
      </c>
      <c r="C5276">
        <v>2014</v>
      </c>
      <c r="D5276">
        <v>3629</v>
      </c>
      <c r="E5276" s="1">
        <v>23.8</v>
      </c>
      <c r="F5276">
        <v>1802</v>
      </c>
      <c r="G5276">
        <v>0.6</v>
      </c>
      <c r="H5276">
        <v>524</v>
      </c>
    </row>
    <row r="5277" spans="1:8" hidden="1" x14ac:dyDescent="0.25">
      <c r="A5277" s="1" t="s">
        <v>60</v>
      </c>
      <c r="B5277" s="1" t="s">
        <v>28</v>
      </c>
      <c r="C5277">
        <v>2015</v>
      </c>
      <c r="D5277">
        <v>2755</v>
      </c>
      <c r="E5277" s="1">
        <v>-12</v>
      </c>
      <c r="F5277">
        <v>1140</v>
      </c>
      <c r="G5277">
        <v>0.6</v>
      </c>
      <c r="H5277">
        <v>447</v>
      </c>
    </row>
    <row r="5278" spans="1:8" hidden="1" x14ac:dyDescent="0.25">
      <c r="A5278" s="1" t="s">
        <v>60</v>
      </c>
      <c r="B5278" s="1" t="s">
        <v>28</v>
      </c>
      <c r="C5278">
        <v>2016</v>
      </c>
      <c r="D5278">
        <v>3269</v>
      </c>
      <c r="E5278" s="1">
        <v>3.8</v>
      </c>
      <c r="F5278">
        <v>955</v>
      </c>
      <c r="G5278">
        <v>0.7</v>
      </c>
      <c r="H5278">
        <v>600</v>
      </c>
    </row>
    <row r="5279" spans="1:8" hidden="1" x14ac:dyDescent="0.25">
      <c r="A5279" s="1" t="s">
        <v>60</v>
      </c>
      <c r="B5279" s="1" t="s">
        <v>28</v>
      </c>
      <c r="C5279">
        <v>2017</v>
      </c>
      <c r="D5279">
        <v>3473</v>
      </c>
      <c r="E5279" s="1">
        <v>-0.2</v>
      </c>
      <c r="F5279">
        <v>1142</v>
      </c>
      <c r="G5279">
        <v>0.7</v>
      </c>
      <c r="H5279">
        <v>620</v>
      </c>
    </row>
    <row r="5280" spans="1:8" hidden="1" x14ac:dyDescent="0.25">
      <c r="A5280" s="1" t="s">
        <v>60</v>
      </c>
      <c r="B5280" s="1" t="s">
        <v>28</v>
      </c>
      <c r="C5280">
        <v>2018</v>
      </c>
      <c r="D5280">
        <v>5038</v>
      </c>
      <c r="E5280" s="1">
        <v>9.9</v>
      </c>
      <c r="F5280">
        <v>4495</v>
      </c>
      <c r="G5280">
        <v>0.7</v>
      </c>
      <c r="H5280">
        <v>714</v>
      </c>
    </row>
    <row r="5281" spans="1:8" hidden="1" x14ac:dyDescent="0.25">
      <c r="A5281" s="1" t="s">
        <v>60</v>
      </c>
      <c r="B5281" s="1" t="s">
        <v>28</v>
      </c>
      <c r="C5281">
        <v>2019</v>
      </c>
      <c r="D5281">
        <v>3918</v>
      </c>
      <c r="E5281" s="1">
        <v>-21.2</v>
      </c>
      <c r="F5281">
        <v>4769</v>
      </c>
      <c r="G5281">
        <v>0.7</v>
      </c>
      <c r="H5281">
        <v>703</v>
      </c>
    </row>
    <row r="5282" spans="1:8" hidden="1" x14ac:dyDescent="0.25">
      <c r="A5282" s="1" t="s">
        <v>60</v>
      </c>
      <c r="B5282" s="1" t="s">
        <v>29</v>
      </c>
      <c r="C5282">
        <v>2008</v>
      </c>
      <c r="D5282">
        <v>460</v>
      </c>
      <c r="E5282" s="1">
        <v>0</v>
      </c>
      <c r="F5282">
        <v>256</v>
      </c>
      <c r="G5282">
        <v>0.5</v>
      </c>
      <c r="H5282">
        <v>226</v>
      </c>
    </row>
    <row r="5283" spans="1:8" hidden="1" x14ac:dyDescent="0.25">
      <c r="A5283" s="1" t="s">
        <v>60</v>
      </c>
      <c r="B5283" s="1" t="s">
        <v>29</v>
      </c>
      <c r="C5283">
        <v>2009</v>
      </c>
      <c r="D5283">
        <v>416</v>
      </c>
      <c r="E5283" s="1">
        <v>-13.3</v>
      </c>
      <c r="F5283">
        <v>218</v>
      </c>
      <c r="G5283">
        <v>0.5</v>
      </c>
      <c r="H5283">
        <v>206</v>
      </c>
    </row>
    <row r="5284" spans="1:8" hidden="1" x14ac:dyDescent="0.25">
      <c r="A5284" s="1" t="s">
        <v>60</v>
      </c>
      <c r="B5284" s="1" t="s">
        <v>29</v>
      </c>
      <c r="C5284">
        <v>2010</v>
      </c>
      <c r="D5284">
        <v>509</v>
      </c>
      <c r="E5284" s="1">
        <v>7.9</v>
      </c>
      <c r="F5284">
        <v>781</v>
      </c>
      <c r="G5284">
        <v>0.5</v>
      </c>
      <c r="H5284">
        <v>229</v>
      </c>
    </row>
    <row r="5285" spans="1:8" hidden="1" x14ac:dyDescent="0.25">
      <c r="A5285" s="1" t="s">
        <v>60</v>
      </c>
      <c r="B5285" s="1" t="s">
        <v>29</v>
      </c>
      <c r="C5285">
        <v>2011</v>
      </c>
      <c r="D5285">
        <v>523</v>
      </c>
      <c r="E5285" s="1">
        <v>-9</v>
      </c>
      <c r="F5285">
        <v>285</v>
      </c>
      <c r="G5285">
        <v>0.5</v>
      </c>
      <c r="H5285">
        <v>248</v>
      </c>
    </row>
    <row r="5286" spans="1:8" hidden="1" x14ac:dyDescent="0.25">
      <c r="A5286" s="1" t="s">
        <v>60</v>
      </c>
      <c r="B5286" s="1" t="s">
        <v>29</v>
      </c>
      <c r="C5286">
        <v>2012</v>
      </c>
      <c r="D5286">
        <v>718</v>
      </c>
      <c r="E5286" s="1">
        <v>35.799999999999997</v>
      </c>
      <c r="F5286">
        <v>284</v>
      </c>
      <c r="G5286">
        <v>0.5</v>
      </c>
      <c r="H5286">
        <v>278</v>
      </c>
    </row>
    <row r="5287" spans="1:8" hidden="1" x14ac:dyDescent="0.25">
      <c r="A5287" s="1" t="s">
        <v>60</v>
      </c>
      <c r="B5287" s="1" t="s">
        <v>29</v>
      </c>
      <c r="C5287">
        <v>2013</v>
      </c>
      <c r="D5287">
        <v>641</v>
      </c>
      <c r="E5287" s="1">
        <v>-12.1</v>
      </c>
      <c r="F5287">
        <v>270</v>
      </c>
      <c r="G5287">
        <v>0.5</v>
      </c>
      <c r="H5287">
        <v>294</v>
      </c>
    </row>
    <row r="5288" spans="1:8" hidden="1" x14ac:dyDescent="0.25">
      <c r="A5288" s="1" t="s">
        <v>60</v>
      </c>
      <c r="B5288" s="1" t="s">
        <v>29</v>
      </c>
      <c r="C5288">
        <v>2014</v>
      </c>
      <c r="D5288">
        <v>702</v>
      </c>
      <c r="E5288" s="1">
        <v>7.7</v>
      </c>
      <c r="F5288">
        <v>342</v>
      </c>
      <c r="G5288">
        <v>0.5</v>
      </c>
      <c r="H5288">
        <v>323</v>
      </c>
    </row>
    <row r="5289" spans="1:8" hidden="1" x14ac:dyDescent="0.25">
      <c r="A5289" s="1" t="s">
        <v>60</v>
      </c>
      <c r="B5289" s="1" t="s">
        <v>29</v>
      </c>
      <c r="C5289">
        <v>2015</v>
      </c>
      <c r="D5289">
        <v>751</v>
      </c>
      <c r="E5289" s="1">
        <v>2.8</v>
      </c>
      <c r="F5289">
        <v>463</v>
      </c>
      <c r="G5289">
        <v>0.6</v>
      </c>
      <c r="H5289">
        <v>340</v>
      </c>
    </row>
    <row r="5290" spans="1:8" hidden="1" x14ac:dyDescent="0.25">
      <c r="A5290" s="1" t="s">
        <v>60</v>
      </c>
      <c r="B5290" s="1" t="s">
        <v>29</v>
      </c>
      <c r="C5290">
        <v>2016</v>
      </c>
      <c r="D5290">
        <v>750</v>
      </c>
      <c r="E5290" s="1">
        <v>-1.9</v>
      </c>
      <c r="F5290">
        <v>530</v>
      </c>
      <c r="G5290">
        <v>0.5</v>
      </c>
      <c r="H5290">
        <v>345</v>
      </c>
    </row>
    <row r="5291" spans="1:8" hidden="1" x14ac:dyDescent="0.25">
      <c r="A5291" s="1" t="s">
        <v>60</v>
      </c>
      <c r="B5291" s="1" t="s">
        <v>29</v>
      </c>
      <c r="C5291">
        <v>2017</v>
      </c>
      <c r="D5291">
        <v>789</v>
      </c>
      <c r="E5291" s="1">
        <v>-0.9</v>
      </c>
      <c r="F5291">
        <v>494</v>
      </c>
      <c r="G5291">
        <v>0.5</v>
      </c>
      <c r="H5291">
        <v>362</v>
      </c>
    </row>
    <row r="5292" spans="1:8" hidden="1" x14ac:dyDescent="0.25">
      <c r="A5292" s="1" t="s">
        <v>60</v>
      </c>
      <c r="B5292" s="1" t="s">
        <v>29</v>
      </c>
      <c r="C5292">
        <v>2018</v>
      </c>
      <c r="D5292">
        <v>771</v>
      </c>
      <c r="E5292" s="1">
        <v>-8.1999999999999993</v>
      </c>
      <c r="F5292">
        <v>440</v>
      </c>
      <c r="G5292">
        <v>0.6</v>
      </c>
      <c r="H5292">
        <v>388</v>
      </c>
    </row>
    <row r="5293" spans="1:8" hidden="1" x14ac:dyDescent="0.25">
      <c r="A5293" s="1" t="s">
        <v>60</v>
      </c>
      <c r="B5293" s="1" t="s">
        <v>29</v>
      </c>
      <c r="C5293">
        <v>2019</v>
      </c>
      <c r="D5293">
        <v>804</v>
      </c>
      <c r="E5293" s="1">
        <v>2.1</v>
      </c>
      <c r="F5293">
        <v>460</v>
      </c>
      <c r="G5293">
        <v>0.6</v>
      </c>
      <c r="H5293">
        <v>390</v>
      </c>
    </row>
    <row r="5294" spans="1:8" hidden="1" x14ac:dyDescent="0.25">
      <c r="A5294" s="1" t="s">
        <v>60</v>
      </c>
      <c r="B5294" s="1" t="s">
        <v>30</v>
      </c>
      <c r="C5294">
        <v>2008</v>
      </c>
      <c r="D5294">
        <v>5645</v>
      </c>
      <c r="E5294" s="1">
        <v>0</v>
      </c>
      <c r="F5294">
        <v>587</v>
      </c>
      <c r="G5294">
        <v>8.1</v>
      </c>
      <c r="H5294">
        <v>3564</v>
      </c>
    </row>
    <row r="5295" spans="1:8" hidden="1" x14ac:dyDescent="0.25">
      <c r="A5295" s="1" t="s">
        <v>60</v>
      </c>
      <c r="B5295" s="1" t="s">
        <v>30</v>
      </c>
      <c r="C5295">
        <v>2009</v>
      </c>
      <c r="D5295">
        <v>5795</v>
      </c>
      <c r="E5295" s="1">
        <v>-3.1</v>
      </c>
      <c r="F5295">
        <v>670</v>
      </c>
      <c r="G5295">
        <v>7.8</v>
      </c>
      <c r="H5295">
        <v>3735</v>
      </c>
    </row>
    <row r="5296" spans="1:8" hidden="1" x14ac:dyDescent="0.25">
      <c r="A5296" s="1" t="s">
        <v>60</v>
      </c>
      <c r="B5296" s="1" t="s">
        <v>30</v>
      </c>
      <c r="C5296">
        <v>2010</v>
      </c>
      <c r="D5296">
        <v>5663</v>
      </c>
      <c r="E5296" s="1">
        <v>-6.3</v>
      </c>
      <c r="F5296">
        <v>508</v>
      </c>
      <c r="G5296">
        <v>7.7</v>
      </c>
      <c r="H5296">
        <v>3490</v>
      </c>
    </row>
    <row r="5297" spans="1:8" hidden="1" x14ac:dyDescent="0.25">
      <c r="A5297" s="1" t="s">
        <v>60</v>
      </c>
      <c r="B5297" s="1" t="s">
        <v>30</v>
      </c>
      <c r="C5297">
        <v>2011</v>
      </c>
      <c r="D5297">
        <v>6146</v>
      </c>
      <c r="E5297" s="1">
        <v>1.7</v>
      </c>
      <c r="F5297">
        <v>364</v>
      </c>
      <c r="G5297">
        <v>8</v>
      </c>
      <c r="H5297">
        <v>3801</v>
      </c>
    </row>
    <row r="5298" spans="1:8" hidden="1" x14ac:dyDescent="0.25">
      <c r="A5298" s="1" t="s">
        <v>60</v>
      </c>
      <c r="B5298" s="1" t="s">
        <v>30</v>
      </c>
      <c r="C5298">
        <v>2012</v>
      </c>
      <c r="D5298">
        <v>6610</v>
      </c>
      <c r="E5298" s="1">
        <v>1.9</v>
      </c>
      <c r="F5298">
        <v>688</v>
      </c>
      <c r="G5298">
        <v>8.4</v>
      </c>
      <c r="H5298">
        <v>4203</v>
      </c>
    </row>
    <row r="5299" spans="1:8" hidden="1" x14ac:dyDescent="0.25">
      <c r="A5299" s="1" t="s">
        <v>60</v>
      </c>
      <c r="B5299" s="1" t="s">
        <v>30</v>
      </c>
      <c r="C5299">
        <v>2013</v>
      </c>
      <c r="D5299">
        <v>6245</v>
      </c>
      <c r="E5299" s="1">
        <v>-7.4</v>
      </c>
      <c r="F5299">
        <v>627</v>
      </c>
      <c r="G5299">
        <v>8.3000000000000007</v>
      </c>
      <c r="H5299">
        <v>4340</v>
      </c>
    </row>
    <row r="5300" spans="1:8" hidden="1" x14ac:dyDescent="0.25">
      <c r="A5300" s="1" t="s">
        <v>60</v>
      </c>
      <c r="B5300" s="1" t="s">
        <v>30</v>
      </c>
      <c r="C5300">
        <v>2014</v>
      </c>
      <c r="D5300">
        <v>6263</v>
      </c>
      <c r="E5300" s="1">
        <v>-3.4</v>
      </c>
      <c r="F5300">
        <v>208</v>
      </c>
      <c r="G5300">
        <v>8</v>
      </c>
      <c r="H5300">
        <v>4277</v>
      </c>
    </row>
    <row r="5301" spans="1:8" hidden="1" x14ac:dyDescent="0.25">
      <c r="A5301" s="1" t="s">
        <v>60</v>
      </c>
      <c r="B5301" s="1" t="s">
        <v>30</v>
      </c>
      <c r="C5301">
        <v>2015</v>
      </c>
      <c r="D5301">
        <v>6974</v>
      </c>
      <c r="E5301" s="1">
        <v>7.8</v>
      </c>
      <c r="F5301">
        <v>541</v>
      </c>
      <c r="G5301">
        <v>8.4</v>
      </c>
      <c r="H5301">
        <v>4607</v>
      </c>
    </row>
    <row r="5302" spans="1:8" hidden="1" x14ac:dyDescent="0.25">
      <c r="A5302" s="1" t="s">
        <v>60</v>
      </c>
      <c r="B5302" s="1" t="s">
        <v>30</v>
      </c>
      <c r="C5302">
        <v>2016</v>
      </c>
      <c r="D5302">
        <v>6924</v>
      </c>
      <c r="E5302" s="1">
        <v>-0.6</v>
      </c>
      <c r="F5302">
        <v>1180</v>
      </c>
      <c r="G5302">
        <v>8.3000000000000007</v>
      </c>
      <c r="H5302">
        <v>4567</v>
      </c>
    </row>
    <row r="5303" spans="1:8" hidden="1" x14ac:dyDescent="0.25">
      <c r="A5303" s="1" t="s">
        <v>60</v>
      </c>
      <c r="B5303" s="1" t="s">
        <v>30</v>
      </c>
      <c r="C5303">
        <v>2017</v>
      </c>
      <c r="D5303">
        <v>7283</v>
      </c>
      <c r="E5303" s="1">
        <v>1.7</v>
      </c>
      <c r="F5303">
        <v>607</v>
      </c>
      <c r="G5303">
        <v>8.8000000000000007</v>
      </c>
      <c r="H5303">
        <v>4938</v>
      </c>
    </row>
    <row r="5304" spans="1:8" hidden="1" x14ac:dyDescent="0.25">
      <c r="A5304" s="1" t="s">
        <v>60</v>
      </c>
      <c r="B5304" s="1" t="s">
        <v>30</v>
      </c>
      <c r="C5304">
        <v>2018</v>
      </c>
      <c r="D5304">
        <v>7600</v>
      </c>
      <c r="E5304" s="1">
        <v>0.9</v>
      </c>
      <c r="F5304">
        <v>682</v>
      </c>
      <c r="G5304">
        <v>9.1</v>
      </c>
      <c r="H5304">
        <v>5304</v>
      </c>
    </row>
    <row r="5305" spans="1:8" hidden="1" x14ac:dyDescent="0.25">
      <c r="A5305" s="1" t="s">
        <v>60</v>
      </c>
      <c r="B5305" s="1" t="s">
        <v>30</v>
      </c>
      <c r="C5305">
        <v>2019</v>
      </c>
      <c r="D5305">
        <v>7742</v>
      </c>
      <c r="E5305" s="1">
        <v>0.4</v>
      </c>
      <c r="F5305">
        <v>604</v>
      </c>
      <c r="G5305">
        <v>9.4</v>
      </c>
      <c r="H5305">
        <v>5677</v>
      </c>
    </row>
    <row r="5306" spans="1:8" hidden="1" x14ac:dyDescent="0.25">
      <c r="A5306" s="1" t="s">
        <v>60</v>
      </c>
      <c r="B5306" s="1" t="s">
        <v>31</v>
      </c>
      <c r="C5306">
        <v>2008</v>
      </c>
      <c r="D5306">
        <v>5165</v>
      </c>
      <c r="E5306" s="1">
        <v>0</v>
      </c>
      <c r="F5306">
        <v>589</v>
      </c>
      <c r="G5306">
        <v>12</v>
      </c>
      <c r="H5306">
        <v>3805</v>
      </c>
    </row>
    <row r="5307" spans="1:8" hidden="1" x14ac:dyDescent="0.25">
      <c r="A5307" s="1" t="s">
        <v>60</v>
      </c>
      <c r="B5307" s="1" t="s">
        <v>31</v>
      </c>
      <c r="C5307">
        <v>2009</v>
      </c>
      <c r="D5307">
        <v>4837</v>
      </c>
      <c r="E5307" s="1">
        <v>-4.2</v>
      </c>
      <c r="F5307">
        <v>499</v>
      </c>
      <c r="G5307">
        <v>12</v>
      </c>
      <c r="H5307">
        <v>3844</v>
      </c>
    </row>
    <row r="5308" spans="1:8" hidden="1" x14ac:dyDescent="0.25">
      <c r="A5308" s="1" t="s">
        <v>60</v>
      </c>
      <c r="B5308" s="1" t="s">
        <v>31</v>
      </c>
      <c r="C5308">
        <v>2010</v>
      </c>
      <c r="D5308">
        <v>4690</v>
      </c>
      <c r="E5308" s="1">
        <v>-4.0999999999999996</v>
      </c>
      <c r="F5308">
        <v>269</v>
      </c>
      <c r="G5308">
        <v>11.9</v>
      </c>
      <c r="H5308">
        <v>3945</v>
      </c>
    </row>
    <row r="5309" spans="1:8" hidden="1" x14ac:dyDescent="0.25">
      <c r="A5309" s="1" t="s">
        <v>60</v>
      </c>
      <c r="B5309" s="1" t="s">
        <v>31</v>
      </c>
      <c r="C5309">
        <v>2011</v>
      </c>
      <c r="D5309">
        <v>4739</v>
      </c>
      <c r="E5309" s="1">
        <v>3.2</v>
      </c>
      <c r="F5309">
        <v>325</v>
      </c>
      <c r="G5309">
        <v>11.8</v>
      </c>
      <c r="H5309">
        <v>4083</v>
      </c>
    </row>
    <row r="5310" spans="1:8" hidden="1" x14ac:dyDescent="0.25">
      <c r="A5310" s="1" t="s">
        <v>60</v>
      </c>
      <c r="B5310" s="1" t="s">
        <v>31</v>
      </c>
      <c r="C5310">
        <v>2012</v>
      </c>
      <c r="D5310">
        <v>5380</v>
      </c>
      <c r="E5310" s="1">
        <v>13.3</v>
      </c>
      <c r="F5310">
        <v>292</v>
      </c>
      <c r="G5310">
        <v>12</v>
      </c>
      <c r="H5310">
        <v>4297</v>
      </c>
    </row>
    <row r="5311" spans="1:8" hidden="1" x14ac:dyDescent="0.25">
      <c r="A5311" s="1" t="s">
        <v>60</v>
      </c>
      <c r="B5311" s="1" t="s">
        <v>31</v>
      </c>
      <c r="C5311">
        <v>2013</v>
      </c>
      <c r="D5311">
        <v>5151</v>
      </c>
      <c r="E5311" s="1">
        <v>-3.1</v>
      </c>
      <c r="F5311">
        <v>413</v>
      </c>
      <c r="G5311">
        <v>11.8</v>
      </c>
      <c r="H5311">
        <v>4425</v>
      </c>
    </row>
    <row r="5312" spans="1:8" hidden="1" x14ac:dyDescent="0.25">
      <c r="A5312" s="1" t="s">
        <v>60</v>
      </c>
      <c r="B5312" s="1" t="s">
        <v>31</v>
      </c>
      <c r="C5312">
        <v>2014</v>
      </c>
      <c r="D5312">
        <v>5365</v>
      </c>
      <c r="E5312" s="1">
        <v>1.4</v>
      </c>
      <c r="F5312">
        <v>321</v>
      </c>
      <c r="G5312">
        <v>12</v>
      </c>
      <c r="H5312">
        <v>4460</v>
      </c>
    </row>
    <row r="5313" spans="1:8" hidden="1" x14ac:dyDescent="0.25">
      <c r="A5313" s="1" t="s">
        <v>60</v>
      </c>
      <c r="B5313" s="1" t="s">
        <v>31</v>
      </c>
      <c r="C5313">
        <v>2015</v>
      </c>
      <c r="D5313">
        <v>5598</v>
      </c>
      <c r="E5313" s="1">
        <v>4.2</v>
      </c>
      <c r="F5313">
        <v>402</v>
      </c>
      <c r="G5313">
        <v>12.3</v>
      </c>
      <c r="H5313">
        <v>4541</v>
      </c>
    </row>
    <row r="5314" spans="1:8" hidden="1" x14ac:dyDescent="0.25">
      <c r="A5314" s="1" t="s">
        <v>60</v>
      </c>
      <c r="B5314" s="1" t="s">
        <v>31</v>
      </c>
      <c r="C5314">
        <v>2016</v>
      </c>
      <c r="D5314">
        <v>6277</v>
      </c>
      <c r="E5314" s="1">
        <v>10.3</v>
      </c>
      <c r="F5314">
        <v>296</v>
      </c>
      <c r="G5314">
        <v>12.3</v>
      </c>
      <c r="H5314">
        <v>4727</v>
      </c>
    </row>
    <row r="5315" spans="1:8" hidden="1" x14ac:dyDescent="0.25">
      <c r="A5315" s="1" t="s">
        <v>60</v>
      </c>
      <c r="B5315" s="1" t="s">
        <v>31</v>
      </c>
      <c r="C5315">
        <v>2017</v>
      </c>
      <c r="D5315">
        <v>6289</v>
      </c>
      <c r="E5315" s="1">
        <v>0</v>
      </c>
      <c r="F5315">
        <v>558</v>
      </c>
      <c r="G5315">
        <v>12.3</v>
      </c>
      <c r="H5315">
        <v>4808</v>
      </c>
    </row>
    <row r="5316" spans="1:8" hidden="1" x14ac:dyDescent="0.25">
      <c r="A5316" s="1" t="s">
        <v>60</v>
      </c>
      <c r="B5316" s="1" t="s">
        <v>31</v>
      </c>
      <c r="C5316">
        <v>2018</v>
      </c>
      <c r="D5316">
        <v>7044</v>
      </c>
      <c r="E5316" s="1">
        <v>7.3</v>
      </c>
      <c r="F5316">
        <v>654</v>
      </c>
      <c r="G5316">
        <v>13</v>
      </c>
      <c r="H5316">
        <v>5126</v>
      </c>
    </row>
    <row r="5317" spans="1:8" hidden="1" x14ac:dyDescent="0.25">
      <c r="A5317" s="1" t="s">
        <v>60</v>
      </c>
      <c r="B5317" s="1" t="s">
        <v>31</v>
      </c>
      <c r="C5317">
        <v>2019</v>
      </c>
      <c r="D5317">
        <v>7626</v>
      </c>
      <c r="E5317" s="1">
        <v>8.4</v>
      </c>
      <c r="F5317">
        <v>872</v>
      </c>
      <c r="G5317">
        <v>12.4</v>
      </c>
      <c r="H5317">
        <v>5365</v>
      </c>
    </row>
    <row r="5318" spans="1:8" hidden="1" x14ac:dyDescent="0.25">
      <c r="A5318" s="1" t="s">
        <v>60</v>
      </c>
      <c r="B5318" s="1" t="s">
        <v>32</v>
      </c>
      <c r="C5318">
        <v>2008</v>
      </c>
      <c r="D5318">
        <v>0</v>
      </c>
      <c r="E5318" s="1">
        <v>0</v>
      </c>
      <c r="F5318">
        <v>0</v>
      </c>
      <c r="G5318">
        <v>0</v>
      </c>
      <c r="H5318">
        <v>0</v>
      </c>
    </row>
    <row r="5319" spans="1:8" hidden="1" x14ac:dyDescent="0.25">
      <c r="A5319" s="1" t="s">
        <v>60</v>
      </c>
      <c r="B5319" s="1" t="s">
        <v>32</v>
      </c>
      <c r="C5319">
        <v>2009</v>
      </c>
      <c r="D5319">
        <v>0</v>
      </c>
      <c r="E5319" s="1">
        <v>0</v>
      </c>
      <c r="F5319">
        <v>0</v>
      </c>
      <c r="G5319">
        <v>0</v>
      </c>
      <c r="H5319">
        <v>0</v>
      </c>
    </row>
    <row r="5320" spans="1:8" hidden="1" x14ac:dyDescent="0.25">
      <c r="A5320" s="1" t="s">
        <v>60</v>
      </c>
      <c r="B5320" s="1" t="s">
        <v>32</v>
      </c>
      <c r="C5320">
        <v>2010</v>
      </c>
      <c r="D5320">
        <v>0</v>
      </c>
      <c r="E5320" s="1">
        <v>0</v>
      </c>
      <c r="F5320">
        <v>0</v>
      </c>
      <c r="G5320">
        <v>0</v>
      </c>
      <c r="H5320">
        <v>0</v>
      </c>
    </row>
    <row r="5321" spans="1:8" hidden="1" x14ac:dyDescent="0.25">
      <c r="A5321" s="1" t="s">
        <v>60</v>
      </c>
      <c r="B5321" s="1" t="s">
        <v>32</v>
      </c>
      <c r="C5321">
        <v>2011</v>
      </c>
      <c r="D5321">
        <v>0</v>
      </c>
      <c r="E5321" s="1">
        <v>0</v>
      </c>
      <c r="F5321">
        <v>0</v>
      </c>
      <c r="G5321">
        <v>0</v>
      </c>
      <c r="H5321">
        <v>0</v>
      </c>
    </row>
    <row r="5322" spans="1:8" hidden="1" x14ac:dyDescent="0.25">
      <c r="A5322" s="1" t="s">
        <v>60</v>
      </c>
      <c r="B5322" s="1" t="s">
        <v>32</v>
      </c>
      <c r="C5322">
        <v>2012</v>
      </c>
      <c r="D5322">
        <v>0</v>
      </c>
      <c r="E5322" s="1">
        <v>0</v>
      </c>
      <c r="F5322">
        <v>0</v>
      </c>
      <c r="G5322">
        <v>0</v>
      </c>
      <c r="H5322">
        <v>0</v>
      </c>
    </row>
    <row r="5323" spans="1:8" hidden="1" x14ac:dyDescent="0.25">
      <c r="A5323" s="1" t="s">
        <v>60</v>
      </c>
      <c r="B5323" s="1" t="s">
        <v>32</v>
      </c>
      <c r="C5323">
        <v>2013</v>
      </c>
      <c r="D5323">
        <v>0</v>
      </c>
      <c r="E5323" s="1">
        <v>0</v>
      </c>
      <c r="F5323">
        <v>0</v>
      </c>
      <c r="G5323">
        <v>0</v>
      </c>
      <c r="H5323">
        <v>0</v>
      </c>
    </row>
    <row r="5324" spans="1:8" hidden="1" x14ac:dyDescent="0.25">
      <c r="A5324" s="1" t="s">
        <v>60</v>
      </c>
      <c r="B5324" s="1" t="s">
        <v>32</v>
      </c>
      <c r="C5324">
        <v>2014</v>
      </c>
      <c r="D5324">
        <v>0</v>
      </c>
      <c r="E5324" s="1">
        <v>0</v>
      </c>
      <c r="F5324">
        <v>0</v>
      </c>
      <c r="G5324">
        <v>0</v>
      </c>
      <c r="H5324">
        <v>0</v>
      </c>
    </row>
    <row r="5325" spans="1:8" hidden="1" x14ac:dyDescent="0.25">
      <c r="A5325" s="1" t="s">
        <v>60</v>
      </c>
      <c r="B5325" s="1" t="s">
        <v>32</v>
      </c>
      <c r="C5325">
        <v>2015</v>
      </c>
      <c r="D5325">
        <v>0</v>
      </c>
      <c r="E5325" s="1">
        <v>0</v>
      </c>
      <c r="F5325">
        <v>0</v>
      </c>
      <c r="G5325">
        <v>0</v>
      </c>
      <c r="H5325">
        <v>0</v>
      </c>
    </row>
    <row r="5326" spans="1:8" hidden="1" x14ac:dyDescent="0.25">
      <c r="A5326" s="1" t="s">
        <v>60</v>
      </c>
      <c r="B5326" s="1" t="s">
        <v>32</v>
      </c>
      <c r="C5326">
        <v>2016</v>
      </c>
      <c r="D5326">
        <v>0</v>
      </c>
      <c r="E5326" s="1">
        <v>0</v>
      </c>
      <c r="F5326">
        <v>0</v>
      </c>
      <c r="G5326">
        <v>0</v>
      </c>
      <c r="H5326">
        <v>0</v>
      </c>
    </row>
    <row r="5327" spans="1:8" hidden="1" x14ac:dyDescent="0.25">
      <c r="A5327" s="1" t="s">
        <v>60</v>
      </c>
      <c r="B5327" s="1" t="s">
        <v>32</v>
      </c>
      <c r="C5327">
        <v>2017</v>
      </c>
      <c r="D5327">
        <v>0</v>
      </c>
      <c r="E5327" s="1">
        <v>0</v>
      </c>
      <c r="F5327">
        <v>0</v>
      </c>
      <c r="G5327">
        <v>0</v>
      </c>
      <c r="H5327">
        <v>0</v>
      </c>
    </row>
    <row r="5328" spans="1:8" hidden="1" x14ac:dyDescent="0.25">
      <c r="A5328" s="1" t="s">
        <v>60</v>
      </c>
      <c r="B5328" s="1" t="s">
        <v>32</v>
      </c>
      <c r="C5328">
        <v>2018</v>
      </c>
      <c r="D5328">
        <v>0</v>
      </c>
      <c r="E5328" s="1">
        <v>0</v>
      </c>
      <c r="F5328">
        <v>0</v>
      </c>
      <c r="G5328">
        <v>0</v>
      </c>
      <c r="H5328">
        <v>0</v>
      </c>
    </row>
    <row r="5329" spans="1:8" hidden="1" x14ac:dyDescent="0.25">
      <c r="A5329" s="1" t="s">
        <v>60</v>
      </c>
      <c r="B5329" s="1" t="s">
        <v>32</v>
      </c>
      <c r="C5329">
        <v>2019</v>
      </c>
      <c r="D5329">
        <v>0</v>
      </c>
      <c r="E5329" s="1">
        <v>0</v>
      </c>
      <c r="F5329">
        <v>0</v>
      </c>
      <c r="G5329">
        <v>0</v>
      </c>
      <c r="H5329">
        <v>0</v>
      </c>
    </row>
    <row r="5330" spans="1:8" hidden="1" x14ac:dyDescent="0.25">
      <c r="A5330" s="1" t="s">
        <v>60</v>
      </c>
      <c r="B5330" s="1" t="s">
        <v>33</v>
      </c>
      <c r="C5330">
        <v>2008</v>
      </c>
      <c r="D5330">
        <v>145</v>
      </c>
      <c r="E5330" s="1">
        <v>0</v>
      </c>
      <c r="F5330">
        <v>0</v>
      </c>
      <c r="G5330">
        <v>0.4</v>
      </c>
      <c r="H5330">
        <v>255</v>
      </c>
    </row>
    <row r="5331" spans="1:8" hidden="1" x14ac:dyDescent="0.25">
      <c r="A5331" s="1" t="s">
        <v>60</v>
      </c>
      <c r="B5331" s="1" t="s">
        <v>33</v>
      </c>
      <c r="C5331">
        <v>2009</v>
      </c>
      <c r="D5331">
        <v>633</v>
      </c>
      <c r="E5331" s="1">
        <v>302</v>
      </c>
      <c r="F5331">
        <v>1</v>
      </c>
      <c r="G5331">
        <v>0.5</v>
      </c>
      <c r="H5331">
        <v>251</v>
      </c>
    </row>
    <row r="5332" spans="1:8" hidden="1" x14ac:dyDescent="0.25">
      <c r="A5332" s="1" t="s">
        <v>60</v>
      </c>
      <c r="B5332" s="1" t="s">
        <v>33</v>
      </c>
      <c r="C5332">
        <v>2010</v>
      </c>
      <c r="D5332">
        <v>551</v>
      </c>
      <c r="E5332" s="1">
        <v>-19.600000000000001</v>
      </c>
      <c r="F5332">
        <v>15</v>
      </c>
      <c r="G5332">
        <v>1.9</v>
      </c>
      <c r="H5332">
        <v>990</v>
      </c>
    </row>
    <row r="5333" spans="1:8" hidden="1" x14ac:dyDescent="0.25">
      <c r="A5333" s="1" t="s">
        <v>60</v>
      </c>
      <c r="B5333" s="1" t="s">
        <v>33</v>
      </c>
      <c r="C5333">
        <v>2011</v>
      </c>
      <c r="D5333">
        <v>531</v>
      </c>
      <c r="E5333" s="1">
        <v>-1.4</v>
      </c>
      <c r="F5333">
        <v>161</v>
      </c>
      <c r="G5333">
        <v>1.7</v>
      </c>
      <c r="H5333">
        <v>957</v>
      </c>
    </row>
    <row r="5334" spans="1:8" hidden="1" x14ac:dyDescent="0.25">
      <c r="A5334" s="1" t="s">
        <v>60</v>
      </c>
      <c r="B5334" s="1" t="s">
        <v>33</v>
      </c>
      <c r="C5334">
        <v>2012</v>
      </c>
      <c r="D5334">
        <v>608</v>
      </c>
      <c r="E5334" s="1">
        <v>5.9</v>
      </c>
      <c r="F5334">
        <v>-305</v>
      </c>
      <c r="G5334">
        <v>1.8</v>
      </c>
      <c r="H5334">
        <v>1085</v>
      </c>
    </row>
    <row r="5335" spans="1:8" hidden="1" x14ac:dyDescent="0.25">
      <c r="A5335" s="1" t="s">
        <v>60</v>
      </c>
      <c r="B5335" s="1" t="s">
        <v>33</v>
      </c>
      <c r="C5335">
        <v>2013</v>
      </c>
      <c r="D5335">
        <v>532</v>
      </c>
      <c r="E5335" s="1">
        <v>-14.7</v>
      </c>
      <c r="F5335">
        <v>-12</v>
      </c>
      <c r="G5335">
        <v>0.4</v>
      </c>
      <c r="H5335">
        <v>340</v>
      </c>
    </row>
    <row r="5336" spans="1:8" hidden="1" x14ac:dyDescent="0.25">
      <c r="A5336" s="1" t="s">
        <v>60</v>
      </c>
      <c r="B5336" s="1" t="s">
        <v>33</v>
      </c>
      <c r="C5336">
        <v>2014</v>
      </c>
      <c r="D5336">
        <v>693</v>
      </c>
      <c r="E5336" s="1">
        <v>31</v>
      </c>
      <c r="F5336">
        <v>114</v>
      </c>
      <c r="G5336">
        <v>0.8</v>
      </c>
      <c r="H5336">
        <v>404</v>
      </c>
    </row>
    <row r="5337" spans="1:8" hidden="1" x14ac:dyDescent="0.25">
      <c r="A5337" s="1" t="s">
        <v>60</v>
      </c>
      <c r="B5337" s="1" t="s">
        <v>33</v>
      </c>
      <c r="C5337">
        <v>2015</v>
      </c>
      <c r="D5337">
        <v>511</v>
      </c>
      <c r="E5337" s="1">
        <v>-29.7</v>
      </c>
      <c r="F5337">
        <v>144</v>
      </c>
      <c r="G5337">
        <v>0.7</v>
      </c>
      <c r="H5337">
        <v>398</v>
      </c>
    </row>
    <row r="5338" spans="1:8" hidden="1" x14ac:dyDescent="0.25">
      <c r="A5338" s="1" t="s">
        <v>60</v>
      </c>
      <c r="B5338" s="1" t="s">
        <v>33</v>
      </c>
      <c r="C5338">
        <v>2016</v>
      </c>
      <c r="D5338">
        <v>404</v>
      </c>
      <c r="E5338" s="1">
        <v>-11.8</v>
      </c>
      <c r="F5338">
        <v>-136</v>
      </c>
      <c r="G5338">
        <v>0.8</v>
      </c>
      <c r="H5338">
        <v>406</v>
      </c>
    </row>
    <row r="5339" spans="1:8" hidden="1" x14ac:dyDescent="0.25">
      <c r="A5339" s="1" t="s">
        <v>60</v>
      </c>
      <c r="B5339" s="1" t="s">
        <v>33</v>
      </c>
      <c r="C5339">
        <v>2017</v>
      </c>
      <c r="D5339">
        <v>360</v>
      </c>
      <c r="E5339" s="1">
        <v>-11</v>
      </c>
      <c r="F5339">
        <v>317</v>
      </c>
      <c r="G5339">
        <v>0.7</v>
      </c>
      <c r="H5339">
        <v>362</v>
      </c>
    </row>
    <row r="5340" spans="1:8" hidden="1" x14ac:dyDescent="0.25">
      <c r="A5340" s="1" t="s">
        <v>60</v>
      </c>
      <c r="B5340" s="1" t="s">
        <v>33</v>
      </c>
      <c r="C5340">
        <v>2018</v>
      </c>
      <c r="D5340">
        <v>394</v>
      </c>
      <c r="E5340" s="1">
        <v>17.2</v>
      </c>
      <c r="F5340">
        <v>86</v>
      </c>
      <c r="G5340">
        <v>0.6</v>
      </c>
      <c r="H5340">
        <v>398</v>
      </c>
    </row>
    <row r="5341" spans="1:8" hidden="1" x14ac:dyDescent="0.25">
      <c r="A5341" s="1" t="s">
        <v>60</v>
      </c>
      <c r="B5341" s="1" t="s">
        <v>33</v>
      </c>
      <c r="C5341">
        <v>2019</v>
      </c>
      <c r="D5341">
        <v>500</v>
      </c>
      <c r="E5341" s="1">
        <v>27.1</v>
      </c>
      <c r="F5341">
        <v>1445</v>
      </c>
      <c r="G5341">
        <v>0.7</v>
      </c>
      <c r="H5341">
        <v>468</v>
      </c>
    </row>
    <row r="5342" spans="1:8" hidden="1" x14ac:dyDescent="0.25">
      <c r="A5342" s="1" t="s">
        <v>60</v>
      </c>
      <c r="B5342" s="1" t="s">
        <v>34</v>
      </c>
      <c r="C5342">
        <v>2008</v>
      </c>
      <c r="D5342">
        <v>2901</v>
      </c>
      <c r="E5342" s="1">
        <v>0</v>
      </c>
      <c r="F5342">
        <v>-525</v>
      </c>
      <c r="G5342">
        <v>3.5</v>
      </c>
      <c r="H5342">
        <v>1586</v>
      </c>
    </row>
    <row r="5343" spans="1:8" hidden="1" x14ac:dyDescent="0.25">
      <c r="A5343" s="1" t="s">
        <v>60</v>
      </c>
      <c r="B5343" s="1" t="s">
        <v>34</v>
      </c>
      <c r="C5343">
        <v>2009</v>
      </c>
      <c r="D5343">
        <v>2618</v>
      </c>
      <c r="E5343" s="1">
        <v>-5</v>
      </c>
      <c r="F5343">
        <v>-1167</v>
      </c>
      <c r="G5343">
        <v>3.6</v>
      </c>
      <c r="H5343">
        <v>1673</v>
      </c>
    </row>
    <row r="5344" spans="1:8" hidden="1" x14ac:dyDescent="0.25">
      <c r="A5344" s="1" t="s">
        <v>60</v>
      </c>
      <c r="B5344" s="1" t="s">
        <v>34</v>
      </c>
      <c r="C5344">
        <v>2010</v>
      </c>
      <c r="D5344">
        <v>2741</v>
      </c>
      <c r="E5344" s="1">
        <v>8.6999999999999993</v>
      </c>
      <c r="F5344">
        <v>-382</v>
      </c>
      <c r="G5344">
        <v>3.7</v>
      </c>
      <c r="H5344">
        <v>1760</v>
      </c>
    </row>
    <row r="5345" spans="1:8" hidden="1" x14ac:dyDescent="0.25">
      <c r="A5345" s="1" t="s">
        <v>60</v>
      </c>
      <c r="B5345" s="1" t="s">
        <v>34</v>
      </c>
      <c r="C5345">
        <v>2011</v>
      </c>
      <c r="D5345">
        <v>2383</v>
      </c>
      <c r="E5345" s="1">
        <v>-14.8</v>
      </c>
      <c r="F5345">
        <v>76</v>
      </c>
      <c r="G5345">
        <v>3.7</v>
      </c>
      <c r="H5345">
        <v>1828</v>
      </c>
    </row>
    <row r="5346" spans="1:8" hidden="1" x14ac:dyDescent="0.25">
      <c r="A5346" s="1" t="s">
        <v>60</v>
      </c>
      <c r="B5346" s="1" t="s">
        <v>34</v>
      </c>
      <c r="C5346">
        <v>2012</v>
      </c>
      <c r="D5346">
        <v>2902</v>
      </c>
      <c r="E5346" s="1">
        <v>11.4</v>
      </c>
      <c r="F5346">
        <v>-196</v>
      </c>
      <c r="G5346">
        <v>3.4</v>
      </c>
      <c r="H5346">
        <v>1739</v>
      </c>
    </row>
    <row r="5347" spans="1:8" hidden="1" x14ac:dyDescent="0.25">
      <c r="A5347" s="1" t="s">
        <v>60</v>
      </c>
      <c r="B5347" s="1" t="s">
        <v>34</v>
      </c>
      <c r="C5347">
        <v>2013</v>
      </c>
      <c r="D5347">
        <v>2645</v>
      </c>
      <c r="E5347" s="1">
        <v>-14.8</v>
      </c>
      <c r="F5347">
        <v>1745</v>
      </c>
      <c r="G5347">
        <v>2.9</v>
      </c>
      <c r="H5347">
        <v>1565</v>
      </c>
    </row>
    <row r="5348" spans="1:8" hidden="1" x14ac:dyDescent="0.25">
      <c r="A5348" s="1" t="s">
        <v>60</v>
      </c>
      <c r="B5348" s="1" t="s">
        <v>34</v>
      </c>
      <c r="C5348">
        <v>2014</v>
      </c>
      <c r="D5348">
        <v>3153</v>
      </c>
      <c r="E5348" s="1">
        <v>15.6</v>
      </c>
      <c r="F5348">
        <v>217</v>
      </c>
      <c r="G5348">
        <v>3.1</v>
      </c>
      <c r="H5348">
        <v>1791</v>
      </c>
    </row>
    <row r="5349" spans="1:8" hidden="1" x14ac:dyDescent="0.25">
      <c r="A5349" s="1" t="s">
        <v>60</v>
      </c>
      <c r="B5349" s="1" t="s">
        <v>34</v>
      </c>
      <c r="C5349">
        <v>2015</v>
      </c>
      <c r="D5349">
        <v>2433</v>
      </c>
      <c r="E5349" s="1">
        <v>-24.3</v>
      </c>
      <c r="F5349">
        <v>-146</v>
      </c>
      <c r="G5349">
        <v>2.8</v>
      </c>
      <c r="H5349">
        <v>1507</v>
      </c>
    </row>
    <row r="5350" spans="1:8" hidden="1" x14ac:dyDescent="0.25">
      <c r="A5350" s="1" t="s">
        <v>60</v>
      </c>
      <c r="B5350" s="1" t="s">
        <v>34</v>
      </c>
      <c r="C5350">
        <v>2016</v>
      </c>
      <c r="D5350">
        <v>2507</v>
      </c>
      <c r="E5350" s="1">
        <v>11</v>
      </c>
      <c r="F5350">
        <v>1247</v>
      </c>
      <c r="G5350">
        <v>3.1</v>
      </c>
      <c r="H5350">
        <v>1712</v>
      </c>
    </row>
    <row r="5351" spans="1:8" hidden="1" x14ac:dyDescent="0.25">
      <c r="A5351" s="1" t="s">
        <v>60</v>
      </c>
      <c r="B5351" s="1" t="s">
        <v>34</v>
      </c>
      <c r="C5351">
        <v>2017</v>
      </c>
      <c r="D5351">
        <v>2737</v>
      </c>
      <c r="E5351" s="1">
        <v>9.9</v>
      </c>
      <c r="F5351">
        <v>312</v>
      </c>
      <c r="G5351">
        <v>3.2</v>
      </c>
      <c r="H5351">
        <v>1762</v>
      </c>
    </row>
    <row r="5352" spans="1:8" hidden="1" x14ac:dyDescent="0.25">
      <c r="A5352" s="1" t="s">
        <v>60</v>
      </c>
      <c r="B5352" s="1" t="s">
        <v>34</v>
      </c>
      <c r="C5352">
        <v>2018</v>
      </c>
      <c r="D5352">
        <v>2727</v>
      </c>
      <c r="E5352" s="1">
        <v>19.3</v>
      </c>
      <c r="F5352">
        <v>-778</v>
      </c>
      <c r="G5352">
        <v>3</v>
      </c>
      <c r="H5352">
        <v>1598</v>
      </c>
    </row>
    <row r="5353" spans="1:8" hidden="1" x14ac:dyDescent="0.25">
      <c r="A5353" s="1" t="s">
        <v>60</v>
      </c>
      <c r="B5353" s="1" t="s">
        <v>34</v>
      </c>
      <c r="C5353">
        <v>2019</v>
      </c>
      <c r="D5353">
        <v>2801</v>
      </c>
      <c r="E5353" s="1">
        <v>-0.7</v>
      </c>
      <c r="F5353">
        <v>150</v>
      </c>
      <c r="G5353">
        <v>2.9</v>
      </c>
      <c r="H5353">
        <v>1714</v>
      </c>
    </row>
    <row r="5354" spans="1:8" hidden="1" x14ac:dyDescent="0.25">
      <c r="A5354" s="1" t="s">
        <v>60</v>
      </c>
      <c r="B5354" s="1" t="s">
        <v>35</v>
      </c>
      <c r="C5354">
        <v>2008</v>
      </c>
      <c r="D5354">
        <v>235</v>
      </c>
      <c r="E5354" s="1">
        <v>0</v>
      </c>
      <c r="F5354">
        <v>21</v>
      </c>
      <c r="G5354">
        <v>0.6</v>
      </c>
      <c r="H5354">
        <v>209</v>
      </c>
    </row>
    <row r="5355" spans="1:8" hidden="1" x14ac:dyDescent="0.25">
      <c r="A5355" s="1" t="s">
        <v>60</v>
      </c>
      <c r="B5355" s="1" t="s">
        <v>35</v>
      </c>
      <c r="C5355">
        <v>2009</v>
      </c>
      <c r="D5355">
        <v>298</v>
      </c>
      <c r="E5355" s="1">
        <v>6</v>
      </c>
      <c r="F5355">
        <v>22</v>
      </c>
      <c r="G5355">
        <v>0.6</v>
      </c>
      <c r="H5355">
        <v>213</v>
      </c>
    </row>
    <row r="5356" spans="1:8" hidden="1" x14ac:dyDescent="0.25">
      <c r="A5356" s="1" t="s">
        <v>60</v>
      </c>
      <c r="B5356" s="1" t="s">
        <v>35</v>
      </c>
      <c r="C5356">
        <v>2010</v>
      </c>
      <c r="D5356">
        <v>321</v>
      </c>
      <c r="E5356" s="1">
        <v>9.8000000000000007</v>
      </c>
      <c r="F5356">
        <v>16</v>
      </c>
      <c r="G5356">
        <v>0.6</v>
      </c>
      <c r="H5356">
        <v>205</v>
      </c>
    </row>
    <row r="5357" spans="1:8" hidden="1" x14ac:dyDescent="0.25">
      <c r="A5357" s="1" t="s">
        <v>60</v>
      </c>
      <c r="B5357" s="1" t="s">
        <v>35</v>
      </c>
      <c r="C5357">
        <v>2011</v>
      </c>
      <c r="D5357">
        <v>313</v>
      </c>
      <c r="E5357" s="1">
        <v>-2.7</v>
      </c>
      <c r="F5357">
        <v>36</v>
      </c>
      <c r="G5357">
        <v>0.5</v>
      </c>
      <c r="H5357">
        <v>199</v>
      </c>
    </row>
    <row r="5358" spans="1:8" hidden="1" x14ac:dyDescent="0.25">
      <c r="A5358" s="1" t="s">
        <v>60</v>
      </c>
      <c r="B5358" s="1" t="s">
        <v>35</v>
      </c>
      <c r="C5358">
        <v>2012</v>
      </c>
      <c r="D5358">
        <v>255</v>
      </c>
      <c r="E5358" s="1">
        <v>-12.3</v>
      </c>
      <c r="F5358">
        <v>14</v>
      </c>
      <c r="G5358">
        <v>0.6</v>
      </c>
      <c r="H5358">
        <v>221</v>
      </c>
    </row>
    <row r="5359" spans="1:8" hidden="1" x14ac:dyDescent="0.25">
      <c r="A5359" s="1" t="s">
        <v>60</v>
      </c>
      <c r="B5359" s="1" t="s">
        <v>35</v>
      </c>
      <c r="C5359">
        <v>2013</v>
      </c>
      <c r="D5359">
        <v>272</v>
      </c>
      <c r="E5359" s="1">
        <v>13.8</v>
      </c>
      <c r="F5359">
        <v>14</v>
      </c>
      <c r="G5359">
        <v>0.5</v>
      </c>
      <c r="H5359">
        <v>200</v>
      </c>
    </row>
    <row r="5360" spans="1:8" hidden="1" x14ac:dyDescent="0.25">
      <c r="A5360" s="1" t="s">
        <v>60</v>
      </c>
      <c r="B5360" s="1" t="s">
        <v>35</v>
      </c>
      <c r="C5360">
        <v>2014</v>
      </c>
      <c r="D5360">
        <v>270</v>
      </c>
      <c r="E5360" s="1">
        <v>-5</v>
      </c>
      <c r="F5360">
        <v>11</v>
      </c>
      <c r="G5360">
        <v>0.5</v>
      </c>
      <c r="H5360">
        <v>206</v>
      </c>
    </row>
    <row r="5361" spans="1:8" hidden="1" x14ac:dyDescent="0.25">
      <c r="A5361" s="1" t="s">
        <v>60</v>
      </c>
      <c r="B5361" s="1" t="s">
        <v>35</v>
      </c>
      <c r="C5361">
        <v>2015</v>
      </c>
      <c r="D5361">
        <v>305</v>
      </c>
      <c r="E5361" s="1">
        <v>6.5</v>
      </c>
      <c r="F5361">
        <v>21</v>
      </c>
      <c r="G5361">
        <v>0.6</v>
      </c>
      <c r="H5361">
        <v>238</v>
      </c>
    </row>
    <row r="5362" spans="1:8" hidden="1" x14ac:dyDescent="0.25">
      <c r="A5362" s="1" t="s">
        <v>60</v>
      </c>
      <c r="B5362" s="1" t="s">
        <v>35</v>
      </c>
      <c r="C5362">
        <v>2016</v>
      </c>
      <c r="D5362">
        <v>305</v>
      </c>
      <c r="E5362" s="1">
        <v>-3.4</v>
      </c>
      <c r="F5362">
        <v>10</v>
      </c>
      <c r="G5362">
        <v>0.5</v>
      </c>
      <c r="H5362">
        <v>249</v>
      </c>
    </row>
    <row r="5363" spans="1:8" hidden="1" x14ac:dyDescent="0.25">
      <c r="A5363" s="1" t="s">
        <v>60</v>
      </c>
      <c r="B5363" s="1" t="s">
        <v>35</v>
      </c>
      <c r="C5363">
        <v>2017</v>
      </c>
      <c r="D5363">
        <v>278</v>
      </c>
      <c r="E5363" s="1">
        <v>-16.5</v>
      </c>
      <c r="F5363">
        <v>11</v>
      </c>
      <c r="G5363">
        <v>0.5</v>
      </c>
      <c r="H5363">
        <v>211</v>
      </c>
    </row>
    <row r="5364" spans="1:8" hidden="1" x14ac:dyDescent="0.25">
      <c r="A5364" s="1" t="s">
        <v>60</v>
      </c>
      <c r="B5364" s="1" t="s">
        <v>35</v>
      </c>
      <c r="C5364">
        <v>2018</v>
      </c>
      <c r="D5364">
        <v>269</v>
      </c>
      <c r="E5364" s="1">
        <v>-4.0999999999999996</v>
      </c>
      <c r="F5364">
        <v>8</v>
      </c>
      <c r="G5364">
        <v>0.5</v>
      </c>
      <c r="H5364">
        <v>201</v>
      </c>
    </row>
    <row r="5365" spans="1:8" hidden="1" x14ac:dyDescent="0.25">
      <c r="A5365" s="1" t="s">
        <v>60</v>
      </c>
      <c r="B5365" s="1" t="s">
        <v>35</v>
      </c>
      <c r="C5365">
        <v>2019</v>
      </c>
      <c r="D5365">
        <v>257</v>
      </c>
      <c r="E5365" s="1">
        <v>-10.4</v>
      </c>
      <c r="F5365">
        <v>31</v>
      </c>
      <c r="G5365">
        <v>0.5</v>
      </c>
      <c r="H5365">
        <v>199</v>
      </c>
    </row>
    <row r="5366" spans="1:8" hidden="1" x14ac:dyDescent="0.25">
      <c r="A5366" s="1" t="s">
        <v>60</v>
      </c>
      <c r="B5366" s="1" t="s">
        <v>36</v>
      </c>
      <c r="C5366">
        <v>2008</v>
      </c>
      <c r="D5366">
        <v>888</v>
      </c>
      <c r="E5366" s="1">
        <v>0</v>
      </c>
      <c r="F5366">
        <v>60</v>
      </c>
      <c r="G5366">
        <v>2.6</v>
      </c>
      <c r="H5366">
        <v>619</v>
      </c>
    </row>
    <row r="5367" spans="1:8" hidden="1" x14ac:dyDescent="0.25">
      <c r="A5367" s="1" t="s">
        <v>60</v>
      </c>
      <c r="B5367" s="1" t="s">
        <v>36</v>
      </c>
      <c r="C5367">
        <v>2009</v>
      </c>
      <c r="D5367">
        <v>897</v>
      </c>
      <c r="E5367" s="1">
        <v>-4.8</v>
      </c>
      <c r="F5367">
        <v>86</v>
      </c>
      <c r="G5367">
        <v>2.8</v>
      </c>
      <c r="H5367">
        <v>666</v>
      </c>
    </row>
    <row r="5368" spans="1:8" hidden="1" x14ac:dyDescent="0.25">
      <c r="A5368" s="1" t="s">
        <v>60</v>
      </c>
      <c r="B5368" s="1" t="s">
        <v>36</v>
      </c>
      <c r="C5368">
        <v>2010</v>
      </c>
      <c r="D5368">
        <v>904</v>
      </c>
      <c r="E5368" s="1">
        <v>-3.8</v>
      </c>
      <c r="F5368">
        <v>67</v>
      </c>
      <c r="G5368">
        <v>2.8</v>
      </c>
      <c r="H5368">
        <v>677</v>
      </c>
    </row>
    <row r="5369" spans="1:8" hidden="1" x14ac:dyDescent="0.25">
      <c r="A5369" s="1" t="s">
        <v>60</v>
      </c>
      <c r="B5369" s="1" t="s">
        <v>36</v>
      </c>
      <c r="C5369">
        <v>2011</v>
      </c>
      <c r="D5369">
        <v>985</v>
      </c>
      <c r="E5369" s="1">
        <v>4.3</v>
      </c>
      <c r="F5369">
        <v>75</v>
      </c>
      <c r="G5369">
        <v>2.8</v>
      </c>
      <c r="H5369">
        <v>733</v>
      </c>
    </row>
    <row r="5370" spans="1:8" hidden="1" x14ac:dyDescent="0.25">
      <c r="A5370" s="1" t="s">
        <v>60</v>
      </c>
      <c r="B5370" s="1" t="s">
        <v>36</v>
      </c>
      <c r="C5370">
        <v>2012</v>
      </c>
      <c r="D5370">
        <v>1049</v>
      </c>
      <c r="E5370" s="1">
        <v>1.6</v>
      </c>
      <c r="F5370">
        <v>50</v>
      </c>
      <c r="G5370">
        <v>2.8</v>
      </c>
      <c r="H5370">
        <v>768</v>
      </c>
    </row>
    <row r="5371" spans="1:8" hidden="1" x14ac:dyDescent="0.25">
      <c r="A5371" s="1" t="s">
        <v>60</v>
      </c>
      <c r="B5371" s="1" t="s">
        <v>36</v>
      </c>
      <c r="C5371">
        <v>2013</v>
      </c>
      <c r="D5371">
        <v>1112</v>
      </c>
      <c r="E5371" s="1">
        <v>4.9000000000000004</v>
      </c>
      <c r="F5371">
        <v>58</v>
      </c>
      <c r="G5371">
        <v>3.1</v>
      </c>
      <c r="H5371">
        <v>847</v>
      </c>
    </row>
    <row r="5372" spans="1:8" hidden="1" x14ac:dyDescent="0.25">
      <c r="A5372" s="1" t="s">
        <v>60</v>
      </c>
      <c r="B5372" s="1" t="s">
        <v>36</v>
      </c>
      <c r="C5372">
        <v>2014</v>
      </c>
      <c r="D5372">
        <v>1124</v>
      </c>
      <c r="E5372" s="1">
        <v>0.5</v>
      </c>
      <c r="F5372">
        <v>62</v>
      </c>
      <c r="G5372">
        <v>3.1</v>
      </c>
      <c r="H5372">
        <v>886</v>
      </c>
    </row>
    <row r="5373" spans="1:8" hidden="1" x14ac:dyDescent="0.25">
      <c r="A5373" s="1" t="s">
        <v>60</v>
      </c>
      <c r="B5373" s="1" t="s">
        <v>36</v>
      </c>
      <c r="C5373">
        <v>2015</v>
      </c>
      <c r="D5373">
        <v>1185</v>
      </c>
      <c r="E5373" s="1">
        <v>4.7</v>
      </c>
      <c r="F5373">
        <v>71</v>
      </c>
      <c r="G5373">
        <v>3.2</v>
      </c>
      <c r="H5373">
        <v>917</v>
      </c>
    </row>
    <row r="5374" spans="1:8" hidden="1" x14ac:dyDescent="0.25">
      <c r="A5374" s="1" t="s">
        <v>60</v>
      </c>
      <c r="B5374" s="1" t="s">
        <v>36</v>
      </c>
      <c r="C5374">
        <v>2016</v>
      </c>
      <c r="D5374">
        <v>1201</v>
      </c>
      <c r="E5374" s="1">
        <v>-1.8</v>
      </c>
      <c r="F5374">
        <v>94</v>
      </c>
      <c r="G5374">
        <v>3.3</v>
      </c>
      <c r="H5374">
        <v>883</v>
      </c>
    </row>
    <row r="5375" spans="1:8" hidden="1" x14ac:dyDescent="0.25">
      <c r="A5375" s="1" t="s">
        <v>60</v>
      </c>
      <c r="B5375" s="1" t="s">
        <v>36</v>
      </c>
      <c r="C5375">
        <v>2017</v>
      </c>
      <c r="D5375">
        <v>1258</v>
      </c>
      <c r="E5375" s="1">
        <v>-0.4</v>
      </c>
      <c r="F5375">
        <v>95</v>
      </c>
      <c r="G5375">
        <v>3.4</v>
      </c>
      <c r="H5375">
        <v>889</v>
      </c>
    </row>
    <row r="5376" spans="1:8" hidden="1" x14ac:dyDescent="0.25">
      <c r="A5376" s="1" t="s">
        <v>60</v>
      </c>
      <c r="B5376" s="1" t="s">
        <v>36</v>
      </c>
      <c r="C5376">
        <v>2018</v>
      </c>
      <c r="D5376">
        <v>1239</v>
      </c>
      <c r="E5376" s="1">
        <v>-1.6</v>
      </c>
      <c r="F5376">
        <v>92</v>
      </c>
      <c r="G5376">
        <v>3.6</v>
      </c>
      <c r="H5376">
        <v>951</v>
      </c>
    </row>
    <row r="5377" spans="1:8" hidden="1" x14ac:dyDescent="0.25">
      <c r="A5377" s="1" t="s">
        <v>60</v>
      </c>
      <c r="B5377" s="1" t="s">
        <v>36</v>
      </c>
      <c r="C5377">
        <v>2019</v>
      </c>
      <c r="D5377">
        <v>1334</v>
      </c>
      <c r="E5377" s="1">
        <v>5.3</v>
      </c>
      <c r="F5377">
        <v>73</v>
      </c>
      <c r="G5377">
        <v>3.7</v>
      </c>
      <c r="H5377">
        <v>1022</v>
      </c>
    </row>
    <row r="5378" spans="1:8" hidden="1" x14ac:dyDescent="0.25">
      <c r="A5378" s="1" t="s">
        <v>60</v>
      </c>
      <c r="B5378" s="1" t="s">
        <v>37</v>
      </c>
      <c r="C5378">
        <v>2008</v>
      </c>
      <c r="D5378">
        <v>1460</v>
      </c>
      <c r="E5378" s="1">
        <v>0</v>
      </c>
      <c r="F5378">
        <v>474</v>
      </c>
      <c r="G5378">
        <v>1.8</v>
      </c>
      <c r="H5378">
        <v>910</v>
      </c>
    </row>
    <row r="5379" spans="1:8" hidden="1" x14ac:dyDescent="0.25">
      <c r="A5379" s="1" t="s">
        <v>60</v>
      </c>
      <c r="B5379" s="1" t="s">
        <v>37</v>
      </c>
      <c r="C5379">
        <v>2009</v>
      </c>
      <c r="D5379">
        <v>1486</v>
      </c>
      <c r="E5379" s="1">
        <v>2.8</v>
      </c>
      <c r="F5379">
        <v>298</v>
      </c>
      <c r="G5379">
        <v>1.7</v>
      </c>
      <c r="H5379">
        <v>949</v>
      </c>
    </row>
    <row r="5380" spans="1:8" hidden="1" x14ac:dyDescent="0.25">
      <c r="A5380" s="1" t="s">
        <v>60</v>
      </c>
      <c r="B5380" s="1" t="s">
        <v>37</v>
      </c>
      <c r="C5380">
        <v>2010</v>
      </c>
      <c r="D5380">
        <v>1681</v>
      </c>
      <c r="E5380" s="1">
        <v>15.5</v>
      </c>
      <c r="F5380">
        <v>317</v>
      </c>
      <c r="G5380">
        <v>1.7</v>
      </c>
      <c r="H5380">
        <v>967</v>
      </c>
    </row>
    <row r="5381" spans="1:8" hidden="1" x14ac:dyDescent="0.25">
      <c r="A5381" s="1" t="s">
        <v>60</v>
      </c>
      <c r="B5381" s="1" t="s">
        <v>37</v>
      </c>
      <c r="C5381">
        <v>2011</v>
      </c>
      <c r="D5381">
        <v>2013</v>
      </c>
      <c r="E5381" s="1">
        <v>20.9</v>
      </c>
      <c r="F5381">
        <v>275</v>
      </c>
      <c r="G5381">
        <v>1.8</v>
      </c>
      <c r="H5381">
        <v>1022</v>
      </c>
    </row>
    <row r="5382" spans="1:8" hidden="1" x14ac:dyDescent="0.25">
      <c r="A5382" s="1" t="s">
        <v>60</v>
      </c>
      <c r="B5382" s="1" t="s">
        <v>37</v>
      </c>
      <c r="C5382">
        <v>2012</v>
      </c>
      <c r="D5382">
        <v>1831</v>
      </c>
      <c r="E5382" s="1">
        <v>-10.3</v>
      </c>
      <c r="F5382">
        <v>288</v>
      </c>
      <c r="G5382">
        <v>1.6</v>
      </c>
      <c r="H5382">
        <v>931</v>
      </c>
    </row>
    <row r="5383" spans="1:8" hidden="1" x14ac:dyDescent="0.25">
      <c r="A5383" s="1" t="s">
        <v>60</v>
      </c>
      <c r="B5383" s="1" t="s">
        <v>37</v>
      </c>
      <c r="C5383">
        <v>2013</v>
      </c>
      <c r="D5383">
        <v>1961</v>
      </c>
      <c r="E5383" s="1">
        <v>7.4</v>
      </c>
      <c r="F5383">
        <v>290</v>
      </c>
      <c r="G5383">
        <v>1.6</v>
      </c>
      <c r="H5383">
        <v>984</v>
      </c>
    </row>
    <row r="5384" spans="1:8" hidden="1" x14ac:dyDescent="0.25">
      <c r="A5384" s="1" t="s">
        <v>60</v>
      </c>
      <c r="B5384" s="1" t="s">
        <v>37</v>
      </c>
      <c r="C5384">
        <v>2014</v>
      </c>
      <c r="D5384">
        <v>1955</v>
      </c>
      <c r="E5384" s="1">
        <v>0.3</v>
      </c>
      <c r="F5384">
        <v>346</v>
      </c>
      <c r="G5384">
        <v>1.7</v>
      </c>
      <c r="H5384">
        <v>1149</v>
      </c>
    </row>
    <row r="5385" spans="1:8" hidden="1" x14ac:dyDescent="0.25">
      <c r="A5385" s="1" t="s">
        <v>60</v>
      </c>
      <c r="B5385" s="1" t="s">
        <v>37</v>
      </c>
      <c r="C5385">
        <v>2015</v>
      </c>
      <c r="D5385">
        <v>2234</v>
      </c>
      <c r="E5385" s="1">
        <v>16</v>
      </c>
      <c r="F5385">
        <v>235</v>
      </c>
      <c r="G5385">
        <v>1.7</v>
      </c>
      <c r="H5385">
        <v>1106</v>
      </c>
    </row>
    <row r="5386" spans="1:8" hidden="1" x14ac:dyDescent="0.25">
      <c r="A5386" s="1" t="s">
        <v>60</v>
      </c>
      <c r="B5386" s="1" t="s">
        <v>37</v>
      </c>
      <c r="C5386">
        <v>2016</v>
      </c>
      <c r="D5386">
        <v>2056</v>
      </c>
      <c r="E5386" s="1">
        <v>-7.5</v>
      </c>
      <c r="F5386">
        <v>340</v>
      </c>
      <c r="G5386">
        <v>1.6</v>
      </c>
      <c r="H5386">
        <v>1011</v>
      </c>
    </row>
    <row r="5387" spans="1:8" hidden="1" x14ac:dyDescent="0.25">
      <c r="A5387" s="1" t="s">
        <v>60</v>
      </c>
      <c r="B5387" s="1" t="s">
        <v>37</v>
      </c>
      <c r="C5387">
        <v>2017</v>
      </c>
      <c r="D5387">
        <v>1928</v>
      </c>
      <c r="E5387" s="1">
        <v>-6.4</v>
      </c>
      <c r="F5387">
        <v>428</v>
      </c>
      <c r="G5387">
        <v>1.6</v>
      </c>
      <c r="H5387">
        <v>1055</v>
      </c>
    </row>
    <row r="5388" spans="1:8" hidden="1" x14ac:dyDescent="0.25">
      <c r="A5388" s="1" t="s">
        <v>60</v>
      </c>
      <c r="B5388" s="1" t="s">
        <v>37</v>
      </c>
      <c r="C5388">
        <v>2018</v>
      </c>
      <c r="D5388">
        <v>2021</v>
      </c>
      <c r="E5388" s="1">
        <v>4.5999999999999996</v>
      </c>
      <c r="F5388">
        <v>567</v>
      </c>
      <c r="G5388">
        <v>1.6</v>
      </c>
      <c r="H5388">
        <v>1054</v>
      </c>
    </row>
    <row r="5389" spans="1:8" hidden="1" x14ac:dyDescent="0.25">
      <c r="A5389" s="1" t="s">
        <v>60</v>
      </c>
      <c r="B5389" s="1" t="s">
        <v>37</v>
      </c>
      <c r="C5389">
        <v>2019</v>
      </c>
      <c r="D5389">
        <v>2191</v>
      </c>
      <c r="E5389" s="1">
        <v>4.5999999999999996</v>
      </c>
      <c r="F5389">
        <v>484</v>
      </c>
      <c r="G5389">
        <v>1.7</v>
      </c>
      <c r="H5389">
        <v>1170</v>
      </c>
    </row>
    <row r="5390" spans="1:8" hidden="1" x14ac:dyDescent="0.25">
      <c r="A5390" s="1" t="s">
        <v>60</v>
      </c>
      <c r="B5390" s="1" t="s">
        <v>38</v>
      </c>
      <c r="C5390">
        <v>2008</v>
      </c>
      <c r="D5390">
        <v>1620</v>
      </c>
      <c r="E5390" s="1">
        <v>0</v>
      </c>
      <c r="F5390">
        <v>184</v>
      </c>
      <c r="G5390">
        <v>1</v>
      </c>
      <c r="H5390">
        <v>713</v>
      </c>
    </row>
    <row r="5391" spans="1:8" hidden="1" x14ac:dyDescent="0.25">
      <c r="A5391" s="1" t="s">
        <v>60</v>
      </c>
      <c r="B5391" s="1" t="s">
        <v>38</v>
      </c>
      <c r="C5391">
        <v>2009</v>
      </c>
      <c r="D5391">
        <v>1979</v>
      </c>
      <c r="E5391" s="1">
        <v>5.5</v>
      </c>
      <c r="F5391">
        <v>142</v>
      </c>
      <c r="G5391">
        <v>1</v>
      </c>
      <c r="H5391">
        <v>748</v>
      </c>
    </row>
    <row r="5392" spans="1:8" hidden="1" x14ac:dyDescent="0.25">
      <c r="A5392" s="1" t="s">
        <v>60</v>
      </c>
      <c r="B5392" s="1" t="s">
        <v>38</v>
      </c>
      <c r="C5392">
        <v>2010</v>
      </c>
      <c r="D5392">
        <v>1808</v>
      </c>
      <c r="E5392" s="1">
        <v>-10.9</v>
      </c>
      <c r="F5392">
        <v>99</v>
      </c>
      <c r="G5392">
        <v>0.9</v>
      </c>
      <c r="H5392">
        <v>676</v>
      </c>
    </row>
    <row r="5393" spans="1:8" hidden="1" x14ac:dyDescent="0.25">
      <c r="A5393" s="1" t="s">
        <v>60</v>
      </c>
      <c r="B5393" s="1" t="s">
        <v>38</v>
      </c>
      <c r="C5393">
        <v>2011</v>
      </c>
      <c r="D5393">
        <v>1664</v>
      </c>
      <c r="E5393" s="1">
        <v>-7.1</v>
      </c>
      <c r="F5393">
        <v>131</v>
      </c>
      <c r="G5393">
        <v>0.8</v>
      </c>
      <c r="H5393">
        <v>665</v>
      </c>
    </row>
    <row r="5394" spans="1:8" hidden="1" x14ac:dyDescent="0.25">
      <c r="A5394" s="1" t="s">
        <v>60</v>
      </c>
      <c r="B5394" s="1" t="s">
        <v>38</v>
      </c>
      <c r="C5394">
        <v>2012</v>
      </c>
      <c r="D5394">
        <v>1970</v>
      </c>
      <c r="E5394" s="1">
        <v>-2.4</v>
      </c>
      <c r="F5394">
        <v>130</v>
      </c>
      <c r="G5394">
        <v>0.8</v>
      </c>
      <c r="H5394">
        <v>652</v>
      </c>
    </row>
    <row r="5395" spans="1:8" hidden="1" x14ac:dyDescent="0.25">
      <c r="A5395" s="1" t="s">
        <v>60</v>
      </c>
      <c r="B5395" s="1" t="s">
        <v>38</v>
      </c>
      <c r="C5395">
        <v>2013</v>
      </c>
      <c r="D5395">
        <v>2164</v>
      </c>
      <c r="E5395" s="1">
        <v>-2</v>
      </c>
      <c r="F5395">
        <v>136</v>
      </c>
      <c r="G5395">
        <v>0.8</v>
      </c>
      <c r="H5395">
        <v>624</v>
      </c>
    </row>
    <row r="5396" spans="1:8" hidden="1" x14ac:dyDescent="0.25">
      <c r="A5396" s="1" t="s">
        <v>60</v>
      </c>
      <c r="B5396" s="1" t="s">
        <v>38</v>
      </c>
      <c r="C5396">
        <v>2014</v>
      </c>
      <c r="D5396">
        <v>2563</v>
      </c>
      <c r="E5396" s="1">
        <v>18.600000000000001</v>
      </c>
      <c r="F5396">
        <v>108</v>
      </c>
      <c r="G5396">
        <v>0.8</v>
      </c>
      <c r="H5396">
        <v>743</v>
      </c>
    </row>
    <row r="5397" spans="1:8" hidden="1" x14ac:dyDescent="0.25">
      <c r="A5397" s="1" t="s">
        <v>60</v>
      </c>
      <c r="B5397" s="1" t="s">
        <v>38</v>
      </c>
      <c r="C5397">
        <v>2015</v>
      </c>
      <c r="D5397">
        <v>2397</v>
      </c>
      <c r="E5397" s="1">
        <v>-0.8</v>
      </c>
      <c r="F5397">
        <v>123</v>
      </c>
      <c r="G5397">
        <v>0.8</v>
      </c>
      <c r="H5397">
        <v>682</v>
      </c>
    </row>
    <row r="5398" spans="1:8" hidden="1" x14ac:dyDescent="0.25">
      <c r="A5398" s="1" t="s">
        <v>60</v>
      </c>
      <c r="B5398" s="1" t="s">
        <v>38</v>
      </c>
      <c r="C5398">
        <v>2016</v>
      </c>
      <c r="D5398">
        <v>2555</v>
      </c>
      <c r="E5398" s="1">
        <v>3.1</v>
      </c>
      <c r="F5398">
        <v>55</v>
      </c>
      <c r="G5398">
        <v>0.7</v>
      </c>
      <c r="H5398">
        <v>674</v>
      </c>
    </row>
    <row r="5399" spans="1:8" hidden="1" x14ac:dyDescent="0.25">
      <c r="A5399" s="1" t="s">
        <v>60</v>
      </c>
      <c r="B5399" s="1" t="s">
        <v>38</v>
      </c>
      <c r="C5399">
        <v>2017</v>
      </c>
      <c r="D5399">
        <v>2575</v>
      </c>
      <c r="E5399" s="1">
        <v>-0.3</v>
      </c>
      <c r="F5399">
        <v>95</v>
      </c>
      <c r="G5399">
        <v>0.7</v>
      </c>
      <c r="H5399">
        <v>673</v>
      </c>
    </row>
    <row r="5400" spans="1:8" hidden="1" x14ac:dyDescent="0.25">
      <c r="A5400" s="1" t="s">
        <v>60</v>
      </c>
      <c r="B5400" s="1" t="s">
        <v>38</v>
      </c>
      <c r="C5400">
        <v>2018</v>
      </c>
      <c r="D5400">
        <v>2792</v>
      </c>
      <c r="E5400" s="1">
        <v>5.9</v>
      </c>
      <c r="F5400">
        <v>106</v>
      </c>
      <c r="G5400">
        <v>0.7</v>
      </c>
      <c r="H5400">
        <v>713</v>
      </c>
    </row>
    <row r="5401" spans="1:8" hidden="1" x14ac:dyDescent="0.25">
      <c r="A5401" s="1" t="s">
        <v>60</v>
      </c>
      <c r="B5401" s="1" t="s">
        <v>38</v>
      </c>
      <c r="C5401">
        <v>2019</v>
      </c>
      <c r="D5401">
        <v>2540</v>
      </c>
      <c r="E5401" s="1">
        <v>-9.8000000000000007</v>
      </c>
      <c r="F5401">
        <v>158</v>
      </c>
      <c r="G5401">
        <v>0.8</v>
      </c>
      <c r="H5401">
        <v>707</v>
      </c>
    </row>
    <row r="5402" spans="1:8" hidden="1" x14ac:dyDescent="0.25">
      <c r="A5402" s="1" t="s">
        <v>60</v>
      </c>
      <c r="B5402" s="1" t="s">
        <v>39</v>
      </c>
      <c r="C5402">
        <v>2008</v>
      </c>
      <c r="D5402">
        <v>1390</v>
      </c>
      <c r="E5402" s="1">
        <v>0</v>
      </c>
      <c r="F5402">
        <v>1247</v>
      </c>
      <c r="G5402">
        <v>0.9</v>
      </c>
      <c r="H5402">
        <v>304</v>
      </c>
    </row>
    <row r="5403" spans="1:8" hidden="1" x14ac:dyDescent="0.25">
      <c r="A5403" s="1" t="s">
        <v>60</v>
      </c>
      <c r="B5403" s="1" t="s">
        <v>39</v>
      </c>
      <c r="C5403">
        <v>2009</v>
      </c>
      <c r="D5403">
        <v>1594</v>
      </c>
      <c r="E5403" s="1">
        <v>11.1</v>
      </c>
      <c r="F5403">
        <v>1332</v>
      </c>
      <c r="G5403">
        <v>0.9</v>
      </c>
      <c r="H5403">
        <v>288</v>
      </c>
    </row>
    <row r="5404" spans="1:8" hidden="1" x14ac:dyDescent="0.25">
      <c r="A5404" s="1" t="s">
        <v>60</v>
      </c>
      <c r="B5404" s="1" t="s">
        <v>39</v>
      </c>
      <c r="C5404">
        <v>2010</v>
      </c>
      <c r="D5404">
        <v>1838</v>
      </c>
      <c r="E5404" s="1">
        <v>11</v>
      </c>
      <c r="F5404">
        <v>1713</v>
      </c>
      <c r="G5404">
        <v>0.9</v>
      </c>
      <c r="H5404">
        <v>314</v>
      </c>
    </row>
    <row r="5405" spans="1:8" hidden="1" x14ac:dyDescent="0.25">
      <c r="A5405" s="1" t="s">
        <v>60</v>
      </c>
      <c r="B5405" s="1" t="s">
        <v>39</v>
      </c>
      <c r="C5405">
        <v>2011</v>
      </c>
      <c r="D5405">
        <v>2003</v>
      </c>
      <c r="E5405" s="1">
        <v>5.0999999999999996</v>
      </c>
      <c r="F5405">
        <v>1316</v>
      </c>
      <c r="G5405">
        <v>0.9</v>
      </c>
      <c r="H5405">
        <v>361</v>
      </c>
    </row>
    <row r="5406" spans="1:8" hidden="1" x14ac:dyDescent="0.25">
      <c r="A5406" s="1" t="s">
        <v>60</v>
      </c>
      <c r="B5406" s="1" t="s">
        <v>39</v>
      </c>
      <c r="C5406">
        <v>2012</v>
      </c>
      <c r="D5406">
        <v>2067</v>
      </c>
      <c r="E5406" s="1">
        <v>-1.8</v>
      </c>
      <c r="F5406">
        <v>1371</v>
      </c>
      <c r="G5406">
        <v>0.9</v>
      </c>
      <c r="H5406">
        <v>389</v>
      </c>
    </row>
    <row r="5407" spans="1:8" hidden="1" x14ac:dyDescent="0.25">
      <c r="A5407" s="1" t="s">
        <v>60</v>
      </c>
      <c r="B5407" s="1" t="s">
        <v>39</v>
      </c>
      <c r="C5407">
        <v>2013</v>
      </c>
      <c r="D5407">
        <v>2080</v>
      </c>
      <c r="E5407" s="1">
        <v>-1.9</v>
      </c>
      <c r="F5407">
        <v>1307</v>
      </c>
      <c r="G5407">
        <v>0.9</v>
      </c>
      <c r="H5407">
        <v>387</v>
      </c>
    </row>
    <row r="5408" spans="1:8" hidden="1" x14ac:dyDescent="0.25">
      <c r="A5408" s="1" t="s">
        <v>60</v>
      </c>
      <c r="B5408" s="1" t="s">
        <v>39</v>
      </c>
      <c r="C5408">
        <v>2014</v>
      </c>
      <c r="D5408">
        <v>2102</v>
      </c>
      <c r="E5408" s="1">
        <v>-1.1000000000000001</v>
      </c>
      <c r="F5408">
        <v>692</v>
      </c>
      <c r="G5408">
        <v>0.8</v>
      </c>
      <c r="H5408">
        <v>368</v>
      </c>
    </row>
    <row r="5409" spans="1:8" hidden="1" x14ac:dyDescent="0.25">
      <c r="A5409" s="1" t="s">
        <v>60</v>
      </c>
      <c r="B5409" s="1" t="s">
        <v>39</v>
      </c>
      <c r="C5409">
        <v>2015</v>
      </c>
      <c r="D5409">
        <v>2220</v>
      </c>
      <c r="E5409" s="1">
        <v>3</v>
      </c>
      <c r="F5409">
        <v>732</v>
      </c>
      <c r="G5409">
        <v>0.9</v>
      </c>
      <c r="H5409">
        <v>420</v>
      </c>
    </row>
    <row r="5410" spans="1:8" hidden="1" x14ac:dyDescent="0.25">
      <c r="A5410" s="1" t="s">
        <v>60</v>
      </c>
      <c r="B5410" s="1" t="s">
        <v>39</v>
      </c>
      <c r="C5410">
        <v>2016</v>
      </c>
      <c r="D5410">
        <v>2332</v>
      </c>
      <c r="E5410" s="1">
        <v>1.3</v>
      </c>
      <c r="F5410">
        <v>1523</v>
      </c>
      <c r="G5410">
        <v>0.8</v>
      </c>
      <c r="H5410">
        <v>433</v>
      </c>
    </row>
    <row r="5411" spans="1:8" hidden="1" x14ac:dyDescent="0.25">
      <c r="A5411" s="1" t="s">
        <v>60</v>
      </c>
      <c r="B5411" s="1" t="s">
        <v>39</v>
      </c>
      <c r="C5411">
        <v>2017</v>
      </c>
      <c r="D5411">
        <v>2325</v>
      </c>
      <c r="E5411" s="1">
        <v>-1.6</v>
      </c>
      <c r="F5411">
        <v>1417</v>
      </c>
      <c r="G5411">
        <v>0.9</v>
      </c>
      <c r="H5411">
        <v>457</v>
      </c>
    </row>
    <row r="5412" spans="1:8" hidden="1" x14ac:dyDescent="0.25">
      <c r="A5412" s="1" t="s">
        <v>60</v>
      </c>
      <c r="B5412" s="1" t="s">
        <v>39</v>
      </c>
      <c r="C5412">
        <v>2018</v>
      </c>
      <c r="D5412">
        <v>2391</v>
      </c>
      <c r="E5412" s="1">
        <v>0.8</v>
      </c>
      <c r="F5412">
        <v>1429</v>
      </c>
      <c r="G5412">
        <v>0.9</v>
      </c>
      <c r="H5412">
        <v>495</v>
      </c>
    </row>
    <row r="5413" spans="1:8" hidden="1" x14ac:dyDescent="0.25">
      <c r="A5413" s="1" t="s">
        <v>60</v>
      </c>
      <c r="B5413" s="1" t="s">
        <v>39</v>
      </c>
      <c r="C5413">
        <v>2019</v>
      </c>
      <c r="D5413">
        <v>2482</v>
      </c>
      <c r="E5413" s="1">
        <v>1.9</v>
      </c>
      <c r="F5413">
        <v>827</v>
      </c>
      <c r="G5413">
        <v>0.8</v>
      </c>
      <c r="H5413">
        <v>473</v>
      </c>
    </row>
    <row r="5414" spans="1:8" hidden="1" x14ac:dyDescent="0.25">
      <c r="A5414" s="1" t="s">
        <v>60</v>
      </c>
      <c r="B5414" s="1" t="s">
        <v>40</v>
      </c>
      <c r="C5414">
        <v>2008</v>
      </c>
      <c r="D5414">
        <v>2799</v>
      </c>
      <c r="E5414" s="1">
        <v>0</v>
      </c>
      <c r="F5414">
        <v>4317</v>
      </c>
    </row>
    <row r="5415" spans="1:8" hidden="1" x14ac:dyDescent="0.25">
      <c r="A5415" s="1" t="s">
        <v>60</v>
      </c>
      <c r="B5415" s="1" t="s">
        <v>40</v>
      </c>
      <c r="C5415">
        <v>2009</v>
      </c>
      <c r="D5415">
        <v>2671</v>
      </c>
      <c r="E5415" s="1">
        <v>-5.6</v>
      </c>
      <c r="F5415">
        <v>4071</v>
      </c>
    </row>
    <row r="5416" spans="1:8" hidden="1" x14ac:dyDescent="0.25">
      <c r="A5416" s="1" t="s">
        <v>60</v>
      </c>
      <c r="B5416" s="1" t="s">
        <v>40</v>
      </c>
      <c r="C5416">
        <v>2010</v>
      </c>
      <c r="D5416">
        <v>2871</v>
      </c>
      <c r="E5416" s="1">
        <v>4.3</v>
      </c>
      <c r="F5416">
        <v>3446</v>
      </c>
    </row>
    <row r="5417" spans="1:8" hidden="1" x14ac:dyDescent="0.25">
      <c r="A5417" s="1" t="s">
        <v>60</v>
      </c>
      <c r="B5417" s="1" t="s">
        <v>40</v>
      </c>
      <c r="C5417">
        <v>2011</v>
      </c>
      <c r="D5417">
        <v>2937</v>
      </c>
      <c r="E5417" s="1">
        <v>-0.3</v>
      </c>
      <c r="F5417">
        <v>5374</v>
      </c>
    </row>
    <row r="5418" spans="1:8" hidden="1" x14ac:dyDescent="0.25">
      <c r="A5418" s="1" t="s">
        <v>60</v>
      </c>
      <c r="B5418" s="1" t="s">
        <v>40</v>
      </c>
      <c r="C5418">
        <v>2012</v>
      </c>
      <c r="D5418">
        <v>2795</v>
      </c>
      <c r="E5418" s="1">
        <v>-2.2999999999999998</v>
      </c>
      <c r="F5418">
        <v>5866</v>
      </c>
    </row>
    <row r="5419" spans="1:8" hidden="1" x14ac:dyDescent="0.25">
      <c r="A5419" s="1" t="s">
        <v>60</v>
      </c>
      <c r="B5419" s="1" t="s">
        <v>40</v>
      </c>
      <c r="C5419">
        <v>2013</v>
      </c>
      <c r="D5419">
        <v>2825</v>
      </c>
      <c r="E5419" s="1">
        <v>0.3</v>
      </c>
      <c r="F5419">
        <v>6940</v>
      </c>
    </row>
    <row r="5420" spans="1:8" hidden="1" x14ac:dyDescent="0.25">
      <c r="A5420" s="1" t="s">
        <v>60</v>
      </c>
      <c r="B5420" s="1" t="s">
        <v>40</v>
      </c>
      <c r="C5420">
        <v>2014</v>
      </c>
      <c r="D5420">
        <v>3120</v>
      </c>
      <c r="E5420" s="1">
        <v>5.4</v>
      </c>
      <c r="F5420">
        <v>6657</v>
      </c>
    </row>
    <row r="5421" spans="1:8" hidden="1" x14ac:dyDescent="0.25">
      <c r="A5421" s="1" t="s">
        <v>60</v>
      </c>
      <c r="B5421" s="1" t="s">
        <v>40</v>
      </c>
      <c r="C5421">
        <v>2015</v>
      </c>
      <c r="D5421">
        <v>3427</v>
      </c>
      <c r="E5421" s="1">
        <v>5</v>
      </c>
      <c r="F5421">
        <v>7207</v>
      </c>
    </row>
    <row r="5422" spans="1:8" hidden="1" x14ac:dyDescent="0.25">
      <c r="A5422" s="1" t="s">
        <v>60</v>
      </c>
      <c r="B5422" s="1" t="s">
        <v>40</v>
      </c>
      <c r="C5422">
        <v>2016</v>
      </c>
      <c r="D5422">
        <v>3552</v>
      </c>
      <c r="E5422" s="1">
        <v>0.2</v>
      </c>
      <c r="F5422">
        <v>7266</v>
      </c>
    </row>
    <row r="5423" spans="1:8" hidden="1" x14ac:dyDescent="0.25">
      <c r="A5423" s="1" t="s">
        <v>60</v>
      </c>
      <c r="B5423" s="1" t="s">
        <v>40</v>
      </c>
      <c r="C5423">
        <v>2017</v>
      </c>
      <c r="D5423">
        <v>3579</v>
      </c>
      <c r="E5423" s="1">
        <v>0.1</v>
      </c>
      <c r="F5423">
        <v>8440</v>
      </c>
    </row>
    <row r="5424" spans="1:8" hidden="1" x14ac:dyDescent="0.25">
      <c r="A5424" s="1" t="s">
        <v>60</v>
      </c>
      <c r="B5424" s="1" t="s">
        <v>40</v>
      </c>
      <c r="C5424">
        <v>2018</v>
      </c>
      <c r="D5424">
        <v>3937</v>
      </c>
      <c r="E5424" s="1">
        <v>6.2</v>
      </c>
      <c r="F5424">
        <v>7579</v>
      </c>
    </row>
    <row r="5425" spans="1:8" hidden="1" x14ac:dyDescent="0.25">
      <c r="A5425" s="1" t="s">
        <v>60</v>
      </c>
      <c r="B5425" s="1" t="s">
        <v>40</v>
      </c>
      <c r="C5425">
        <v>2019</v>
      </c>
      <c r="D5425">
        <v>4187</v>
      </c>
      <c r="E5425" s="1">
        <v>5</v>
      </c>
      <c r="F5425">
        <v>7753</v>
      </c>
      <c r="G5425">
        <v>0</v>
      </c>
      <c r="H5425">
        <v>4187</v>
      </c>
    </row>
    <row r="5426" spans="1:8" hidden="1" x14ac:dyDescent="0.25">
      <c r="A5426" s="1" t="s">
        <v>60</v>
      </c>
      <c r="B5426" s="1" t="s">
        <v>41</v>
      </c>
      <c r="C5426">
        <v>2008</v>
      </c>
      <c r="D5426">
        <v>2419</v>
      </c>
      <c r="E5426" s="1">
        <v>0</v>
      </c>
      <c r="F5426">
        <v>148</v>
      </c>
      <c r="G5426">
        <v>3.4</v>
      </c>
      <c r="H5426">
        <v>1525</v>
      </c>
    </row>
    <row r="5427" spans="1:8" hidden="1" x14ac:dyDescent="0.25">
      <c r="A5427" s="1" t="s">
        <v>60</v>
      </c>
      <c r="B5427" s="1" t="s">
        <v>41</v>
      </c>
      <c r="C5427">
        <v>2009</v>
      </c>
      <c r="D5427">
        <v>2338</v>
      </c>
      <c r="E5427" s="1">
        <v>-7.6</v>
      </c>
      <c r="F5427">
        <v>267</v>
      </c>
      <c r="G5427">
        <v>3.5</v>
      </c>
      <c r="H5427">
        <v>1612</v>
      </c>
    </row>
    <row r="5428" spans="1:8" hidden="1" x14ac:dyDescent="0.25">
      <c r="A5428" s="1" t="s">
        <v>60</v>
      </c>
      <c r="B5428" s="1" t="s">
        <v>41</v>
      </c>
      <c r="C5428">
        <v>2010</v>
      </c>
      <c r="D5428">
        <v>2197</v>
      </c>
      <c r="E5428" s="1">
        <v>-9.4</v>
      </c>
      <c r="F5428">
        <v>17</v>
      </c>
      <c r="G5428">
        <v>3.3</v>
      </c>
      <c r="H5428">
        <v>1560</v>
      </c>
    </row>
    <row r="5429" spans="1:8" hidden="1" x14ac:dyDescent="0.25">
      <c r="A5429" s="1" t="s">
        <v>60</v>
      </c>
      <c r="B5429" s="1" t="s">
        <v>41</v>
      </c>
      <c r="C5429">
        <v>2011</v>
      </c>
      <c r="D5429">
        <v>2338</v>
      </c>
      <c r="E5429" s="1">
        <v>3.5</v>
      </c>
      <c r="F5429">
        <v>139</v>
      </c>
      <c r="G5429">
        <v>3.3</v>
      </c>
      <c r="H5429">
        <v>1604</v>
      </c>
    </row>
    <row r="5430" spans="1:8" hidden="1" x14ac:dyDescent="0.25">
      <c r="A5430" s="1" t="s">
        <v>60</v>
      </c>
      <c r="B5430" s="1" t="s">
        <v>41</v>
      </c>
      <c r="C5430">
        <v>2012</v>
      </c>
      <c r="D5430">
        <v>2655</v>
      </c>
      <c r="E5430" s="1">
        <v>8.8000000000000007</v>
      </c>
      <c r="F5430">
        <v>563</v>
      </c>
      <c r="G5430">
        <v>3.6</v>
      </c>
      <c r="H5430">
        <v>1903</v>
      </c>
    </row>
    <row r="5431" spans="1:8" hidden="1" x14ac:dyDescent="0.25">
      <c r="A5431" s="1" t="s">
        <v>60</v>
      </c>
      <c r="B5431" s="1" t="s">
        <v>41</v>
      </c>
      <c r="C5431">
        <v>2013</v>
      </c>
      <c r="D5431">
        <v>2899</v>
      </c>
      <c r="E5431" s="1">
        <v>5.6</v>
      </c>
      <c r="F5431">
        <v>218</v>
      </c>
      <c r="G5431">
        <v>3.6</v>
      </c>
      <c r="H5431">
        <v>2121</v>
      </c>
    </row>
    <row r="5432" spans="1:8" hidden="1" x14ac:dyDescent="0.25">
      <c r="A5432" s="1" t="s">
        <v>60</v>
      </c>
      <c r="B5432" s="1" t="s">
        <v>41</v>
      </c>
      <c r="C5432">
        <v>2014</v>
      </c>
      <c r="D5432">
        <v>3008</v>
      </c>
      <c r="E5432" s="1">
        <v>0.7</v>
      </c>
      <c r="F5432">
        <v>229</v>
      </c>
      <c r="G5432">
        <v>3.7</v>
      </c>
      <c r="H5432">
        <v>2347</v>
      </c>
    </row>
    <row r="5433" spans="1:8" hidden="1" x14ac:dyDescent="0.25">
      <c r="A5433" s="1" t="s">
        <v>60</v>
      </c>
      <c r="B5433" s="1" t="s">
        <v>41</v>
      </c>
      <c r="C5433">
        <v>2015</v>
      </c>
      <c r="D5433">
        <v>2937</v>
      </c>
      <c r="E5433" s="1">
        <v>-3.9</v>
      </c>
      <c r="F5433">
        <v>300</v>
      </c>
      <c r="G5433">
        <v>3.8</v>
      </c>
      <c r="H5433">
        <v>2255</v>
      </c>
    </row>
    <row r="5434" spans="1:8" hidden="1" x14ac:dyDescent="0.25">
      <c r="A5434" s="1" t="s">
        <v>60</v>
      </c>
      <c r="B5434" s="1" t="s">
        <v>41</v>
      </c>
      <c r="C5434">
        <v>2016</v>
      </c>
      <c r="D5434">
        <v>2938</v>
      </c>
      <c r="E5434" s="1">
        <v>-1.1000000000000001</v>
      </c>
      <c r="F5434">
        <v>270</v>
      </c>
      <c r="G5434">
        <v>3.9</v>
      </c>
      <c r="H5434">
        <v>2274</v>
      </c>
    </row>
    <row r="5435" spans="1:8" hidden="1" x14ac:dyDescent="0.25">
      <c r="A5435" s="1" t="s">
        <v>60</v>
      </c>
      <c r="B5435" s="1" t="s">
        <v>41</v>
      </c>
      <c r="C5435">
        <v>2017</v>
      </c>
      <c r="D5435">
        <v>3032</v>
      </c>
      <c r="E5435" s="1">
        <v>0.7</v>
      </c>
      <c r="F5435">
        <v>259</v>
      </c>
      <c r="G5435">
        <v>3.9</v>
      </c>
      <c r="H5435">
        <v>2265</v>
      </c>
    </row>
    <row r="5436" spans="1:8" hidden="1" x14ac:dyDescent="0.25">
      <c r="A5436" s="1" t="s">
        <v>60</v>
      </c>
      <c r="B5436" s="1" t="s">
        <v>41</v>
      </c>
      <c r="C5436">
        <v>2018</v>
      </c>
      <c r="D5436">
        <v>3099</v>
      </c>
      <c r="E5436" s="1">
        <v>-0.2</v>
      </c>
      <c r="F5436">
        <v>468</v>
      </c>
      <c r="G5436">
        <v>4</v>
      </c>
      <c r="H5436">
        <v>2352</v>
      </c>
    </row>
    <row r="5437" spans="1:8" hidden="1" x14ac:dyDescent="0.25">
      <c r="A5437" s="1" t="s">
        <v>60</v>
      </c>
      <c r="B5437" s="1" t="s">
        <v>41</v>
      </c>
      <c r="C5437">
        <v>2019</v>
      </c>
      <c r="D5437">
        <v>3419</v>
      </c>
      <c r="E5437" s="1">
        <v>7.1</v>
      </c>
      <c r="F5437">
        <v>366</v>
      </c>
      <c r="G5437">
        <v>4.2</v>
      </c>
      <c r="H5437">
        <v>2594</v>
      </c>
    </row>
    <row r="5438" spans="1:8" hidden="1" x14ac:dyDescent="0.25">
      <c r="A5438" s="1" t="s">
        <v>60</v>
      </c>
      <c r="B5438" s="1" t="s">
        <v>42</v>
      </c>
      <c r="C5438">
        <v>2008</v>
      </c>
      <c r="D5438">
        <v>1654</v>
      </c>
      <c r="E5438" s="1">
        <v>0</v>
      </c>
      <c r="F5438">
        <v>72</v>
      </c>
      <c r="G5438">
        <v>4.2</v>
      </c>
      <c r="H5438">
        <v>1466</v>
      </c>
    </row>
    <row r="5439" spans="1:8" hidden="1" x14ac:dyDescent="0.25">
      <c r="A5439" s="1" t="s">
        <v>60</v>
      </c>
      <c r="B5439" s="1" t="s">
        <v>42</v>
      </c>
      <c r="C5439">
        <v>2009</v>
      </c>
      <c r="D5439">
        <v>1435</v>
      </c>
      <c r="E5439" s="1">
        <v>-16.7</v>
      </c>
      <c r="F5439">
        <v>113</v>
      </c>
      <c r="G5439">
        <v>3.6</v>
      </c>
      <c r="H5439">
        <v>1219</v>
      </c>
    </row>
    <row r="5440" spans="1:8" hidden="1" x14ac:dyDescent="0.25">
      <c r="A5440" s="1" t="s">
        <v>60</v>
      </c>
      <c r="B5440" s="1" t="s">
        <v>42</v>
      </c>
      <c r="C5440">
        <v>2010</v>
      </c>
      <c r="D5440">
        <v>1611</v>
      </c>
      <c r="E5440" s="1">
        <v>10.3</v>
      </c>
      <c r="F5440">
        <v>7</v>
      </c>
      <c r="G5440">
        <v>3.6</v>
      </c>
      <c r="H5440">
        <v>1229</v>
      </c>
    </row>
    <row r="5441" spans="1:8" hidden="1" x14ac:dyDescent="0.25">
      <c r="A5441" s="1" t="s">
        <v>60</v>
      </c>
      <c r="B5441" s="1" t="s">
        <v>42</v>
      </c>
      <c r="C5441">
        <v>2011</v>
      </c>
      <c r="D5441">
        <v>1687</v>
      </c>
      <c r="E5441" s="1">
        <v>0.4</v>
      </c>
      <c r="F5441">
        <v>81</v>
      </c>
      <c r="G5441">
        <v>3.4</v>
      </c>
      <c r="H5441">
        <v>1180</v>
      </c>
    </row>
    <row r="5442" spans="1:8" hidden="1" x14ac:dyDescent="0.25">
      <c r="A5442" s="1" t="s">
        <v>60</v>
      </c>
      <c r="B5442" s="1" t="s">
        <v>42</v>
      </c>
      <c r="C5442">
        <v>2012</v>
      </c>
      <c r="D5442">
        <v>1806</v>
      </c>
      <c r="E5442" s="1">
        <v>5.2</v>
      </c>
      <c r="F5442">
        <v>59</v>
      </c>
      <c r="G5442">
        <v>3.5</v>
      </c>
      <c r="H5442">
        <v>1289</v>
      </c>
    </row>
    <row r="5443" spans="1:8" hidden="1" x14ac:dyDescent="0.25">
      <c r="A5443" s="1" t="s">
        <v>60</v>
      </c>
      <c r="B5443" s="1" t="s">
        <v>42</v>
      </c>
      <c r="C5443">
        <v>2013</v>
      </c>
      <c r="D5443">
        <v>1816</v>
      </c>
      <c r="E5443" s="1">
        <v>-2.5</v>
      </c>
      <c r="F5443">
        <v>98</v>
      </c>
      <c r="G5443">
        <v>3.4</v>
      </c>
      <c r="H5443">
        <v>1379</v>
      </c>
    </row>
    <row r="5444" spans="1:8" hidden="1" x14ac:dyDescent="0.25">
      <c r="A5444" s="1" t="s">
        <v>60</v>
      </c>
      <c r="B5444" s="1" t="s">
        <v>42</v>
      </c>
      <c r="C5444">
        <v>2014</v>
      </c>
      <c r="D5444">
        <v>1865</v>
      </c>
      <c r="E5444" s="1">
        <v>0.9</v>
      </c>
      <c r="F5444">
        <v>156</v>
      </c>
      <c r="G5444">
        <v>3.3</v>
      </c>
      <c r="H5444">
        <v>1343</v>
      </c>
    </row>
    <row r="5445" spans="1:8" hidden="1" x14ac:dyDescent="0.25">
      <c r="A5445" s="1" t="s">
        <v>60</v>
      </c>
      <c r="B5445" s="1" t="s">
        <v>42</v>
      </c>
      <c r="C5445">
        <v>2015</v>
      </c>
      <c r="D5445">
        <v>1761</v>
      </c>
      <c r="E5445" s="1">
        <v>-7.2</v>
      </c>
      <c r="F5445">
        <v>117</v>
      </c>
      <c r="G5445">
        <v>3.1</v>
      </c>
      <c r="H5445">
        <v>1341</v>
      </c>
    </row>
    <row r="5446" spans="1:8" hidden="1" x14ac:dyDescent="0.25">
      <c r="A5446" s="1" t="s">
        <v>60</v>
      </c>
      <c r="B5446" s="1" t="s">
        <v>42</v>
      </c>
      <c r="C5446">
        <v>2016</v>
      </c>
      <c r="D5446">
        <v>1543</v>
      </c>
      <c r="E5446" s="1">
        <v>-15.3</v>
      </c>
      <c r="F5446">
        <v>176</v>
      </c>
      <c r="G5446">
        <v>3.1</v>
      </c>
      <c r="H5446">
        <v>1259</v>
      </c>
    </row>
    <row r="5447" spans="1:8" hidden="1" x14ac:dyDescent="0.25">
      <c r="A5447" s="1" t="s">
        <v>60</v>
      </c>
      <c r="B5447" s="1" t="s">
        <v>42</v>
      </c>
      <c r="C5447">
        <v>2017</v>
      </c>
      <c r="D5447">
        <v>1653</v>
      </c>
      <c r="E5447" s="1">
        <v>5.5</v>
      </c>
      <c r="F5447">
        <v>209</v>
      </c>
      <c r="G5447">
        <v>3.2</v>
      </c>
      <c r="H5447">
        <v>1338</v>
      </c>
    </row>
    <row r="5448" spans="1:8" hidden="1" x14ac:dyDescent="0.25">
      <c r="A5448" s="1" t="s">
        <v>60</v>
      </c>
      <c r="B5448" s="1" t="s">
        <v>42</v>
      </c>
      <c r="C5448">
        <v>2018</v>
      </c>
      <c r="D5448">
        <v>1970</v>
      </c>
      <c r="E5448" s="1">
        <v>16.8</v>
      </c>
      <c r="F5448">
        <v>257</v>
      </c>
      <c r="G5448">
        <v>3.6</v>
      </c>
      <c r="H5448">
        <v>1521</v>
      </c>
    </row>
    <row r="5449" spans="1:8" hidden="1" x14ac:dyDescent="0.25">
      <c r="A5449" s="1" t="s">
        <v>60</v>
      </c>
      <c r="B5449" s="1" t="s">
        <v>42</v>
      </c>
      <c r="C5449">
        <v>2019</v>
      </c>
      <c r="D5449">
        <v>2188</v>
      </c>
      <c r="E5449" s="1">
        <v>6.2</v>
      </c>
      <c r="F5449">
        <v>382</v>
      </c>
      <c r="G5449">
        <v>4.2</v>
      </c>
      <c r="H5449">
        <v>1995</v>
      </c>
    </row>
    <row r="5450" spans="1:8" hidden="1" x14ac:dyDescent="0.25">
      <c r="A5450" s="1" t="s">
        <v>60</v>
      </c>
      <c r="B5450" s="1" t="s">
        <v>43</v>
      </c>
      <c r="C5450">
        <v>2008</v>
      </c>
      <c r="D5450">
        <v>2721</v>
      </c>
      <c r="E5450" s="1">
        <v>0</v>
      </c>
      <c r="F5450">
        <v>1587</v>
      </c>
      <c r="G5450">
        <v>4.2</v>
      </c>
      <c r="H5450">
        <v>2024</v>
      </c>
    </row>
    <row r="5451" spans="1:8" hidden="1" x14ac:dyDescent="0.25">
      <c r="A5451" s="1" t="s">
        <v>60</v>
      </c>
      <c r="B5451" s="1" t="s">
        <v>43</v>
      </c>
      <c r="C5451">
        <v>2009</v>
      </c>
      <c r="D5451">
        <v>3102</v>
      </c>
      <c r="E5451" s="1">
        <v>9.4</v>
      </c>
      <c r="F5451">
        <v>2032</v>
      </c>
      <c r="G5451">
        <v>4.5</v>
      </c>
      <c r="H5451">
        <v>2285</v>
      </c>
    </row>
    <row r="5452" spans="1:8" hidden="1" x14ac:dyDescent="0.25">
      <c r="A5452" s="1" t="s">
        <v>60</v>
      </c>
      <c r="B5452" s="1" t="s">
        <v>43</v>
      </c>
      <c r="C5452">
        <v>2010</v>
      </c>
      <c r="D5452">
        <v>3469</v>
      </c>
      <c r="E5452" s="1">
        <v>9.6</v>
      </c>
      <c r="F5452">
        <v>2535</v>
      </c>
      <c r="G5452">
        <v>4.5999999999999996</v>
      </c>
      <c r="H5452">
        <v>2489</v>
      </c>
    </row>
    <row r="5453" spans="1:8" hidden="1" x14ac:dyDescent="0.25">
      <c r="A5453" s="1" t="s">
        <v>60</v>
      </c>
      <c r="B5453" s="1" t="s">
        <v>43</v>
      </c>
      <c r="C5453">
        <v>2011</v>
      </c>
      <c r="D5453">
        <v>3591</v>
      </c>
      <c r="E5453" s="1">
        <v>0.7</v>
      </c>
      <c r="F5453">
        <v>2865</v>
      </c>
      <c r="G5453">
        <v>4.5999999999999996</v>
      </c>
      <c r="H5453">
        <v>2563</v>
      </c>
    </row>
    <row r="5454" spans="1:8" hidden="1" x14ac:dyDescent="0.25">
      <c r="A5454" s="1" t="s">
        <v>60</v>
      </c>
      <c r="B5454" s="1" t="s">
        <v>43</v>
      </c>
      <c r="C5454">
        <v>2012</v>
      </c>
      <c r="D5454">
        <v>3743</v>
      </c>
      <c r="E5454" s="1">
        <v>-0.5</v>
      </c>
      <c r="F5454">
        <v>2319</v>
      </c>
      <c r="G5454">
        <v>4.5</v>
      </c>
      <c r="H5454">
        <v>2656</v>
      </c>
    </row>
    <row r="5455" spans="1:8" hidden="1" x14ac:dyDescent="0.25">
      <c r="A5455" s="1" t="s">
        <v>60</v>
      </c>
      <c r="B5455" s="1" t="s">
        <v>43</v>
      </c>
      <c r="C5455">
        <v>2013</v>
      </c>
      <c r="D5455">
        <v>3995</v>
      </c>
      <c r="E5455" s="1">
        <v>3.1</v>
      </c>
      <c r="F5455">
        <v>2204</v>
      </c>
      <c r="G5455">
        <v>4.7</v>
      </c>
      <c r="H5455">
        <v>2839</v>
      </c>
    </row>
    <row r="5456" spans="1:8" hidden="1" x14ac:dyDescent="0.25">
      <c r="A5456" s="1" t="s">
        <v>60</v>
      </c>
      <c r="B5456" s="1" t="s">
        <v>43</v>
      </c>
      <c r="C5456">
        <v>2014</v>
      </c>
      <c r="D5456">
        <v>4265</v>
      </c>
      <c r="E5456" s="1">
        <v>5.9</v>
      </c>
      <c r="F5456">
        <v>2148</v>
      </c>
      <c r="G5456">
        <v>4.9000000000000004</v>
      </c>
      <c r="H5456">
        <v>3003</v>
      </c>
    </row>
    <row r="5457" spans="1:8" hidden="1" x14ac:dyDescent="0.25">
      <c r="A5457" s="1" t="s">
        <v>60</v>
      </c>
      <c r="B5457" s="1" t="s">
        <v>43</v>
      </c>
      <c r="C5457">
        <v>2015</v>
      </c>
      <c r="D5457">
        <v>4382</v>
      </c>
      <c r="E5457" s="1">
        <v>1.3</v>
      </c>
      <c r="F5457">
        <v>2134</v>
      </c>
      <c r="G5457">
        <v>5.0999999999999996</v>
      </c>
      <c r="H5457">
        <v>3044</v>
      </c>
    </row>
    <row r="5458" spans="1:8" hidden="1" x14ac:dyDescent="0.25">
      <c r="A5458" s="1" t="s">
        <v>60</v>
      </c>
      <c r="B5458" s="1" t="s">
        <v>43</v>
      </c>
      <c r="C5458">
        <v>2016</v>
      </c>
      <c r="D5458">
        <v>4408</v>
      </c>
      <c r="E5458" s="1">
        <v>-0.9</v>
      </c>
      <c r="F5458">
        <v>2019</v>
      </c>
      <c r="G5458">
        <v>5.0999999999999996</v>
      </c>
      <c r="H5458">
        <v>3043</v>
      </c>
    </row>
    <row r="5459" spans="1:8" hidden="1" x14ac:dyDescent="0.25">
      <c r="A5459" s="1" t="s">
        <v>60</v>
      </c>
      <c r="B5459" s="1" t="s">
        <v>43</v>
      </c>
      <c r="C5459">
        <v>2017</v>
      </c>
      <c r="D5459">
        <v>4656</v>
      </c>
      <c r="E5459" s="1">
        <v>3.2</v>
      </c>
      <c r="F5459">
        <v>2034</v>
      </c>
      <c r="G5459">
        <v>5.3</v>
      </c>
      <c r="H5459">
        <v>3235</v>
      </c>
    </row>
    <row r="5460" spans="1:8" hidden="1" x14ac:dyDescent="0.25">
      <c r="A5460" s="1" t="s">
        <v>60</v>
      </c>
      <c r="B5460" s="1" t="s">
        <v>43</v>
      </c>
      <c r="C5460">
        <v>2018</v>
      </c>
      <c r="D5460">
        <v>4947</v>
      </c>
      <c r="E5460" s="1">
        <v>3.4</v>
      </c>
      <c r="F5460">
        <v>2542</v>
      </c>
      <c r="G5460">
        <v>5.3</v>
      </c>
      <c r="H5460">
        <v>3417</v>
      </c>
    </row>
    <row r="5461" spans="1:8" hidden="1" x14ac:dyDescent="0.25">
      <c r="A5461" s="1" t="s">
        <v>60</v>
      </c>
      <c r="B5461" s="1" t="s">
        <v>43</v>
      </c>
      <c r="C5461">
        <v>2019</v>
      </c>
      <c r="D5461">
        <v>5171</v>
      </c>
      <c r="E5461" s="1">
        <v>1.3</v>
      </c>
      <c r="F5461">
        <v>2912</v>
      </c>
      <c r="G5461">
        <v>5.3</v>
      </c>
      <c r="H5461">
        <v>3558</v>
      </c>
    </row>
    <row r="5462" spans="1:8" hidden="1" x14ac:dyDescent="0.25">
      <c r="A5462" s="1" t="s">
        <v>60</v>
      </c>
      <c r="B5462" s="1" t="s">
        <v>44</v>
      </c>
      <c r="C5462">
        <v>2008</v>
      </c>
      <c r="D5462">
        <v>3365</v>
      </c>
      <c r="E5462" s="1">
        <v>0</v>
      </c>
      <c r="F5462">
        <v>785</v>
      </c>
      <c r="G5462">
        <v>6.6</v>
      </c>
      <c r="H5462">
        <v>2799</v>
      </c>
    </row>
    <row r="5463" spans="1:8" hidden="1" x14ac:dyDescent="0.25">
      <c r="A5463" s="1" t="s">
        <v>60</v>
      </c>
      <c r="B5463" s="1" t="s">
        <v>44</v>
      </c>
      <c r="C5463">
        <v>2009</v>
      </c>
      <c r="D5463">
        <v>3601</v>
      </c>
      <c r="E5463" s="1">
        <v>0.2</v>
      </c>
      <c r="F5463">
        <v>1035</v>
      </c>
      <c r="G5463">
        <v>6.7</v>
      </c>
      <c r="H5463">
        <v>2997</v>
      </c>
    </row>
    <row r="5464" spans="1:8" hidden="1" x14ac:dyDescent="0.25">
      <c r="A5464" s="1" t="s">
        <v>60</v>
      </c>
      <c r="B5464" s="1" t="s">
        <v>44</v>
      </c>
      <c r="C5464">
        <v>2010</v>
      </c>
      <c r="D5464">
        <v>3920</v>
      </c>
      <c r="E5464" s="1">
        <v>5.8</v>
      </c>
      <c r="F5464">
        <v>884</v>
      </c>
      <c r="G5464">
        <v>7</v>
      </c>
      <c r="H5464">
        <v>3206</v>
      </c>
    </row>
    <row r="5465" spans="1:8" hidden="1" x14ac:dyDescent="0.25">
      <c r="A5465" s="1" t="s">
        <v>60</v>
      </c>
      <c r="B5465" s="1" t="s">
        <v>44</v>
      </c>
      <c r="C5465">
        <v>2011</v>
      </c>
      <c r="D5465">
        <v>4141</v>
      </c>
      <c r="E5465" s="1">
        <v>1.8</v>
      </c>
      <c r="F5465">
        <v>745</v>
      </c>
      <c r="G5465">
        <v>7.2</v>
      </c>
      <c r="H5465">
        <v>3382</v>
      </c>
    </row>
    <row r="5466" spans="1:8" hidden="1" x14ac:dyDescent="0.25">
      <c r="A5466" s="1" t="s">
        <v>60</v>
      </c>
      <c r="B5466" s="1" t="s">
        <v>44</v>
      </c>
      <c r="C5466">
        <v>2012</v>
      </c>
      <c r="D5466">
        <v>4349</v>
      </c>
      <c r="E5466" s="1">
        <v>0.4</v>
      </c>
      <c r="F5466">
        <v>734</v>
      </c>
      <c r="G5466">
        <v>7.2</v>
      </c>
      <c r="H5466">
        <v>3529</v>
      </c>
    </row>
    <row r="5467" spans="1:8" hidden="1" x14ac:dyDescent="0.25">
      <c r="A5467" s="1" t="s">
        <v>60</v>
      </c>
      <c r="B5467" s="1" t="s">
        <v>44</v>
      </c>
      <c r="C5467">
        <v>2013</v>
      </c>
      <c r="D5467">
        <v>4686</v>
      </c>
      <c r="E5467" s="1">
        <v>4.8</v>
      </c>
      <c r="F5467">
        <v>827</v>
      </c>
      <c r="G5467">
        <v>7.3</v>
      </c>
      <c r="H5467">
        <v>3735</v>
      </c>
    </row>
    <row r="5468" spans="1:8" hidden="1" x14ac:dyDescent="0.25">
      <c r="A5468" s="1" t="s">
        <v>60</v>
      </c>
      <c r="B5468" s="1" t="s">
        <v>44</v>
      </c>
      <c r="C5468">
        <v>2014</v>
      </c>
      <c r="D5468">
        <v>4697</v>
      </c>
      <c r="E5468" s="1">
        <v>-3.1</v>
      </c>
      <c r="F5468">
        <v>801</v>
      </c>
      <c r="G5468">
        <v>7.1</v>
      </c>
      <c r="H5468">
        <v>3734</v>
      </c>
    </row>
    <row r="5469" spans="1:8" hidden="1" x14ac:dyDescent="0.25">
      <c r="A5469" s="1" t="s">
        <v>60</v>
      </c>
      <c r="B5469" s="1" t="s">
        <v>44</v>
      </c>
      <c r="C5469">
        <v>2015</v>
      </c>
      <c r="D5469">
        <v>5027</v>
      </c>
      <c r="E5469" s="1">
        <v>3.2</v>
      </c>
      <c r="F5469">
        <v>894</v>
      </c>
      <c r="G5469">
        <v>7.6</v>
      </c>
      <c r="H5469">
        <v>4043</v>
      </c>
    </row>
    <row r="5470" spans="1:8" hidden="1" x14ac:dyDescent="0.25">
      <c r="A5470" s="1" t="s">
        <v>60</v>
      </c>
      <c r="B5470" s="1" t="s">
        <v>44</v>
      </c>
      <c r="C5470">
        <v>2016</v>
      </c>
      <c r="D5470">
        <v>5404</v>
      </c>
      <c r="E5470" s="1">
        <v>7.4</v>
      </c>
      <c r="F5470">
        <v>985</v>
      </c>
      <c r="G5470">
        <v>7.8</v>
      </c>
      <c r="H5470">
        <v>4297</v>
      </c>
    </row>
    <row r="5471" spans="1:8" hidden="1" x14ac:dyDescent="0.25">
      <c r="A5471" s="1" t="s">
        <v>60</v>
      </c>
      <c r="B5471" s="1" t="s">
        <v>44</v>
      </c>
      <c r="C5471">
        <v>2017</v>
      </c>
      <c r="D5471">
        <v>5699</v>
      </c>
      <c r="E5471" s="1">
        <v>1.6</v>
      </c>
      <c r="F5471">
        <v>960</v>
      </c>
      <c r="G5471">
        <v>8</v>
      </c>
      <c r="H5471">
        <v>4513</v>
      </c>
    </row>
    <row r="5472" spans="1:8" hidden="1" x14ac:dyDescent="0.25">
      <c r="A5472" s="1" t="s">
        <v>60</v>
      </c>
      <c r="B5472" s="1" t="s">
        <v>44</v>
      </c>
      <c r="C5472">
        <v>2018</v>
      </c>
      <c r="D5472">
        <v>5928</v>
      </c>
      <c r="E5472" s="1">
        <v>-0.7</v>
      </c>
      <c r="F5472">
        <v>1293</v>
      </c>
      <c r="G5472">
        <v>8.3000000000000007</v>
      </c>
      <c r="H5472">
        <v>4764</v>
      </c>
    </row>
    <row r="5473" spans="1:8" hidden="1" x14ac:dyDescent="0.25">
      <c r="A5473" s="1" t="s">
        <v>60</v>
      </c>
      <c r="B5473" s="1" t="s">
        <v>44</v>
      </c>
      <c r="C5473">
        <v>2019</v>
      </c>
      <c r="D5473">
        <v>6418</v>
      </c>
      <c r="E5473" s="1">
        <v>3.2</v>
      </c>
      <c r="F5473">
        <v>1592</v>
      </c>
      <c r="G5473">
        <v>8.5</v>
      </c>
      <c r="H5473">
        <v>5071</v>
      </c>
    </row>
    <row r="5474" spans="1:8" hidden="1" x14ac:dyDescent="0.25">
      <c r="A5474" s="1" t="s">
        <v>60</v>
      </c>
      <c r="B5474" s="1" t="s">
        <v>45</v>
      </c>
      <c r="C5474">
        <v>2008</v>
      </c>
      <c r="D5474">
        <v>6565</v>
      </c>
      <c r="E5474" s="1">
        <v>0</v>
      </c>
      <c r="F5474">
        <v>612</v>
      </c>
      <c r="G5474">
        <v>16.899999999999999</v>
      </c>
      <c r="H5474">
        <v>5845</v>
      </c>
    </row>
    <row r="5475" spans="1:8" hidden="1" x14ac:dyDescent="0.25">
      <c r="A5475" s="1" t="s">
        <v>60</v>
      </c>
      <c r="B5475" s="1" t="s">
        <v>45</v>
      </c>
      <c r="C5475">
        <v>2009</v>
      </c>
      <c r="D5475">
        <v>6962</v>
      </c>
      <c r="E5475" s="1">
        <v>0</v>
      </c>
      <c r="F5475">
        <v>702</v>
      </c>
      <c r="G5475">
        <v>17.3</v>
      </c>
      <c r="H5475">
        <v>6237</v>
      </c>
    </row>
    <row r="5476" spans="1:8" hidden="1" x14ac:dyDescent="0.25">
      <c r="A5476" s="1" t="s">
        <v>60</v>
      </c>
      <c r="B5476" s="1" t="s">
        <v>45</v>
      </c>
      <c r="C5476">
        <v>2010</v>
      </c>
      <c r="D5476">
        <v>7419</v>
      </c>
      <c r="E5476" s="1">
        <v>2.5</v>
      </c>
      <c r="F5476">
        <v>551</v>
      </c>
      <c r="G5476">
        <v>17.8</v>
      </c>
      <c r="H5476">
        <v>6643</v>
      </c>
    </row>
    <row r="5477" spans="1:8" hidden="1" x14ac:dyDescent="0.25">
      <c r="A5477" s="1" t="s">
        <v>60</v>
      </c>
      <c r="B5477" s="1" t="s">
        <v>45</v>
      </c>
      <c r="C5477">
        <v>2011</v>
      </c>
      <c r="D5477">
        <v>8031</v>
      </c>
      <c r="E5477" s="1">
        <v>1.8</v>
      </c>
      <c r="F5477">
        <v>630</v>
      </c>
      <c r="G5477">
        <v>18.399999999999999</v>
      </c>
      <c r="H5477">
        <v>7186</v>
      </c>
    </row>
    <row r="5478" spans="1:8" hidden="1" x14ac:dyDescent="0.25">
      <c r="A5478" s="1" t="s">
        <v>60</v>
      </c>
      <c r="B5478" s="1" t="s">
        <v>45</v>
      </c>
      <c r="C5478">
        <v>2012</v>
      </c>
      <c r="D5478">
        <v>8555</v>
      </c>
      <c r="E5478" s="1">
        <v>2.7</v>
      </c>
      <c r="F5478">
        <v>645</v>
      </c>
      <c r="G5478">
        <v>18.7</v>
      </c>
      <c r="H5478">
        <v>7644</v>
      </c>
    </row>
    <row r="5479" spans="1:8" hidden="1" x14ac:dyDescent="0.25">
      <c r="A5479" s="1" t="s">
        <v>60</v>
      </c>
      <c r="B5479" s="1" t="s">
        <v>45</v>
      </c>
      <c r="C5479">
        <v>2013</v>
      </c>
      <c r="D5479">
        <v>9070</v>
      </c>
      <c r="E5479" s="1">
        <v>0.6</v>
      </c>
      <c r="F5479">
        <v>670</v>
      </c>
      <c r="G5479">
        <v>18.899999999999999</v>
      </c>
      <c r="H5479">
        <v>8110</v>
      </c>
    </row>
    <row r="5480" spans="1:8" hidden="1" x14ac:dyDescent="0.25">
      <c r="A5480" s="1" t="s">
        <v>60</v>
      </c>
      <c r="B5480" s="1" t="s">
        <v>45</v>
      </c>
      <c r="C5480">
        <v>2014</v>
      </c>
      <c r="D5480">
        <v>9662</v>
      </c>
      <c r="E5480" s="1">
        <v>1.3</v>
      </c>
      <c r="F5480">
        <v>808</v>
      </c>
      <c r="G5480">
        <v>20.2</v>
      </c>
      <c r="H5480">
        <v>8622</v>
      </c>
    </row>
    <row r="5481" spans="1:8" hidden="1" x14ac:dyDescent="0.25">
      <c r="A5481" s="1" t="s">
        <v>60</v>
      </c>
      <c r="B5481" s="1" t="s">
        <v>45</v>
      </c>
      <c r="C5481">
        <v>2015</v>
      </c>
      <c r="D5481">
        <v>10382</v>
      </c>
      <c r="E5481" s="1">
        <v>4.3</v>
      </c>
      <c r="F5481">
        <v>714</v>
      </c>
      <c r="G5481">
        <v>20.7</v>
      </c>
      <c r="H5481">
        <v>9232</v>
      </c>
    </row>
    <row r="5482" spans="1:8" hidden="1" x14ac:dyDescent="0.25">
      <c r="A5482" s="1" t="s">
        <v>60</v>
      </c>
      <c r="B5482" s="1" t="s">
        <v>45</v>
      </c>
      <c r="C5482">
        <v>2016</v>
      </c>
      <c r="D5482">
        <v>10813</v>
      </c>
      <c r="E5482" s="1">
        <v>1.2</v>
      </c>
      <c r="F5482">
        <v>783</v>
      </c>
      <c r="G5482">
        <v>21.1</v>
      </c>
      <c r="H5482">
        <v>9593</v>
      </c>
    </row>
    <row r="5483" spans="1:8" hidden="1" x14ac:dyDescent="0.25">
      <c r="A5483" s="1" t="s">
        <v>60</v>
      </c>
      <c r="B5483" s="1" t="s">
        <v>45</v>
      </c>
      <c r="C5483">
        <v>2017</v>
      </c>
      <c r="D5483">
        <v>11048</v>
      </c>
      <c r="E5483" s="1">
        <v>-0.9</v>
      </c>
      <c r="F5483">
        <v>835</v>
      </c>
      <c r="G5483">
        <v>21.3</v>
      </c>
      <c r="H5483">
        <v>9861</v>
      </c>
    </row>
    <row r="5484" spans="1:8" hidden="1" x14ac:dyDescent="0.25">
      <c r="A5484" s="1" t="s">
        <v>60</v>
      </c>
      <c r="B5484" s="1" t="s">
        <v>45</v>
      </c>
      <c r="C5484">
        <v>2018</v>
      </c>
      <c r="D5484">
        <v>11744</v>
      </c>
      <c r="E5484" s="1">
        <v>1.6</v>
      </c>
      <c r="F5484">
        <v>1097</v>
      </c>
      <c r="G5484">
        <v>21.5</v>
      </c>
      <c r="H5484">
        <v>10456</v>
      </c>
    </row>
    <row r="5485" spans="1:8" hidden="1" x14ac:dyDescent="0.25">
      <c r="A5485" s="1" t="s">
        <v>60</v>
      </c>
      <c r="B5485" s="1" t="s">
        <v>45</v>
      </c>
      <c r="C5485">
        <v>2019</v>
      </c>
      <c r="D5485">
        <v>12348</v>
      </c>
      <c r="E5485" s="1">
        <v>0.8</v>
      </c>
      <c r="F5485">
        <v>1356</v>
      </c>
      <c r="G5485">
        <v>21.8</v>
      </c>
      <c r="H5485">
        <v>11046</v>
      </c>
    </row>
    <row r="5486" spans="1:8" hidden="1" x14ac:dyDescent="0.25">
      <c r="A5486" s="1" t="s">
        <v>60</v>
      </c>
      <c r="B5486" s="1" t="s">
        <v>46</v>
      </c>
      <c r="C5486">
        <v>2008</v>
      </c>
      <c r="D5486">
        <v>1296</v>
      </c>
      <c r="E5486" s="1">
        <v>0</v>
      </c>
      <c r="F5486">
        <v>251</v>
      </c>
      <c r="G5486">
        <v>2.8</v>
      </c>
      <c r="H5486">
        <v>906</v>
      </c>
    </row>
    <row r="5487" spans="1:8" hidden="1" x14ac:dyDescent="0.25">
      <c r="A5487" s="1" t="s">
        <v>60</v>
      </c>
      <c r="B5487" s="1" t="s">
        <v>46</v>
      </c>
      <c r="C5487">
        <v>2009</v>
      </c>
      <c r="D5487">
        <v>1342</v>
      </c>
      <c r="E5487" s="1">
        <v>-3.2</v>
      </c>
      <c r="F5487">
        <v>292</v>
      </c>
      <c r="G5487">
        <v>2.8</v>
      </c>
      <c r="H5487">
        <v>936</v>
      </c>
    </row>
    <row r="5488" spans="1:8" hidden="1" x14ac:dyDescent="0.25">
      <c r="A5488" s="1" t="s">
        <v>60</v>
      </c>
      <c r="B5488" s="1" t="s">
        <v>46</v>
      </c>
      <c r="C5488">
        <v>2010</v>
      </c>
      <c r="D5488">
        <v>1362</v>
      </c>
      <c r="E5488" s="1">
        <v>-4.5</v>
      </c>
      <c r="F5488">
        <v>190</v>
      </c>
      <c r="G5488">
        <v>3</v>
      </c>
      <c r="H5488">
        <v>973</v>
      </c>
    </row>
    <row r="5489" spans="1:8" hidden="1" x14ac:dyDescent="0.25">
      <c r="A5489" s="1" t="s">
        <v>60</v>
      </c>
      <c r="B5489" s="1" t="s">
        <v>46</v>
      </c>
      <c r="C5489">
        <v>2011</v>
      </c>
      <c r="D5489">
        <v>1454</v>
      </c>
      <c r="E5489" s="1">
        <v>3.8</v>
      </c>
      <c r="F5489">
        <v>199</v>
      </c>
      <c r="G5489">
        <v>3.1</v>
      </c>
      <c r="H5489">
        <v>975</v>
      </c>
    </row>
    <row r="5490" spans="1:8" hidden="1" x14ac:dyDescent="0.25">
      <c r="A5490" s="1" t="s">
        <v>60</v>
      </c>
      <c r="B5490" s="1" t="s">
        <v>46</v>
      </c>
      <c r="C5490">
        <v>2012</v>
      </c>
      <c r="D5490">
        <v>1563</v>
      </c>
      <c r="E5490" s="1">
        <v>4.4000000000000004</v>
      </c>
      <c r="F5490">
        <v>237</v>
      </c>
      <c r="G5490">
        <v>3.1</v>
      </c>
      <c r="H5490">
        <v>1035</v>
      </c>
    </row>
    <row r="5491" spans="1:8" hidden="1" x14ac:dyDescent="0.25">
      <c r="A5491" s="1" t="s">
        <v>60</v>
      </c>
      <c r="B5491" s="1" t="s">
        <v>46</v>
      </c>
      <c r="C5491">
        <v>2013</v>
      </c>
      <c r="D5491">
        <v>1684</v>
      </c>
      <c r="E5491" s="1">
        <v>4.9000000000000004</v>
      </c>
      <c r="F5491">
        <v>227</v>
      </c>
      <c r="G5491">
        <v>3.3</v>
      </c>
      <c r="H5491">
        <v>1179</v>
      </c>
    </row>
    <row r="5492" spans="1:8" hidden="1" x14ac:dyDescent="0.25">
      <c r="A5492" s="1" t="s">
        <v>60</v>
      </c>
      <c r="B5492" s="1" t="s">
        <v>46</v>
      </c>
      <c r="C5492">
        <v>2014</v>
      </c>
      <c r="D5492">
        <v>1805</v>
      </c>
      <c r="E5492" s="1">
        <v>3.9</v>
      </c>
      <c r="F5492">
        <v>263</v>
      </c>
      <c r="G5492">
        <v>3.2</v>
      </c>
      <c r="H5492">
        <v>1236</v>
      </c>
    </row>
    <row r="5493" spans="1:8" hidden="1" x14ac:dyDescent="0.25">
      <c r="A5493" s="1" t="s">
        <v>60</v>
      </c>
      <c r="B5493" s="1" t="s">
        <v>46</v>
      </c>
      <c r="C5493">
        <v>2015</v>
      </c>
      <c r="D5493">
        <v>1956</v>
      </c>
      <c r="E5493" s="1">
        <v>4.7</v>
      </c>
      <c r="F5493">
        <v>228</v>
      </c>
      <c r="G5493">
        <v>3.2</v>
      </c>
      <c r="H5493">
        <v>1241</v>
      </c>
    </row>
    <row r="5494" spans="1:8" hidden="1" x14ac:dyDescent="0.25">
      <c r="A5494" s="1" t="s">
        <v>60</v>
      </c>
      <c r="B5494" s="1" t="s">
        <v>46</v>
      </c>
      <c r="C5494">
        <v>2016</v>
      </c>
      <c r="D5494">
        <v>1972</v>
      </c>
      <c r="E5494" s="1">
        <v>-5.2</v>
      </c>
      <c r="F5494">
        <v>176</v>
      </c>
      <c r="G5494">
        <v>3.4</v>
      </c>
      <c r="H5494">
        <v>1268</v>
      </c>
    </row>
    <row r="5495" spans="1:8" hidden="1" x14ac:dyDescent="0.25">
      <c r="A5495" s="1" t="s">
        <v>60</v>
      </c>
      <c r="B5495" s="1" t="s">
        <v>46</v>
      </c>
      <c r="C5495">
        <v>2017</v>
      </c>
      <c r="D5495">
        <v>2028</v>
      </c>
      <c r="E5495" s="1">
        <v>-1.3</v>
      </c>
      <c r="F5495">
        <v>254</v>
      </c>
      <c r="G5495">
        <v>3.5</v>
      </c>
      <c r="H5495">
        <v>1320</v>
      </c>
    </row>
    <row r="5496" spans="1:8" hidden="1" x14ac:dyDescent="0.25">
      <c r="A5496" s="1" t="s">
        <v>60</v>
      </c>
      <c r="B5496" s="1" t="s">
        <v>46</v>
      </c>
      <c r="C5496">
        <v>2018</v>
      </c>
      <c r="D5496">
        <v>2015</v>
      </c>
      <c r="E5496" s="1">
        <v>-1.8</v>
      </c>
      <c r="F5496">
        <v>244</v>
      </c>
      <c r="G5496">
        <v>3.5</v>
      </c>
      <c r="H5496">
        <v>1358</v>
      </c>
    </row>
    <row r="5497" spans="1:8" hidden="1" x14ac:dyDescent="0.25">
      <c r="A5497" s="1" t="s">
        <v>60</v>
      </c>
      <c r="B5497" s="1" t="s">
        <v>46</v>
      </c>
      <c r="C5497">
        <v>2019</v>
      </c>
      <c r="D5497">
        <v>2167</v>
      </c>
      <c r="E5497" s="1">
        <v>1.4</v>
      </c>
      <c r="F5497">
        <v>368</v>
      </c>
      <c r="G5497">
        <v>3.7</v>
      </c>
      <c r="H5497">
        <v>1441</v>
      </c>
    </row>
    <row r="5498" spans="1:8" hidden="1" x14ac:dyDescent="0.25">
      <c r="A5498" s="1" t="s">
        <v>60</v>
      </c>
      <c r="B5498" s="1" t="s">
        <v>47</v>
      </c>
      <c r="C5498">
        <v>2008</v>
      </c>
      <c r="D5498">
        <v>0</v>
      </c>
      <c r="E5498" s="1">
        <v>0</v>
      </c>
      <c r="F5498">
        <v>0</v>
      </c>
      <c r="G5498">
        <v>0</v>
      </c>
      <c r="H5498">
        <v>0</v>
      </c>
    </row>
    <row r="5499" spans="1:8" hidden="1" x14ac:dyDescent="0.25">
      <c r="A5499" s="1" t="s">
        <v>60</v>
      </c>
      <c r="B5499" s="1" t="s">
        <v>47</v>
      </c>
      <c r="C5499">
        <v>2009</v>
      </c>
      <c r="D5499">
        <v>0</v>
      </c>
      <c r="E5499" s="1">
        <v>0</v>
      </c>
      <c r="F5499">
        <v>0</v>
      </c>
      <c r="G5499">
        <v>0</v>
      </c>
      <c r="H5499">
        <v>0</v>
      </c>
    </row>
    <row r="5500" spans="1:8" hidden="1" x14ac:dyDescent="0.25">
      <c r="A5500" s="1" t="s">
        <v>60</v>
      </c>
      <c r="B5500" s="1" t="s">
        <v>47</v>
      </c>
      <c r="C5500">
        <v>2010</v>
      </c>
      <c r="D5500">
        <v>0</v>
      </c>
      <c r="E5500" s="1">
        <v>0</v>
      </c>
      <c r="F5500">
        <v>0</v>
      </c>
      <c r="G5500">
        <v>0</v>
      </c>
      <c r="H5500">
        <v>0</v>
      </c>
    </row>
    <row r="5501" spans="1:8" hidden="1" x14ac:dyDescent="0.25">
      <c r="A5501" s="1" t="s">
        <v>60</v>
      </c>
      <c r="B5501" s="1" t="s">
        <v>47</v>
      </c>
      <c r="C5501">
        <v>2011</v>
      </c>
      <c r="D5501">
        <v>0</v>
      </c>
      <c r="E5501" s="1">
        <v>0</v>
      </c>
      <c r="F5501">
        <v>0</v>
      </c>
      <c r="G5501">
        <v>0</v>
      </c>
      <c r="H5501">
        <v>0</v>
      </c>
    </row>
    <row r="5502" spans="1:8" hidden="1" x14ac:dyDescent="0.25">
      <c r="A5502" s="1" t="s">
        <v>60</v>
      </c>
      <c r="B5502" s="1" t="s">
        <v>47</v>
      </c>
      <c r="C5502">
        <v>2012</v>
      </c>
      <c r="D5502">
        <v>0</v>
      </c>
      <c r="E5502" s="1">
        <v>0</v>
      </c>
      <c r="F5502">
        <v>0</v>
      </c>
      <c r="G5502">
        <v>0</v>
      </c>
      <c r="H5502">
        <v>0</v>
      </c>
    </row>
    <row r="5503" spans="1:8" hidden="1" x14ac:dyDescent="0.25">
      <c r="A5503" s="1" t="s">
        <v>60</v>
      </c>
      <c r="B5503" s="1" t="s">
        <v>47</v>
      </c>
      <c r="C5503">
        <v>2013</v>
      </c>
      <c r="D5503">
        <v>0</v>
      </c>
      <c r="E5503" s="1">
        <v>0</v>
      </c>
      <c r="F5503">
        <v>0</v>
      </c>
      <c r="G5503">
        <v>0</v>
      </c>
      <c r="H5503">
        <v>0</v>
      </c>
    </row>
    <row r="5504" spans="1:8" hidden="1" x14ac:dyDescent="0.25">
      <c r="A5504" s="1" t="s">
        <v>60</v>
      </c>
      <c r="B5504" s="1" t="s">
        <v>47</v>
      </c>
      <c r="C5504">
        <v>2014</v>
      </c>
      <c r="D5504">
        <v>0</v>
      </c>
      <c r="E5504" s="1">
        <v>0</v>
      </c>
      <c r="F5504">
        <v>0</v>
      </c>
      <c r="G5504">
        <v>0</v>
      </c>
      <c r="H5504">
        <v>0</v>
      </c>
    </row>
    <row r="5505" spans="1:8" hidden="1" x14ac:dyDescent="0.25">
      <c r="A5505" s="1" t="s">
        <v>60</v>
      </c>
      <c r="B5505" s="1" t="s">
        <v>47</v>
      </c>
      <c r="C5505">
        <v>2015</v>
      </c>
      <c r="D5505">
        <v>0</v>
      </c>
      <c r="E5505" s="1">
        <v>0</v>
      </c>
      <c r="F5505">
        <v>0</v>
      </c>
      <c r="G5505">
        <v>0</v>
      </c>
      <c r="H5505">
        <v>0</v>
      </c>
    </row>
    <row r="5506" spans="1:8" hidden="1" x14ac:dyDescent="0.25">
      <c r="A5506" s="1" t="s">
        <v>60</v>
      </c>
      <c r="B5506" s="1" t="s">
        <v>47</v>
      </c>
      <c r="C5506">
        <v>2016</v>
      </c>
      <c r="D5506">
        <v>0</v>
      </c>
      <c r="E5506" s="1">
        <v>0</v>
      </c>
      <c r="F5506">
        <v>0</v>
      </c>
      <c r="G5506">
        <v>0</v>
      </c>
      <c r="H5506">
        <v>0</v>
      </c>
    </row>
    <row r="5507" spans="1:8" hidden="1" x14ac:dyDescent="0.25">
      <c r="A5507" s="1" t="s">
        <v>60</v>
      </c>
      <c r="B5507" s="1" t="s">
        <v>47</v>
      </c>
      <c r="C5507">
        <v>2017</v>
      </c>
      <c r="D5507">
        <v>0</v>
      </c>
      <c r="E5507" s="1">
        <v>0</v>
      </c>
      <c r="F5507">
        <v>0</v>
      </c>
      <c r="G5507">
        <v>0</v>
      </c>
      <c r="H5507">
        <v>0</v>
      </c>
    </row>
    <row r="5508" spans="1:8" hidden="1" x14ac:dyDescent="0.25">
      <c r="A5508" s="1" t="s">
        <v>60</v>
      </c>
      <c r="B5508" s="1" t="s">
        <v>47</v>
      </c>
      <c r="C5508">
        <v>2018</v>
      </c>
      <c r="D5508">
        <v>0</v>
      </c>
      <c r="E5508" s="1">
        <v>0</v>
      </c>
      <c r="F5508">
        <v>0</v>
      </c>
      <c r="G5508">
        <v>0</v>
      </c>
      <c r="H5508">
        <v>0</v>
      </c>
    </row>
    <row r="5509" spans="1:8" hidden="1" x14ac:dyDescent="0.25">
      <c r="A5509" s="1" t="s">
        <v>60</v>
      </c>
      <c r="B5509" s="1" t="s">
        <v>47</v>
      </c>
      <c r="C5509">
        <v>2019</v>
      </c>
      <c r="D5509">
        <v>0</v>
      </c>
      <c r="E5509" s="1">
        <v>0</v>
      </c>
      <c r="F5509">
        <v>0</v>
      </c>
      <c r="G5509">
        <v>0</v>
      </c>
      <c r="H5509">
        <v>0</v>
      </c>
    </row>
    <row r="5510" spans="1:8" hidden="1" x14ac:dyDescent="0.25">
      <c r="A5510" s="1" t="s">
        <v>60</v>
      </c>
      <c r="B5510" s="1" t="s">
        <v>48</v>
      </c>
      <c r="C5510">
        <v>2008</v>
      </c>
      <c r="D5510">
        <v>11269</v>
      </c>
      <c r="E5510" s="1">
        <v>0</v>
      </c>
      <c r="F5510">
        <v>3072</v>
      </c>
      <c r="G5510">
        <v>23.4</v>
      </c>
      <c r="H5510">
        <v>9534</v>
      </c>
    </row>
    <row r="5511" spans="1:8" hidden="1" x14ac:dyDescent="0.25">
      <c r="A5511" s="1" t="s">
        <v>60</v>
      </c>
      <c r="B5511" s="1" t="s">
        <v>48</v>
      </c>
      <c r="C5511">
        <v>2009</v>
      </c>
      <c r="D5511">
        <v>12163</v>
      </c>
      <c r="E5511" s="1">
        <v>2.1</v>
      </c>
      <c r="F5511">
        <v>3879</v>
      </c>
      <c r="G5511">
        <v>23.9</v>
      </c>
      <c r="H5511">
        <v>10278</v>
      </c>
    </row>
    <row r="5512" spans="1:8" hidden="1" x14ac:dyDescent="0.25">
      <c r="A5512" s="1" t="s">
        <v>60</v>
      </c>
      <c r="B5512" s="1" t="s">
        <v>48</v>
      </c>
      <c r="C5512">
        <v>2010</v>
      </c>
      <c r="D5512">
        <v>13090</v>
      </c>
      <c r="E5512" s="1">
        <v>4</v>
      </c>
      <c r="F5512">
        <v>4031</v>
      </c>
      <c r="G5512">
        <v>24.4</v>
      </c>
      <c r="H5512">
        <v>10934</v>
      </c>
    </row>
    <row r="5513" spans="1:8" hidden="1" x14ac:dyDescent="0.25">
      <c r="A5513" s="1" t="s">
        <v>60</v>
      </c>
      <c r="B5513" s="1" t="s">
        <v>48</v>
      </c>
      <c r="C5513">
        <v>2011</v>
      </c>
      <c r="D5513">
        <v>13924</v>
      </c>
      <c r="E5513" s="1">
        <v>1.3</v>
      </c>
      <c r="F5513">
        <v>4282</v>
      </c>
      <c r="G5513">
        <v>25</v>
      </c>
      <c r="H5513">
        <v>11652</v>
      </c>
    </row>
    <row r="5514" spans="1:8" hidden="1" x14ac:dyDescent="0.25">
      <c r="A5514" s="1" t="s">
        <v>60</v>
      </c>
      <c r="B5514" s="1" t="s">
        <v>48</v>
      </c>
      <c r="C5514">
        <v>2012</v>
      </c>
      <c r="D5514">
        <v>14779</v>
      </c>
      <c r="E5514" s="1">
        <v>1.9</v>
      </c>
      <c r="F5514">
        <v>3741</v>
      </c>
      <c r="G5514">
        <v>25.3</v>
      </c>
      <c r="H5514">
        <v>12282</v>
      </c>
    </row>
    <row r="5515" spans="1:8" hidden="1" x14ac:dyDescent="0.25">
      <c r="A5515" s="1" t="s">
        <v>60</v>
      </c>
      <c r="B5515" s="1" t="s">
        <v>48</v>
      </c>
      <c r="C5515">
        <v>2013</v>
      </c>
      <c r="D5515">
        <v>15685</v>
      </c>
      <c r="E5515" s="1">
        <v>1.4</v>
      </c>
      <c r="F5515">
        <v>3740</v>
      </c>
      <c r="G5515">
        <v>25.7</v>
      </c>
      <c r="H5515">
        <v>13070</v>
      </c>
    </row>
    <row r="5516" spans="1:8" hidden="1" x14ac:dyDescent="0.25">
      <c r="A5516" s="1" t="s">
        <v>60</v>
      </c>
      <c r="B5516" s="1" t="s">
        <v>48</v>
      </c>
      <c r="C5516">
        <v>2014</v>
      </c>
      <c r="D5516">
        <v>16544</v>
      </c>
      <c r="E5516" s="1">
        <v>1.7</v>
      </c>
      <c r="F5516">
        <v>3859</v>
      </c>
      <c r="G5516">
        <v>26.9</v>
      </c>
      <c r="H5516">
        <v>13748</v>
      </c>
    </row>
    <row r="5517" spans="1:8" hidden="1" x14ac:dyDescent="0.25">
      <c r="A5517" s="1" t="s">
        <v>60</v>
      </c>
      <c r="B5517" s="1" t="s">
        <v>48</v>
      </c>
      <c r="C5517">
        <v>2015</v>
      </c>
      <c r="D5517">
        <v>17563</v>
      </c>
      <c r="E5517" s="1">
        <v>3.1</v>
      </c>
      <c r="F5517">
        <v>3945</v>
      </c>
      <c r="G5517">
        <v>27.7</v>
      </c>
      <c r="H5517">
        <v>14557</v>
      </c>
    </row>
    <row r="5518" spans="1:8" hidden="1" x14ac:dyDescent="0.25">
      <c r="A5518" s="1" t="s">
        <v>60</v>
      </c>
      <c r="B5518" s="1" t="s">
        <v>48</v>
      </c>
      <c r="C5518">
        <v>2016</v>
      </c>
      <c r="D5518">
        <v>18220</v>
      </c>
      <c r="E5518" s="1">
        <v>1.8</v>
      </c>
      <c r="F5518">
        <v>4070</v>
      </c>
      <c r="G5518">
        <v>28.2</v>
      </c>
      <c r="H5518">
        <v>15068</v>
      </c>
    </row>
    <row r="5519" spans="1:8" hidden="1" x14ac:dyDescent="0.25">
      <c r="A5519" s="1" t="s">
        <v>60</v>
      </c>
      <c r="B5519" s="1" t="s">
        <v>48</v>
      </c>
      <c r="C5519">
        <v>2017</v>
      </c>
      <c r="D5519">
        <v>18971</v>
      </c>
      <c r="E5519" s="1">
        <v>1</v>
      </c>
      <c r="F5519">
        <v>3946</v>
      </c>
      <c r="G5519">
        <v>28.7</v>
      </c>
      <c r="H5519">
        <v>15678</v>
      </c>
    </row>
    <row r="5520" spans="1:8" hidden="1" x14ac:dyDescent="0.25">
      <c r="A5520" s="1" t="s">
        <v>60</v>
      </c>
      <c r="B5520" s="1" t="s">
        <v>48</v>
      </c>
      <c r="C5520">
        <v>2018</v>
      </c>
      <c r="D5520">
        <v>20200</v>
      </c>
      <c r="E5520" s="1">
        <v>2</v>
      </c>
      <c r="F5520">
        <v>5096</v>
      </c>
      <c r="G5520">
        <v>29.3</v>
      </c>
      <c r="H5520">
        <v>16647</v>
      </c>
    </row>
    <row r="5521" spans="1:8" hidden="1" x14ac:dyDescent="0.25">
      <c r="A5521" s="1" t="s">
        <v>60</v>
      </c>
      <c r="B5521" s="1" t="s">
        <v>48</v>
      </c>
      <c r="C5521">
        <v>2019</v>
      </c>
      <c r="D5521">
        <v>21339</v>
      </c>
      <c r="E5521" s="1">
        <v>1.2</v>
      </c>
      <c r="F5521">
        <v>6021</v>
      </c>
      <c r="G5521">
        <v>29.7</v>
      </c>
      <c r="H5521">
        <v>17552</v>
      </c>
    </row>
    <row r="5522" spans="1:8" hidden="1" x14ac:dyDescent="0.25">
      <c r="A5522" s="1" t="s">
        <v>60</v>
      </c>
      <c r="B5522" s="1" t="s">
        <v>49</v>
      </c>
      <c r="C5522">
        <v>2008</v>
      </c>
      <c r="D5522">
        <v>4191</v>
      </c>
      <c r="E5522" s="1">
        <v>0</v>
      </c>
      <c r="F5522">
        <v>1305</v>
      </c>
      <c r="G5522">
        <v>6.6</v>
      </c>
      <c r="H5522">
        <v>3331</v>
      </c>
    </row>
    <row r="5523" spans="1:8" hidden="1" x14ac:dyDescent="0.25">
      <c r="A5523" s="1" t="s">
        <v>60</v>
      </c>
      <c r="B5523" s="1" t="s">
        <v>49</v>
      </c>
      <c r="C5523">
        <v>2009</v>
      </c>
      <c r="D5523">
        <v>4558</v>
      </c>
      <c r="E5523" s="1">
        <v>3.6</v>
      </c>
      <c r="F5523">
        <v>1449</v>
      </c>
      <c r="G5523">
        <v>6.7</v>
      </c>
      <c r="H5523">
        <v>3574</v>
      </c>
    </row>
    <row r="5524" spans="1:8" hidden="1" x14ac:dyDescent="0.25">
      <c r="A5524" s="1" t="s">
        <v>60</v>
      </c>
      <c r="B5524" s="1" t="s">
        <v>49</v>
      </c>
      <c r="C5524">
        <v>2010</v>
      </c>
      <c r="D5524">
        <v>4800</v>
      </c>
      <c r="E5524" s="1">
        <v>0.5</v>
      </c>
      <c r="F5524">
        <v>1289</v>
      </c>
      <c r="G5524">
        <v>6.9</v>
      </c>
      <c r="H5524">
        <v>3827</v>
      </c>
    </row>
    <row r="5525" spans="1:8" hidden="1" x14ac:dyDescent="0.25">
      <c r="A5525" s="1" t="s">
        <v>60</v>
      </c>
      <c r="B5525" s="1" t="s">
        <v>49</v>
      </c>
      <c r="C5525">
        <v>2011</v>
      </c>
      <c r="D5525">
        <v>5053</v>
      </c>
      <c r="E5525" s="1">
        <v>-1.4</v>
      </c>
      <c r="F5525">
        <v>1355</v>
      </c>
      <c r="G5525">
        <v>7</v>
      </c>
      <c r="H5525">
        <v>4009</v>
      </c>
    </row>
    <row r="5526" spans="1:8" hidden="1" x14ac:dyDescent="0.25">
      <c r="A5526" s="1" t="s">
        <v>60</v>
      </c>
      <c r="B5526" s="1" t="s">
        <v>49</v>
      </c>
      <c r="C5526">
        <v>2012</v>
      </c>
      <c r="D5526">
        <v>5301</v>
      </c>
      <c r="E5526" s="1">
        <v>1.8</v>
      </c>
      <c r="F5526">
        <v>1362</v>
      </c>
      <c r="G5526">
        <v>7</v>
      </c>
      <c r="H5526">
        <v>4213</v>
      </c>
    </row>
    <row r="5527" spans="1:8" hidden="1" x14ac:dyDescent="0.25">
      <c r="A5527" s="1" t="s">
        <v>60</v>
      </c>
      <c r="B5527" s="1" t="s">
        <v>49</v>
      </c>
      <c r="C5527">
        <v>2013</v>
      </c>
      <c r="D5527">
        <v>5721</v>
      </c>
      <c r="E5527" s="1">
        <v>4.4000000000000004</v>
      </c>
      <c r="F5527">
        <v>1718</v>
      </c>
      <c r="G5527">
        <v>7.3</v>
      </c>
      <c r="H5527">
        <v>4534</v>
      </c>
    </row>
    <row r="5528" spans="1:8" hidden="1" x14ac:dyDescent="0.25">
      <c r="A5528" s="1" t="s">
        <v>60</v>
      </c>
      <c r="B5528" s="1" t="s">
        <v>49</v>
      </c>
      <c r="C5528">
        <v>2014</v>
      </c>
      <c r="D5528">
        <v>6027</v>
      </c>
      <c r="E5528" s="1">
        <v>1.1000000000000001</v>
      </c>
      <c r="F5528">
        <v>1921</v>
      </c>
      <c r="G5528">
        <v>7.4</v>
      </c>
      <c r="H5528">
        <v>4764</v>
      </c>
    </row>
    <row r="5529" spans="1:8" hidden="1" x14ac:dyDescent="0.25">
      <c r="A5529" s="1" t="s">
        <v>60</v>
      </c>
      <c r="B5529" s="1" t="s">
        <v>49</v>
      </c>
      <c r="C5529">
        <v>2015</v>
      </c>
      <c r="D5529">
        <v>6517</v>
      </c>
      <c r="E5529" s="1">
        <v>5.3</v>
      </c>
      <c r="F5529">
        <v>1920</v>
      </c>
      <c r="G5529">
        <v>8</v>
      </c>
      <c r="H5529">
        <v>5139</v>
      </c>
    </row>
    <row r="5530" spans="1:8" hidden="1" x14ac:dyDescent="0.25">
      <c r="A5530" s="1" t="s">
        <v>60</v>
      </c>
      <c r="B5530" s="1" t="s">
        <v>49</v>
      </c>
      <c r="C5530">
        <v>2016</v>
      </c>
      <c r="D5530">
        <v>6498</v>
      </c>
      <c r="E5530" s="1">
        <v>-1</v>
      </c>
      <c r="F5530">
        <v>1955</v>
      </c>
      <c r="G5530">
        <v>8.1</v>
      </c>
      <c r="H5530">
        <v>5083</v>
      </c>
    </row>
    <row r="5531" spans="1:8" hidden="1" x14ac:dyDescent="0.25">
      <c r="A5531" s="1" t="s">
        <v>60</v>
      </c>
      <c r="B5531" s="1" t="s">
        <v>49</v>
      </c>
      <c r="C5531">
        <v>2017</v>
      </c>
      <c r="D5531">
        <v>6795</v>
      </c>
      <c r="E5531" s="1">
        <v>2.4</v>
      </c>
      <c r="F5531">
        <v>2308</v>
      </c>
      <c r="G5531">
        <v>8.3000000000000007</v>
      </c>
      <c r="H5531">
        <v>5245</v>
      </c>
    </row>
    <row r="5532" spans="1:8" hidden="1" x14ac:dyDescent="0.25">
      <c r="A5532" s="1" t="s">
        <v>60</v>
      </c>
      <c r="B5532" s="1" t="s">
        <v>49</v>
      </c>
      <c r="C5532">
        <v>2018</v>
      </c>
      <c r="D5532">
        <v>7440</v>
      </c>
      <c r="E5532" s="1">
        <v>5.3</v>
      </c>
      <c r="F5532">
        <v>2678</v>
      </c>
      <c r="G5532">
        <v>8.5</v>
      </c>
      <c r="H5532">
        <v>5720</v>
      </c>
    </row>
    <row r="5533" spans="1:8" hidden="1" x14ac:dyDescent="0.25">
      <c r="A5533" s="1" t="s">
        <v>60</v>
      </c>
      <c r="B5533" s="1" t="s">
        <v>49</v>
      </c>
      <c r="C5533">
        <v>2019</v>
      </c>
      <c r="D5533">
        <v>7896</v>
      </c>
      <c r="E5533" s="1">
        <v>1.7</v>
      </c>
      <c r="F5533">
        <v>2949</v>
      </c>
      <c r="G5533">
        <v>8.6</v>
      </c>
      <c r="H5533">
        <v>6023</v>
      </c>
    </row>
    <row r="5534" spans="1:8" hidden="1" x14ac:dyDescent="0.25">
      <c r="A5534" s="1" t="s">
        <v>60</v>
      </c>
      <c r="B5534" s="1" t="s">
        <v>50</v>
      </c>
      <c r="C5534">
        <v>2008</v>
      </c>
      <c r="D5534">
        <v>7078</v>
      </c>
      <c r="E5534" s="1">
        <v>0</v>
      </c>
      <c r="F5534">
        <v>1767</v>
      </c>
      <c r="G5534">
        <v>16.8</v>
      </c>
      <c r="H5534">
        <v>6203</v>
      </c>
    </row>
    <row r="5535" spans="1:8" hidden="1" x14ac:dyDescent="0.25">
      <c r="A5535" s="1" t="s">
        <v>60</v>
      </c>
      <c r="B5535" s="1" t="s">
        <v>50</v>
      </c>
      <c r="C5535">
        <v>2009</v>
      </c>
      <c r="D5535">
        <v>7605</v>
      </c>
      <c r="E5535" s="1">
        <v>1.3</v>
      </c>
      <c r="F5535">
        <v>2430</v>
      </c>
      <c r="G5535">
        <v>17.100000000000001</v>
      </c>
      <c r="H5535">
        <v>6704</v>
      </c>
    </row>
    <row r="5536" spans="1:8" hidden="1" x14ac:dyDescent="0.25">
      <c r="A5536" s="1" t="s">
        <v>60</v>
      </c>
      <c r="B5536" s="1" t="s">
        <v>50</v>
      </c>
      <c r="C5536">
        <v>2010</v>
      </c>
      <c r="D5536">
        <v>8290</v>
      </c>
      <c r="E5536" s="1">
        <v>6.1</v>
      </c>
      <c r="F5536">
        <v>2742</v>
      </c>
      <c r="G5536">
        <v>17.5</v>
      </c>
      <c r="H5536">
        <v>7107</v>
      </c>
    </row>
    <row r="5537" spans="1:8" hidden="1" x14ac:dyDescent="0.25">
      <c r="A5537" s="1" t="s">
        <v>60</v>
      </c>
      <c r="B5537" s="1" t="s">
        <v>50</v>
      </c>
      <c r="C5537">
        <v>2011</v>
      </c>
      <c r="D5537">
        <v>8871</v>
      </c>
      <c r="E5537" s="1">
        <v>2.8</v>
      </c>
      <c r="F5537">
        <v>2927</v>
      </c>
      <c r="G5537">
        <v>18</v>
      </c>
      <c r="H5537">
        <v>7643</v>
      </c>
    </row>
    <row r="5538" spans="1:8" hidden="1" x14ac:dyDescent="0.25">
      <c r="A5538" s="1" t="s">
        <v>60</v>
      </c>
      <c r="B5538" s="1" t="s">
        <v>50</v>
      </c>
      <c r="C5538">
        <v>2012</v>
      </c>
      <c r="D5538">
        <v>9478</v>
      </c>
      <c r="E5538" s="1">
        <v>2</v>
      </c>
      <c r="F5538">
        <v>2379</v>
      </c>
      <c r="G5538">
        <v>18.2</v>
      </c>
      <c r="H5538">
        <v>8069</v>
      </c>
    </row>
    <row r="5539" spans="1:8" hidden="1" x14ac:dyDescent="0.25">
      <c r="A5539" s="1" t="s">
        <v>60</v>
      </c>
      <c r="B5539" s="1" t="s">
        <v>50</v>
      </c>
      <c r="C5539">
        <v>2013</v>
      </c>
      <c r="D5539">
        <v>9964</v>
      </c>
      <c r="E5539" s="1">
        <v>-0.3</v>
      </c>
      <c r="F5539">
        <v>2022</v>
      </c>
      <c r="G5539">
        <v>18.399999999999999</v>
      </c>
      <c r="H5539">
        <v>8536</v>
      </c>
    </row>
    <row r="5540" spans="1:8" hidden="1" x14ac:dyDescent="0.25">
      <c r="A5540" s="1" t="s">
        <v>60</v>
      </c>
      <c r="B5540" s="1" t="s">
        <v>50</v>
      </c>
      <c r="C5540">
        <v>2014</v>
      </c>
      <c r="D5540">
        <v>10517</v>
      </c>
      <c r="E5540" s="1">
        <v>2.1</v>
      </c>
      <c r="F5540">
        <v>1938</v>
      </c>
      <c r="G5540">
        <v>19.5</v>
      </c>
      <c r="H5540">
        <v>8984</v>
      </c>
    </row>
    <row r="5541" spans="1:8" hidden="1" x14ac:dyDescent="0.25">
      <c r="A5541" s="1" t="s">
        <v>60</v>
      </c>
      <c r="B5541" s="1" t="s">
        <v>50</v>
      </c>
      <c r="C5541">
        <v>2015</v>
      </c>
      <c r="D5541">
        <v>11046</v>
      </c>
      <c r="E5541" s="1">
        <v>1.9</v>
      </c>
      <c r="F5541">
        <v>2025</v>
      </c>
      <c r="G5541">
        <v>19.7</v>
      </c>
      <c r="H5541">
        <v>9418</v>
      </c>
    </row>
    <row r="5542" spans="1:8" hidden="1" x14ac:dyDescent="0.25">
      <c r="A5542" s="1" t="s">
        <v>60</v>
      </c>
      <c r="B5542" s="1" t="s">
        <v>50</v>
      </c>
      <c r="C5542">
        <v>2016</v>
      </c>
      <c r="D5542">
        <v>11722</v>
      </c>
      <c r="E5542" s="1">
        <v>3.5</v>
      </c>
      <c r="F5542">
        <v>2115</v>
      </c>
      <c r="G5542">
        <v>20.100000000000001</v>
      </c>
      <c r="H5542">
        <v>9985</v>
      </c>
    </row>
    <row r="5543" spans="1:8" hidden="1" x14ac:dyDescent="0.25">
      <c r="A5543" s="1" t="s">
        <v>60</v>
      </c>
      <c r="B5543" s="1" t="s">
        <v>50</v>
      </c>
      <c r="C5543">
        <v>2017</v>
      </c>
      <c r="D5543">
        <v>12176</v>
      </c>
      <c r="E5543" s="1">
        <v>0.2</v>
      </c>
      <c r="F5543">
        <v>1638</v>
      </c>
      <c r="G5543">
        <v>20.3</v>
      </c>
      <c r="H5543">
        <v>10433</v>
      </c>
    </row>
    <row r="5544" spans="1:8" hidden="1" x14ac:dyDescent="0.25">
      <c r="A5544" s="1" t="s">
        <v>60</v>
      </c>
      <c r="B5544" s="1" t="s">
        <v>50</v>
      </c>
      <c r="C5544">
        <v>2018</v>
      </c>
      <c r="D5544">
        <v>12760</v>
      </c>
      <c r="E5544" s="1">
        <v>0.2</v>
      </c>
      <c r="F5544">
        <v>2418</v>
      </c>
      <c r="G5544">
        <v>20.8</v>
      </c>
      <c r="H5544">
        <v>10927</v>
      </c>
    </row>
    <row r="5545" spans="1:8" hidden="1" x14ac:dyDescent="0.25">
      <c r="A5545" s="1" t="s">
        <v>60</v>
      </c>
      <c r="B5545" s="1" t="s">
        <v>50</v>
      </c>
      <c r="C5545">
        <v>2019</v>
      </c>
      <c r="D5545">
        <v>13443</v>
      </c>
      <c r="E5545" s="1">
        <v>1</v>
      </c>
      <c r="F5545">
        <v>3072</v>
      </c>
      <c r="G5545">
        <v>21</v>
      </c>
      <c r="H5545">
        <v>11529</v>
      </c>
    </row>
    <row r="5546" spans="1:8" hidden="1" x14ac:dyDescent="0.25">
      <c r="A5546" s="1" t="s">
        <v>61</v>
      </c>
      <c r="B5546" s="1" t="s">
        <v>9</v>
      </c>
      <c r="C5546">
        <v>2008</v>
      </c>
      <c r="D5546">
        <v>175827</v>
      </c>
      <c r="E5546" s="1">
        <v>0</v>
      </c>
      <c r="F5546">
        <v>53883</v>
      </c>
      <c r="G5546">
        <v>236.1</v>
      </c>
      <c r="H5546">
        <v>113311</v>
      </c>
    </row>
    <row r="5547" spans="1:8" hidden="1" x14ac:dyDescent="0.25">
      <c r="A5547" s="1" t="s">
        <v>61</v>
      </c>
      <c r="B5547" s="1" t="s">
        <v>9</v>
      </c>
      <c r="C5547">
        <v>2009</v>
      </c>
      <c r="D5547">
        <v>177227</v>
      </c>
      <c r="E5547" s="1">
        <v>-3.5</v>
      </c>
      <c r="F5547">
        <v>56018</v>
      </c>
      <c r="G5547">
        <v>237.3</v>
      </c>
      <c r="H5547">
        <v>118466</v>
      </c>
    </row>
    <row r="5548" spans="1:8" hidden="1" x14ac:dyDescent="0.25">
      <c r="A5548" s="1" t="s">
        <v>61</v>
      </c>
      <c r="B5548" s="1" t="s">
        <v>9</v>
      </c>
      <c r="C5548">
        <v>2010</v>
      </c>
      <c r="D5548">
        <v>194405</v>
      </c>
      <c r="E5548" s="1">
        <v>5.5</v>
      </c>
      <c r="F5548">
        <v>39334</v>
      </c>
      <c r="G5548">
        <v>238.8</v>
      </c>
      <c r="H5548">
        <v>122401</v>
      </c>
    </row>
    <row r="5549" spans="1:8" hidden="1" x14ac:dyDescent="0.25">
      <c r="A5549" s="1" t="s">
        <v>61</v>
      </c>
      <c r="B5549" s="1" t="s">
        <v>9</v>
      </c>
      <c r="C5549">
        <v>2011</v>
      </c>
      <c r="D5549">
        <v>193903</v>
      </c>
      <c r="E5549" s="1">
        <v>-2.5</v>
      </c>
      <c r="F5549">
        <v>42185</v>
      </c>
      <c r="G5549">
        <v>244.7</v>
      </c>
      <c r="H5549">
        <v>130178</v>
      </c>
    </row>
    <row r="5550" spans="1:8" hidden="1" x14ac:dyDescent="0.25">
      <c r="A5550" s="1" t="s">
        <v>61</v>
      </c>
      <c r="B5550" s="1" t="s">
        <v>9</v>
      </c>
      <c r="C5550">
        <v>2012</v>
      </c>
      <c r="D5550">
        <v>210039</v>
      </c>
      <c r="E5550" s="1">
        <v>6.2</v>
      </c>
      <c r="F5550">
        <v>59319</v>
      </c>
      <c r="G5550">
        <v>253</v>
      </c>
      <c r="H5550">
        <v>142631</v>
      </c>
    </row>
    <row r="5551" spans="1:8" hidden="1" x14ac:dyDescent="0.25">
      <c r="A5551" s="1" t="s">
        <v>61</v>
      </c>
      <c r="B5551" s="1" t="s">
        <v>9</v>
      </c>
      <c r="C5551">
        <v>2013</v>
      </c>
      <c r="D5551">
        <v>226278</v>
      </c>
      <c r="E5551" s="1">
        <v>4.0999999999999996</v>
      </c>
      <c r="F5551">
        <v>50097</v>
      </c>
      <c r="G5551">
        <v>256.39999999999998</v>
      </c>
      <c r="H5551">
        <v>150557</v>
      </c>
    </row>
    <row r="5552" spans="1:8" hidden="1" x14ac:dyDescent="0.25">
      <c r="A5552" s="1" t="s">
        <v>61</v>
      </c>
      <c r="B5552" s="1" t="s">
        <v>9</v>
      </c>
      <c r="C5552">
        <v>2014</v>
      </c>
      <c r="D5552">
        <v>235342</v>
      </c>
      <c r="E5552" s="1">
        <v>0.8</v>
      </c>
      <c r="F5552">
        <v>54022</v>
      </c>
      <c r="G5552">
        <v>260.2</v>
      </c>
      <c r="H5552">
        <v>157579</v>
      </c>
    </row>
    <row r="5553" spans="1:8" hidden="1" x14ac:dyDescent="0.25">
      <c r="A5553" s="1" t="s">
        <v>61</v>
      </c>
      <c r="B5553" s="1" t="s">
        <v>9</v>
      </c>
      <c r="C5553">
        <v>2015</v>
      </c>
      <c r="D5553">
        <v>246799</v>
      </c>
      <c r="E5553" s="1">
        <v>3.4</v>
      </c>
      <c r="F5553">
        <v>52670</v>
      </c>
      <c r="G5553">
        <v>265.89999999999998</v>
      </c>
      <c r="H5553">
        <v>165995</v>
      </c>
    </row>
    <row r="5554" spans="1:8" hidden="1" x14ac:dyDescent="0.25">
      <c r="A5554" s="1" t="s">
        <v>61</v>
      </c>
      <c r="B5554" s="1" t="s">
        <v>9</v>
      </c>
      <c r="C5554">
        <v>2016</v>
      </c>
      <c r="D5554">
        <v>231403</v>
      </c>
      <c r="E5554" s="1">
        <v>-3.8</v>
      </c>
      <c r="F5554">
        <v>56605</v>
      </c>
      <c r="G5554">
        <v>255</v>
      </c>
      <c r="H5554">
        <v>158615</v>
      </c>
    </row>
    <row r="5555" spans="1:8" hidden="1" x14ac:dyDescent="0.25">
      <c r="A5555" s="1" t="s">
        <v>61</v>
      </c>
      <c r="B5555" s="1" t="s">
        <v>9</v>
      </c>
      <c r="C5555">
        <v>2017</v>
      </c>
      <c r="D5555">
        <v>232553</v>
      </c>
      <c r="E5555" s="1">
        <v>1.9</v>
      </c>
      <c r="F5555">
        <v>62680</v>
      </c>
      <c r="G5555">
        <v>253.3</v>
      </c>
      <c r="H5555">
        <v>158923</v>
      </c>
    </row>
    <row r="5556" spans="1:8" hidden="1" x14ac:dyDescent="0.25">
      <c r="A5556" s="1" t="s">
        <v>61</v>
      </c>
      <c r="B5556" s="1" t="s">
        <v>9</v>
      </c>
      <c r="C5556">
        <v>2018</v>
      </c>
      <c r="D5556">
        <v>243740</v>
      </c>
      <c r="E5556" s="1">
        <v>3</v>
      </c>
      <c r="F5556">
        <v>63599</v>
      </c>
      <c r="G5556">
        <v>256.7</v>
      </c>
      <c r="H5556">
        <v>168295</v>
      </c>
    </row>
    <row r="5557" spans="1:8" hidden="1" x14ac:dyDescent="0.25">
      <c r="A5557" s="1" t="s">
        <v>61</v>
      </c>
      <c r="B5557" s="1" t="s">
        <v>9</v>
      </c>
      <c r="C5557">
        <v>2019</v>
      </c>
      <c r="D5557">
        <v>264514</v>
      </c>
      <c r="E5557" s="1">
        <v>7.4</v>
      </c>
      <c r="F5557">
        <v>68510</v>
      </c>
      <c r="G5557">
        <v>266.89999999999998</v>
      </c>
      <c r="H5557">
        <v>183338</v>
      </c>
    </row>
    <row r="5558" spans="1:8" hidden="1" x14ac:dyDescent="0.25">
      <c r="A5558" s="1" t="s">
        <v>61</v>
      </c>
      <c r="B5558" s="1" t="s">
        <v>10</v>
      </c>
      <c r="C5558">
        <v>2008</v>
      </c>
      <c r="D5558">
        <v>1727</v>
      </c>
      <c r="E5558" s="1">
        <v>0</v>
      </c>
      <c r="F5558">
        <v>1821</v>
      </c>
      <c r="G5558">
        <v>5.9</v>
      </c>
      <c r="H5558">
        <v>564</v>
      </c>
    </row>
    <row r="5559" spans="1:8" hidden="1" x14ac:dyDescent="0.25">
      <c r="A5559" s="1" t="s">
        <v>61</v>
      </c>
      <c r="B5559" s="1" t="s">
        <v>10</v>
      </c>
      <c r="C5559">
        <v>2009</v>
      </c>
      <c r="D5559">
        <v>1808</v>
      </c>
      <c r="E5559" s="1">
        <v>-3.3</v>
      </c>
      <c r="F5559">
        <v>1072</v>
      </c>
      <c r="G5559">
        <v>5.9</v>
      </c>
      <c r="H5559">
        <v>562</v>
      </c>
    </row>
    <row r="5560" spans="1:8" hidden="1" x14ac:dyDescent="0.25">
      <c r="A5560" s="1" t="s">
        <v>61</v>
      </c>
      <c r="B5560" s="1" t="s">
        <v>10</v>
      </c>
      <c r="C5560">
        <v>2010</v>
      </c>
      <c r="D5560">
        <v>1973</v>
      </c>
      <c r="E5560" s="1">
        <v>7.2</v>
      </c>
      <c r="F5560">
        <v>872</v>
      </c>
      <c r="G5560">
        <v>5.9</v>
      </c>
      <c r="H5560">
        <v>604</v>
      </c>
    </row>
    <row r="5561" spans="1:8" hidden="1" x14ac:dyDescent="0.25">
      <c r="A5561" s="1" t="s">
        <v>61</v>
      </c>
      <c r="B5561" s="1" t="s">
        <v>10</v>
      </c>
      <c r="C5561">
        <v>2011</v>
      </c>
      <c r="D5561">
        <v>1820</v>
      </c>
      <c r="E5561" s="1">
        <v>-9.1999999999999993</v>
      </c>
      <c r="F5561">
        <v>1348</v>
      </c>
      <c r="G5561">
        <v>6</v>
      </c>
      <c r="H5561">
        <v>642</v>
      </c>
    </row>
    <row r="5562" spans="1:8" hidden="1" x14ac:dyDescent="0.25">
      <c r="A5562" s="1" t="s">
        <v>61</v>
      </c>
      <c r="B5562" s="1" t="s">
        <v>10</v>
      </c>
      <c r="C5562">
        <v>2012</v>
      </c>
      <c r="D5562">
        <v>1940</v>
      </c>
      <c r="E5562" s="1">
        <v>2.8</v>
      </c>
      <c r="F5562">
        <v>894</v>
      </c>
      <c r="G5562">
        <v>5.7</v>
      </c>
      <c r="H5562">
        <v>616</v>
      </c>
    </row>
    <row r="5563" spans="1:8" hidden="1" x14ac:dyDescent="0.25">
      <c r="A5563" s="1" t="s">
        <v>61</v>
      </c>
      <c r="B5563" s="1" t="s">
        <v>10</v>
      </c>
      <c r="C5563">
        <v>2013</v>
      </c>
      <c r="D5563">
        <v>1904</v>
      </c>
      <c r="E5563" s="1">
        <v>-2.4</v>
      </c>
      <c r="F5563">
        <v>684</v>
      </c>
      <c r="G5563">
        <v>5.5</v>
      </c>
      <c r="H5563">
        <v>645</v>
      </c>
    </row>
    <row r="5564" spans="1:8" hidden="1" x14ac:dyDescent="0.25">
      <c r="A5564" s="1" t="s">
        <v>61</v>
      </c>
      <c r="B5564" s="1" t="s">
        <v>10</v>
      </c>
      <c r="C5564">
        <v>2014</v>
      </c>
      <c r="D5564">
        <v>1934</v>
      </c>
      <c r="E5564" s="1">
        <v>-4.0999999999999996</v>
      </c>
      <c r="F5564">
        <v>624</v>
      </c>
      <c r="G5564">
        <v>5.4</v>
      </c>
      <c r="H5564">
        <v>659</v>
      </c>
    </row>
    <row r="5565" spans="1:8" hidden="1" x14ac:dyDescent="0.25">
      <c r="A5565" s="1" t="s">
        <v>61</v>
      </c>
      <c r="B5565" s="1" t="s">
        <v>10</v>
      </c>
      <c r="C5565">
        <v>2015</v>
      </c>
      <c r="D5565">
        <v>2205</v>
      </c>
      <c r="E5565" s="1">
        <v>6</v>
      </c>
      <c r="F5565">
        <v>772</v>
      </c>
      <c r="G5565">
        <v>5.6</v>
      </c>
      <c r="H5565">
        <v>716</v>
      </c>
    </row>
    <row r="5566" spans="1:8" hidden="1" x14ac:dyDescent="0.25">
      <c r="A5566" s="1" t="s">
        <v>61</v>
      </c>
      <c r="B5566" s="1" t="s">
        <v>10</v>
      </c>
      <c r="C5566">
        <v>2016</v>
      </c>
      <c r="D5566">
        <v>2307</v>
      </c>
      <c r="E5566" s="1">
        <v>1.2</v>
      </c>
      <c r="F5566">
        <v>922</v>
      </c>
      <c r="G5566">
        <v>5.8</v>
      </c>
      <c r="H5566">
        <v>764</v>
      </c>
    </row>
    <row r="5567" spans="1:8" hidden="1" x14ac:dyDescent="0.25">
      <c r="A5567" s="1" t="s">
        <v>61</v>
      </c>
      <c r="B5567" s="1" t="s">
        <v>10</v>
      </c>
      <c r="C5567">
        <v>2017</v>
      </c>
      <c r="D5567">
        <v>2250</v>
      </c>
      <c r="E5567" s="1">
        <v>0.6</v>
      </c>
      <c r="F5567">
        <v>1009</v>
      </c>
      <c r="G5567">
        <v>5.8</v>
      </c>
      <c r="H5567">
        <v>789</v>
      </c>
    </row>
    <row r="5568" spans="1:8" hidden="1" x14ac:dyDescent="0.25">
      <c r="A5568" s="1" t="s">
        <v>61</v>
      </c>
      <c r="B5568" s="1" t="s">
        <v>10</v>
      </c>
      <c r="C5568">
        <v>2018</v>
      </c>
      <c r="D5568">
        <v>2205</v>
      </c>
      <c r="E5568" s="1">
        <v>-3.8</v>
      </c>
      <c r="F5568">
        <v>1661</v>
      </c>
      <c r="G5568">
        <v>5.6</v>
      </c>
      <c r="H5568">
        <v>786</v>
      </c>
    </row>
    <row r="5569" spans="1:8" hidden="1" x14ac:dyDescent="0.25">
      <c r="A5569" s="1" t="s">
        <v>61</v>
      </c>
      <c r="B5569" s="1" t="s">
        <v>10</v>
      </c>
      <c r="C5569">
        <v>2019</v>
      </c>
      <c r="D5569">
        <v>2195</v>
      </c>
      <c r="E5569" s="1">
        <v>5</v>
      </c>
      <c r="F5569">
        <v>1233</v>
      </c>
      <c r="G5569">
        <v>5.4</v>
      </c>
      <c r="H5569">
        <v>808</v>
      </c>
    </row>
    <row r="5570" spans="1:8" hidden="1" x14ac:dyDescent="0.25">
      <c r="A5570" s="1" t="s">
        <v>61</v>
      </c>
      <c r="B5570" s="1" t="s">
        <v>11</v>
      </c>
      <c r="C5570">
        <v>2008</v>
      </c>
      <c r="D5570">
        <v>1266</v>
      </c>
      <c r="E5570" s="1">
        <v>0</v>
      </c>
      <c r="F5570">
        <v>306</v>
      </c>
      <c r="G5570">
        <v>0.7</v>
      </c>
      <c r="H5570">
        <v>173</v>
      </c>
    </row>
    <row r="5571" spans="1:8" hidden="1" x14ac:dyDescent="0.25">
      <c r="A5571" s="1" t="s">
        <v>61</v>
      </c>
      <c r="B5571" s="1" t="s">
        <v>11</v>
      </c>
      <c r="C5571">
        <v>2009</v>
      </c>
      <c r="D5571">
        <v>1481</v>
      </c>
      <c r="E5571" s="1">
        <v>-17.8</v>
      </c>
      <c r="F5571">
        <v>519</v>
      </c>
      <c r="G5571">
        <v>0.6</v>
      </c>
      <c r="H5571">
        <v>180</v>
      </c>
    </row>
    <row r="5572" spans="1:8" hidden="1" x14ac:dyDescent="0.25">
      <c r="A5572" s="1" t="s">
        <v>61</v>
      </c>
      <c r="B5572" s="1" t="s">
        <v>11</v>
      </c>
      <c r="C5572">
        <v>2010</v>
      </c>
      <c r="D5572">
        <v>1009</v>
      </c>
      <c r="E5572" s="1">
        <v>-50</v>
      </c>
      <c r="F5572">
        <v>236</v>
      </c>
      <c r="G5572">
        <v>0.8</v>
      </c>
      <c r="H5572">
        <v>259</v>
      </c>
    </row>
    <row r="5573" spans="1:8" hidden="1" x14ac:dyDescent="0.25">
      <c r="A5573" s="1" t="s">
        <v>61</v>
      </c>
      <c r="B5573" s="1" t="s">
        <v>11</v>
      </c>
      <c r="C5573">
        <v>2011</v>
      </c>
      <c r="D5573">
        <v>1062</v>
      </c>
      <c r="E5573" s="1">
        <v>56.7</v>
      </c>
      <c r="F5573">
        <v>309</v>
      </c>
      <c r="G5573">
        <v>0.7</v>
      </c>
      <c r="H5573">
        <v>245</v>
      </c>
    </row>
    <row r="5574" spans="1:8" hidden="1" x14ac:dyDescent="0.25">
      <c r="A5574" s="1" t="s">
        <v>61</v>
      </c>
      <c r="B5574" s="1" t="s">
        <v>11</v>
      </c>
      <c r="C5574">
        <v>2012</v>
      </c>
      <c r="D5574">
        <v>898</v>
      </c>
      <c r="E5574" s="1">
        <v>31.8</v>
      </c>
      <c r="F5574">
        <v>74</v>
      </c>
      <c r="G5574">
        <v>0.7</v>
      </c>
      <c r="H5574">
        <v>230</v>
      </c>
    </row>
    <row r="5575" spans="1:8" hidden="1" x14ac:dyDescent="0.25">
      <c r="A5575" s="1" t="s">
        <v>61</v>
      </c>
      <c r="B5575" s="1" t="s">
        <v>11</v>
      </c>
      <c r="C5575">
        <v>2013</v>
      </c>
      <c r="D5575">
        <v>1356</v>
      </c>
      <c r="E5575" s="1">
        <v>-25</v>
      </c>
      <c r="F5575">
        <v>375</v>
      </c>
      <c r="G5575">
        <v>0.7</v>
      </c>
      <c r="H5575">
        <v>266</v>
      </c>
    </row>
    <row r="5576" spans="1:8" hidden="1" x14ac:dyDescent="0.25">
      <c r="A5576" s="1" t="s">
        <v>61</v>
      </c>
      <c r="B5576" s="1" t="s">
        <v>11</v>
      </c>
      <c r="C5576">
        <v>2014</v>
      </c>
      <c r="D5576">
        <v>1270</v>
      </c>
      <c r="E5576" s="1">
        <v>-7.7</v>
      </c>
      <c r="F5576">
        <v>367</v>
      </c>
      <c r="G5576">
        <v>0.8</v>
      </c>
      <c r="H5576">
        <v>303</v>
      </c>
    </row>
    <row r="5577" spans="1:8" hidden="1" x14ac:dyDescent="0.25">
      <c r="A5577" s="1" t="s">
        <v>61</v>
      </c>
      <c r="B5577" s="1" t="s">
        <v>11</v>
      </c>
      <c r="C5577">
        <v>2015</v>
      </c>
      <c r="D5577">
        <v>1116</v>
      </c>
      <c r="E5577" s="1">
        <v>-21.6</v>
      </c>
      <c r="F5577">
        <v>264</v>
      </c>
      <c r="G5577">
        <v>0.8</v>
      </c>
      <c r="H5577">
        <v>365</v>
      </c>
    </row>
    <row r="5578" spans="1:8" hidden="1" x14ac:dyDescent="0.25">
      <c r="A5578" s="1" t="s">
        <v>61</v>
      </c>
      <c r="B5578" s="1" t="s">
        <v>11</v>
      </c>
      <c r="C5578">
        <v>2016</v>
      </c>
      <c r="D5578">
        <v>2415</v>
      </c>
      <c r="E5578" s="1">
        <v>4.8</v>
      </c>
      <c r="F5578">
        <v>540</v>
      </c>
      <c r="G5578">
        <v>0.8</v>
      </c>
      <c r="H5578">
        <v>357</v>
      </c>
    </row>
    <row r="5579" spans="1:8" hidden="1" x14ac:dyDescent="0.25">
      <c r="A5579" s="1" t="s">
        <v>61</v>
      </c>
      <c r="B5579" s="1" t="s">
        <v>11</v>
      </c>
      <c r="C5579">
        <v>2017</v>
      </c>
      <c r="D5579">
        <v>2186</v>
      </c>
      <c r="E5579" s="1">
        <v>-7.3</v>
      </c>
      <c r="F5579">
        <v>690</v>
      </c>
      <c r="G5579">
        <v>0.9</v>
      </c>
      <c r="H5579">
        <v>376</v>
      </c>
    </row>
    <row r="5580" spans="1:8" hidden="1" x14ac:dyDescent="0.25">
      <c r="A5580" s="1" t="s">
        <v>61</v>
      </c>
      <c r="B5580" s="1" t="s">
        <v>11</v>
      </c>
      <c r="C5580">
        <v>2018</v>
      </c>
      <c r="D5580">
        <v>1839</v>
      </c>
      <c r="E5580" s="1">
        <v>-15.7</v>
      </c>
      <c r="F5580">
        <v>131</v>
      </c>
      <c r="G5580">
        <v>0.9</v>
      </c>
      <c r="H5580">
        <v>407</v>
      </c>
    </row>
    <row r="5581" spans="1:8" hidden="1" x14ac:dyDescent="0.25">
      <c r="A5581" s="1" t="s">
        <v>61</v>
      </c>
      <c r="B5581" s="1" t="s">
        <v>11</v>
      </c>
      <c r="C5581">
        <v>2019</v>
      </c>
      <c r="D5581">
        <v>2628</v>
      </c>
      <c r="E5581" s="1">
        <v>51.7</v>
      </c>
      <c r="F5581">
        <v>974</v>
      </c>
      <c r="G5581">
        <v>1</v>
      </c>
      <c r="H5581">
        <v>527</v>
      </c>
    </row>
    <row r="5582" spans="1:8" hidden="1" x14ac:dyDescent="0.25">
      <c r="A5582" s="1" t="s">
        <v>61</v>
      </c>
      <c r="B5582" s="1" t="s">
        <v>12</v>
      </c>
      <c r="C5582">
        <v>2008</v>
      </c>
      <c r="D5582">
        <v>885</v>
      </c>
      <c r="E5582" s="1">
        <v>0</v>
      </c>
      <c r="F5582">
        <v>288</v>
      </c>
      <c r="G5582">
        <v>0.8</v>
      </c>
      <c r="H5582">
        <v>421</v>
      </c>
    </row>
    <row r="5583" spans="1:8" hidden="1" x14ac:dyDescent="0.25">
      <c r="A5583" s="1" t="s">
        <v>61</v>
      </c>
      <c r="B5583" s="1" t="s">
        <v>12</v>
      </c>
      <c r="C5583">
        <v>2009</v>
      </c>
      <c r="D5583">
        <v>688</v>
      </c>
      <c r="E5583" s="1">
        <v>-31.8</v>
      </c>
      <c r="F5583">
        <v>924</v>
      </c>
      <c r="G5583">
        <v>0.8</v>
      </c>
      <c r="H5583">
        <v>437</v>
      </c>
    </row>
    <row r="5584" spans="1:8" hidden="1" x14ac:dyDescent="0.25">
      <c r="A5584" s="1" t="s">
        <v>61</v>
      </c>
      <c r="B5584" s="1" t="s">
        <v>12</v>
      </c>
      <c r="C5584">
        <v>2010</v>
      </c>
      <c r="D5584">
        <v>796</v>
      </c>
      <c r="E5584" s="1">
        <v>14.1</v>
      </c>
      <c r="F5584">
        <v>537</v>
      </c>
      <c r="G5584">
        <v>0.8</v>
      </c>
      <c r="H5584">
        <v>432</v>
      </c>
    </row>
    <row r="5585" spans="1:8" hidden="1" x14ac:dyDescent="0.25">
      <c r="A5585" s="1" t="s">
        <v>61</v>
      </c>
      <c r="B5585" s="1" t="s">
        <v>12</v>
      </c>
      <c r="C5585">
        <v>2011</v>
      </c>
      <c r="D5585">
        <v>906</v>
      </c>
      <c r="E5585" s="1">
        <v>-1.7</v>
      </c>
      <c r="F5585">
        <v>600</v>
      </c>
      <c r="G5585">
        <v>0.8</v>
      </c>
      <c r="H5585">
        <v>497</v>
      </c>
    </row>
    <row r="5586" spans="1:8" hidden="1" x14ac:dyDescent="0.25">
      <c r="A5586" s="1" t="s">
        <v>61</v>
      </c>
      <c r="B5586" s="1" t="s">
        <v>12</v>
      </c>
      <c r="C5586">
        <v>2012</v>
      </c>
      <c r="D5586">
        <v>1077</v>
      </c>
      <c r="E5586" s="1">
        <v>13</v>
      </c>
      <c r="F5586">
        <v>168</v>
      </c>
      <c r="G5586">
        <v>0.8</v>
      </c>
      <c r="H5586">
        <v>542</v>
      </c>
    </row>
    <row r="5587" spans="1:8" hidden="1" x14ac:dyDescent="0.25">
      <c r="A5587" s="1" t="s">
        <v>61</v>
      </c>
      <c r="B5587" s="1" t="s">
        <v>12</v>
      </c>
      <c r="C5587">
        <v>2013</v>
      </c>
      <c r="D5587">
        <v>1190</v>
      </c>
      <c r="E5587" s="1">
        <v>11.3</v>
      </c>
      <c r="F5587">
        <v>206</v>
      </c>
      <c r="G5587">
        <v>0.8</v>
      </c>
      <c r="H5587">
        <v>529</v>
      </c>
    </row>
    <row r="5588" spans="1:8" hidden="1" x14ac:dyDescent="0.25">
      <c r="A5588" s="1" t="s">
        <v>61</v>
      </c>
      <c r="B5588" s="1" t="s">
        <v>12</v>
      </c>
      <c r="C5588">
        <v>2014</v>
      </c>
      <c r="D5588">
        <v>1198</v>
      </c>
      <c r="E5588" s="1">
        <v>10.9</v>
      </c>
      <c r="F5588">
        <v>96</v>
      </c>
      <c r="G5588">
        <v>0.8</v>
      </c>
      <c r="H5588">
        <v>581</v>
      </c>
    </row>
    <row r="5589" spans="1:8" hidden="1" x14ac:dyDescent="0.25">
      <c r="A5589" s="1" t="s">
        <v>61</v>
      </c>
      <c r="B5589" s="1" t="s">
        <v>12</v>
      </c>
      <c r="C5589">
        <v>2015</v>
      </c>
      <c r="D5589">
        <v>1181</v>
      </c>
      <c r="E5589" s="1">
        <v>-17.3</v>
      </c>
      <c r="F5589">
        <v>192</v>
      </c>
      <c r="G5589">
        <v>0.7</v>
      </c>
      <c r="H5589">
        <v>532</v>
      </c>
    </row>
    <row r="5590" spans="1:8" hidden="1" x14ac:dyDescent="0.25">
      <c r="A5590" s="1" t="s">
        <v>61</v>
      </c>
      <c r="B5590" s="1" t="s">
        <v>12</v>
      </c>
      <c r="C5590">
        <v>2016</v>
      </c>
      <c r="D5590">
        <v>1085</v>
      </c>
      <c r="E5590" s="1">
        <v>3.3</v>
      </c>
      <c r="F5590">
        <v>327</v>
      </c>
      <c r="G5590">
        <v>0.8</v>
      </c>
      <c r="H5590">
        <v>551</v>
      </c>
    </row>
    <row r="5591" spans="1:8" hidden="1" x14ac:dyDescent="0.25">
      <c r="A5591" s="1" t="s">
        <v>61</v>
      </c>
      <c r="B5591" s="1" t="s">
        <v>12</v>
      </c>
      <c r="C5591">
        <v>2017</v>
      </c>
      <c r="D5591">
        <v>1361</v>
      </c>
      <c r="E5591" s="1">
        <v>4.3</v>
      </c>
      <c r="F5591">
        <v>140</v>
      </c>
      <c r="G5591">
        <v>0.8</v>
      </c>
      <c r="H5591">
        <v>564</v>
      </c>
    </row>
    <row r="5592" spans="1:8" hidden="1" x14ac:dyDescent="0.25">
      <c r="A5592" s="1" t="s">
        <v>61</v>
      </c>
      <c r="B5592" s="1" t="s">
        <v>12</v>
      </c>
      <c r="C5592">
        <v>2018</v>
      </c>
      <c r="D5592">
        <v>1316</v>
      </c>
      <c r="E5592" s="1">
        <v>-11.2</v>
      </c>
      <c r="F5592">
        <v>227</v>
      </c>
      <c r="G5592">
        <v>0.8</v>
      </c>
      <c r="H5592">
        <v>553</v>
      </c>
    </row>
    <row r="5593" spans="1:8" hidden="1" x14ac:dyDescent="0.25">
      <c r="A5593" s="1" t="s">
        <v>61</v>
      </c>
      <c r="B5593" s="1" t="s">
        <v>12</v>
      </c>
      <c r="C5593">
        <v>2019</v>
      </c>
      <c r="D5593">
        <v>1510</v>
      </c>
      <c r="E5593" s="1">
        <v>8.9</v>
      </c>
      <c r="F5593">
        <v>569</v>
      </c>
      <c r="G5593">
        <v>0.7</v>
      </c>
      <c r="H5593">
        <v>545</v>
      </c>
    </row>
    <row r="5594" spans="1:8" hidden="1" x14ac:dyDescent="0.25">
      <c r="A5594" s="1" t="s">
        <v>61</v>
      </c>
      <c r="B5594" s="1" t="s">
        <v>13</v>
      </c>
      <c r="C5594">
        <v>2008</v>
      </c>
      <c r="D5594">
        <v>27514</v>
      </c>
      <c r="E5594" s="1">
        <v>0</v>
      </c>
      <c r="F5594">
        <v>10020</v>
      </c>
      <c r="G5594">
        <v>20.2</v>
      </c>
      <c r="H5594">
        <v>20206</v>
      </c>
    </row>
    <row r="5595" spans="1:8" hidden="1" x14ac:dyDescent="0.25">
      <c r="A5595" s="1" t="s">
        <v>61</v>
      </c>
      <c r="B5595" s="1" t="s">
        <v>13</v>
      </c>
      <c r="C5595">
        <v>2009</v>
      </c>
      <c r="D5595">
        <v>32042</v>
      </c>
      <c r="E5595" s="1">
        <v>3.7</v>
      </c>
      <c r="F5595">
        <v>11846</v>
      </c>
      <c r="G5595">
        <v>21.3</v>
      </c>
      <c r="H5595">
        <v>23460</v>
      </c>
    </row>
    <row r="5596" spans="1:8" hidden="1" x14ac:dyDescent="0.25">
      <c r="A5596" s="1" t="s">
        <v>61</v>
      </c>
      <c r="B5596" s="1" t="s">
        <v>13</v>
      </c>
      <c r="C5596">
        <v>2010</v>
      </c>
      <c r="D5596">
        <v>37435</v>
      </c>
      <c r="E5596" s="1">
        <v>12</v>
      </c>
      <c r="F5596">
        <v>4574</v>
      </c>
      <c r="G5596">
        <v>23.4</v>
      </c>
      <c r="H5596">
        <v>24536</v>
      </c>
    </row>
    <row r="5597" spans="1:8" hidden="1" x14ac:dyDescent="0.25">
      <c r="A5597" s="1" t="s">
        <v>61</v>
      </c>
      <c r="B5597" s="1" t="s">
        <v>13</v>
      </c>
      <c r="C5597">
        <v>2011</v>
      </c>
      <c r="D5597">
        <v>33749</v>
      </c>
      <c r="E5597" s="1">
        <v>-14</v>
      </c>
      <c r="F5597">
        <v>1972</v>
      </c>
      <c r="G5597">
        <v>24.6</v>
      </c>
      <c r="H5597">
        <v>25454</v>
      </c>
    </row>
    <row r="5598" spans="1:8" hidden="1" x14ac:dyDescent="0.25">
      <c r="A5598" s="1" t="s">
        <v>61</v>
      </c>
      <c r="B5598" s="1" t="s">
        <v>13</v>
      </c>
      <c r="C5598">
        <v>2012</v>
      </c>
      <c r="D5598">
        <v>35968</v>
      </c>
      <c r="E5598" s="1">
        <v>8.1</v>
      </c>
      <c r="F5598">
        <v>13789</v>
      </c>
      <c r="G5598">
        <v>26.9</v>
      </c>
      <c r="H5598">
        <v>29870</v>
      </c>
    </row>
    <row r="5599" spans="1:8" hidden="1" x14ac:dyDescent="0.25">
      <c r="A5599" s="1" t="s">
        <v>61</v>
      </c>
      <c r="B5599" s="1" t="s">
        <v>13</v>
      </c>
      <c r="C5599">
        <v>2013</v>
      </c>
      <c r="D5599">
        <v>42609</v>
      </c>
      <c r="E5599" s="1">
        <v>12.9</v>
      </c>
      <c r="F5599">
        <v>4784</v>
      </c>
      <c r="G5599">
        <v>27.7</v>
      </c>
      <c r="H5599">
        <v>31984</v>
      </c>
    </row>
    <row r="5600" spans="1:8" hidden="1" x14ac:dyDescent="0.25">
      <c r="A5600" s="1" t="s">
        <v>61</v>
      </c>
      <c r="B5600" s="1" t="s">
        <v>13</v>
      </c>
      <c r="C5600">
        <v>2014</v>
      </c>
      <c r="D5600">
        <v>41611</v>
      </c>
      <c r="E5600" s="1">
        <v>-8.8000000000000007</v>
      </c>
      <c r="F5600">
        <v>6290</v>
      </c>
      <c r="G5600">
        <v>27.8</v>
      </c>
      <c r="H5600">
        <v>32972</v>
      </c>
    </row>
    <row r="5601" spans="1:8" hidden="1" x14ac:dyDescent="0.25">
      <c r="A5601" s="1" t="s">
        <v>61</v>
      </c>
      <c r="B5601" s="1" t="s">
        <v>13</v>
      </c>
      <c r="C5601">
        <v>2015</v>
      </c>
      <c r="D5601">
        <v>54099</v>
      </c>
      <c r="E5601" s="1">
        <v>30.4</v>
      </c>
      <c r="F5601">
        <v>4586</v>
      </c>
      <c r="G5601">
        <v>33.200000000000003</v>
      </c>
      <c r="H5601">
        <v>41861</v>
      </c>
    </row>
    <row r="5602" spans="1:8" hidden="1" x14ac:dyDescent="0.25">
      <c r="A5602" s="1" t="s">
        <v>61</v>
      </c>
      <c r="B5602" s="1" t="s">
        <v>13</v>
      </c>
      <c r="C5602">
        <v>2016</v>
      </c>
      <c r="D5602">
        <v>44551</v>
      </c>
      <c r="E5602" s="1">
        <v>-2.9</v>
      </c>
      <c r="F5602">
        <v>3518</v>
      </c>
      <c r="G5602">
        <v>28</v>
      </c>
      <c r="H5602">
        <v>36910</v>
      </c>
    </row>
    <row r="5603" spans="1:8" hidden="1" x14ac:dyDescent="0.25">
      <c r="A5603" s="1" t="s">
        <v>61</v>
      </c>
      <c r="B5603" s="1" t="s">
        <v>13</v>
      </c>
      <c r="C5603">
        <v>2017</v>
      </c>
      <c r="D5603">
        <v>39201</v>
      </c>
      <c r="E5603" s="1">
        <v>4.9000000000000004</v>
      </c>
      <c r="F5603">
        <v>4781</v>
      </c>
      <c r="G5603">
        <v>26.9</v>
      </c>
      <c r="H5603">
        <v>35495</v>
      </c>
    </row>
    <row r="5604" spans="1:8" hidden="1" x14ac:dyDescent="0.25">
      <c r="A5604" s="1" t="s">
        <v>61</v>
      </c>
      <c r="B5604" s="1" t="s">
        <v>13</v>
      </c>
      <c r="C5604">
        <v>2018</v>
      </c>
      <c r="D5604">
        <v>36337</v>
      </c>
      <c r="E5604" s="1">
        <v>-7.9</v>
      </c>
      <c r="F5604">
        <v>4129</v>
      </c>
      <c r="G5604">
        <v>27</v>
      </c>
      <c r="H5604">
        <v>37005</v>
      </c>
    </row>
    <row r="5605" spans="1:8" hidden="1" x14ac:dyDescent="0.25">
      <c r="A5605" s="1" t="s">
        <v>61</v>
      </c>
      <c r="B5605" s="1" t="s">
        <v>13</v>
      </c>
      <c r="C5605">
        <v>2019</v>
      </c>
      <c r="D5605">
        <v>43769</v>
      </c>
      <c r="E5605" s="1">
        <v>28.7</v>
      </c>
      <c r="F5605">
        <v>4980</v>
      </c>
      <c r="G5605">
        <v>29.8</v>
      </c>
      <c r="H5605">
        <v>42358</v>
      </c>
    </row>
    <row r="5606" spans="1:8" hidden="1" x14ac:dyDescent="0.25">
      <c r="A5606" s="1" t="s">
        <v>61</v>
      </c>
      <c r="B5606" s="1" t="s">
        <v>14</v>
      </c>
      <c r="C5606">
        <v>2008</v>
      </c>
      <c r="D5606">
        <v>14137</v>
      </c>
      <c r="E5606" s="1">
        <v>0</v>
      </c>
      <c r="F5606">
        <v>4425</v>
      </c>
      <c r="G5606">
        <v>8.6999999999999993</v>
      </c>
      <c r="H5606">
        <v>11063</v>
      </c>
    </row>
    <row r="5607" spans="1:8" hidden="1" x14ac:dyDescent="0.25">
      <c r="A5607" s="1" t="s">
        <v>61</v>
      </c>
      <c r="B5607" s="1" t="s">
        <v>14</v>
      </c>
      <c r="C5607">
        <v>2009</v>
      </c>
      <c r="D5607">
        <v>16385</v>
      </c>
      <c r="E5607" s="1">
        <v>14.9</v>
      </c>
      <c r="F5607">
        <v>3686</v>
      </c>
      <c r="G5607">
        <v>9.4</v>
      </c>
      <c r="H5607">
        <v>12756</v>
      </c>
    </row>
    <row r="5608" spans="1:8" hidden="1" x14ac:dyDescent="0.25">
      <c r="A5608" s="1" t="s">
        <v>61</v>
      </c>
      <c r="B5608" s="1" t="s">
        <v>14</v>
      </c>
      <c r="C5608">
        <v>2010</v>
      </c>
      <c r="D5608">
        <v>16372</v>
      </c>
      <c r="E5608" s="1">
        <v>-6.6</v>
      </c>
      <c r="F5608">
        <v>2919</v>
      </c>
      <c r="G5608">
        <v>9.6999999999999993</v>
      </c>
      <c r="H5608">
        <v>12547</v>
      </c>
    </row>
    <row r="5609" spans="1:8" hidden="1" x14ac:dyDescent="0.25">
      <c r="A5609" s="1" t="s">
        <v>61</v>
      </c>
      <c r="B5609" s="1" t="s">
        <v>14</v>
      </c>
      <c r="C5609">
        <v>2011</v>
      </c>
      <c r="D5609">
        <v>16172</v>
      </c>
      <c r="E5609" s="1">
        <v>-2.7</v>
      </c>
      <c r="F5609">
        <v>2201</v>
      </c>
      <c r="G5609">
        <v>10.5</v>
      </c>
      <c r="H5609">
        <v>12614</v>
      </c>
    </row>
    <row r="5610" spans="1:8" hidden="1" x14ac:dyDescent="0.25">
      <c r="A5610" s="1" t="s">
        <v>61</v>
      </c>
      <c r="B5610" s="1" t="s">
        <v>14</v>
      </c>
      <c r="C5610">
        <v>2012</v>
      </c>
      <c r="D5610">
        <v>18659</v>
      </c>
      <c r="E5610" s="1">
        <v>12.8</v>
      </c>
      <c r="F5610">
        <v>3384</v>
      </c>
      <c r="G5610">
        <v>11.4</v>
      </c>
      <c r="H5610">
        <v>14722</v>
      </c>
    </row>
    <row r="5611" spans="1:8" hidden="1" x14ac:dyDescent="0.25">
      <c r="A5611" s="1" t="s">
        <v>61</v>
      </c>
      <c r="B5611" s="1" t="s">
        <v>14</v>
      </c>
      <c r="C5611">
        <v>2013</v>
      </c>
      <c r="D5611">
        <v>20566</v>
      </c>
      <c r="E5611" s="1">
        <v>7.5</v>
      </c>
      <c r="F5611">
        <v>3197</v>
      </c>
      <c r="G5611">
        <v>11.3</v>
      </c>
      <c r="H5611">
        <v>16223</v>
      </c>
    </row>
    <row r="5612" spans="1:8" hidden="1" x14ac:dyDescent="0.25">
      <c r="A5612" s="1" t="s">
        <v>61</v>
      </c>
      <c r="B5612" s="1" t="s">
        <v>14</v>
      </c>
      <c r="C5612">
        <v>2014</v>
      </c>
      <c r="D5612">
        <v>19818</v>
      </c>
      <c r="E5612" s="1">
        <v>-7.3</v>
      </c>
      <c r="F5612">
        <v>2723</v>
      </c>
      <c r="G5612">
        <v>11.2</v>
      </c>
      <c r="H5612">
        <v>15618</v>
      </c>
    </row>
    <row r="5613" spans="1:8" hidden="1" x14ac:dyDescent="0.25">
      <c r="A5613" s="1" t="s">
        <v>61</v>
      </c>
      <c r="B5613" s="1" t="s">
        <v>14</v>
      </c>
      <c r="C5613">
        <v>2015</v>
      </c>
      <c r="D5613">
        <v>21934</v>
      </c>
      <c r="E5613" s="1">
        <v>8.9</v>
      </c>
      <c r="F5613">
        <v>2192</v>
      </c>
      <c r="G5613">
        <v>10.5</v>
      </c>
      <c r="H5613">
        <v>18029</v>
      </c>
    </row>
    <row r="5614" spans="1:8" hidden="1" x14ac:dyDescent="0.25">
      <c r="A5614" s="1" t="s">
        <v>61</v>
      </c>
      <c r="B5614" s="1" t="s">
        <v>14</v>
      </c>
      <c r="C5614">
        <v>2016</v>
      </c>
      <c r="D5614">
        <v>20685</v>
      </c>
      <c r="E5614" s="1">
        <v>-7.4</v>
      </c>
      <c r="F5614">
        <v>2060</v>
      </c>
      <c r="G5614">
        <v>10.1</v>
      </c>
      <c r="H5614">
        <v>17205</v>
      </c>
    </row>
    <row r="5615" spans="1:8" hidden="1" x14ac:dyDescent="0.25">
      <c r="A5615" s="1" t="s">
        <v>61</v>
      </c>
      <c r="B5615" s="1" t="s">
        <v>14</v>
      </c>
      <c r="C5615">
        <v>2017</v>
      </c>
      <c r="D5615">
        <v>19578</v>
      </c>
      <c r="E5615" s="1">
        <v>-6.6</v>
      </c>
      <c r="F5615">
        <v>2331</v>
      </c>
      <c r="G5615">
        <v>9.4</v>
      </c>
      <c r="H5615">
        <v>16300</v>
      </c>
    </row>
    <row r="5616" spans="1:8" hidden="1" x14ac:dyDescent="0.25">
      <c r="A5616" s="1" t="s">
        <v>61</v>
      </c>
      <c r="B5616" s="1" t="s">
        <v>14</v>
      </c>
      <c r="C5616">
        <v>2018</v>
      </c>
      <c r="D5616">
        <v>19078</v>
      </c>
      <c r="E5616" s="1">
        <v>-4.3</v>
      </c>
      <c r="F5616">
        <v>2287</v>
      </c>
      <c r="G5616">
        <v>9.5</v>
      </c>
      <c r="H5616">
        <v>17215</v>
      </c>
    </row>
    <row r="5617" spans="1:8" hidden="1" x14ac:dyDescent="0.25">
      <c r="A5617" s="1" t="s">
        <v>61</v>
      </c>
      <c r="B5617" s="1" t="s">
        <v>14</v>
      </c>
      <c r="C5617">
        <v>2019</v>
      </c>
      <c r="D5617">
        <v>20711</v>
      </c>
      <c r="E5617" s="1">
        <v>8.1999999999999993</v>
      </c>
      <c r="F5617">
        <v>2459</v>
      </c>
      <c r="G5617">
        <v>9.6</v>
      </c>
      <c r="H5617">
        <v>18161</v>
      </c>
    </row>
    <row r="5618" spans="1:8" hidden="1" x14ac:dyDescent="0.25">
      <c r="A5618" s="1" t="s">
        <v>61</v>
      </c>
      <c r="B5618" s="1" t="s">
        <v>15</v>
      </c>
      <c r="C5618">
        <v>2008</v>
      </c>
      <c r="D5618">
        <v>13377</v>
      </c>
      <c r="E5618" s="1">
        <v>0</v>
      </c>
      <c r="F5618">
        <v>5595</v>
      </c>
      <c r="G5618">
        <v>11.6</v>
      </c>
      <c r="H5618">
        <v>9143</v>
      </c>
    </row>
    <row r="5619" spans="1:8" hidden="1" x14ac:dyDescent="0.25">
      <c r="A5619" s="1" t="s">
        <v>61</v>
      </c>
      <c r="B5619" s="1" t="s">
        <v>15</v>
      </c>
      <c r="C5619">
        <v>2009</v>
      </c>
      <c r="D5619">
        <v>15657</v>
      </c>
      <c r="E5619" s="1">
        <v>-8.1</v>
      </c>
      <c r="F5619">
        <v>8160</v>
      </c>
      <c r="G5619">
        <v>11.9</v>
      </c>
      <c r="H5619">
        <v>10704</v>
      </c>
    </row>
    <row r="5620" spans="1:8" hidden="1" x14ac:dyDescent="0.25">
      <c r="A5620" s="1" t="s">
        <v>61</v>
      </c>
      <c r="B5620" s="1" t="s">
        <v>15</v>
      </c>
      <c r="C5620">
        <v>2010</v>
      </c>
      <c r="D5620">
        <v>21063</v>
      </c>
      <c r="E5620" s="1">
        <v>31.5</v>
      </c>
      <c r="F5620">
        <v>1655</v>
      </c>
      <c r="G5620">
        <v>13.7</v>
      </c>
      <c r="H5620">
        <v>11989</v>
      </c>
    </row>
    <row r="5621" spans="1:8" hidden="1" x14ac:dyDescent="0.25">
      <c r="A5621" s="1" t="s">
        <v>61</v>
      </c>
      <c r="B5621" s="1" t="s">
        <v>15</v>
      </c>
      <c r="C5621">
        <v>2011</v>
      </c>
      <c r="D5621">
        <v>17577</v>
      </c>
      <c r="E5621" s="1">
        <v>-22.7</v>
      </c>
      <c r="F5621">
        <v>-229</v>
      </c>
      <c r="G5621">
        <v>14</v>
      </c>
      <c r="H5621">
        <v>12840</v>
      </c>
    </row>
    <row r="5622" spans="1:8" hidden="1" x14ac:dyDescent="0.25">
      <c r="A5622" s="1" t="s">
        <v>61</v>
      </c>
      <c r="B5622" s="1" t="s">
        <v>15</v>
      </c>
      <c r="C5622">
        <v>2012</v>
      </c>
      <c r="D5622">
        <v>17309</v>
      </c>
      <c r="E5622" s="1">
        <v>3.7</v>
      </c>
      <c r="F5622">
        <v>10405</v>
      </c>
      <c r="G5622">
        <v>15.5</v>
      </c>
      <c r="H5622">
        <v>15148</v>
      </c>
    </row>
    <row r="5623" spans="1:8" hidden="1" x14ac:dyDescent="0.25">
      <c r="A5623" s="1" t="s">
        <v>61</v>
      </c>
      <c r="B5623" s="1" t="s">
        <v>15</v>
      </c>
      <c r="C5623">
        <v>2013</v>
      </c>
      <c r="D5623">
        <v>22043</v>
      </c>
      <c r="E5623" s="1">
        <v>18.8</v>
      </c>
      <c r="F5623">
        <v>1587</v>
      </c>
      <c r="G5623">
        <v>16.399999999999999</v>
      </c>
      <c r="H5623">
        <v>15761</v>
      </c>
    </row>
    <row r="5624" spans="1:8" hidden="1" x14ac:dyDescent="0.25">
      <c r="A5624" s="1" t="s">
        <v>61</v>
      </c>
      <c r="B5624" s="1" t="s">
        <v>15</v>
      </c>
      <c r="C5624">
        <v>2014</v>
      </c>
      <c r="D5624">
        <v>21793</v>
      </c>
      <c r="E5624" s="1">
        <v>-10.3</v>
      </c>
      <c r="F5624">
        <v>3567</v>
      </c>
      <c r="G5624">
        <v>16.600000000000001</v>
      </c>
      <c r="H5624">
        <v>17354</v>
      </c>
    </row>
    <row r="5625" spans="1:8" hidden="1" x14ac:dyDescent="0.25">
      <c r="A5625" s="1" t="s">
        <v>61</v>
      </c>
      <c r="B5625" s="1" t="s">
        <v>15</v>
      </c>
      <c r="C5625">
        <v>2015</v>
      </c>
      <c r="D5625">
        <v>32165</v>
      </c>
      <c r="E5625" s="1">
        <v>50</v>
      </c>
      <c r="F5625">
        <v>2394</v>
      </c>
      <c r="G5625">
        <v>22.7</v>
      </c>
      <c r="H5625">
        <v>23832</v>
      </c>
    </row>
    <row r="5626" spans="1:8" hidden="1" x14ac:dyDescent="0.25">
      <c r="A5626" s="1" t="s">
        <v>61</v>
      </c>
      <c r="B5626" s="1" t="s">
        <v>15</v>
      </c>
      <c r="C5626">
        <v>2016</v>
      </c>
      <c r="D5626">
        <v>23866</v>
      </c>
      <c r="E5626" s="1">
        <v>0.2</v>
      </c>
      <c r="F5626">
        <v>1458</v>
      </c>
      <c r="G5626">
        <v>17.899999999999999</v>
      </c>
      <c r="H5626">
        <v>19705</v>
      </c>
    </row>
    <row r="5627" spans="1:8" hidden="1" x14ac:dyDescent="0.25">
      <c r="A5627" s="1" t="s">
        <v>61</v>
      </c>
      <c r="B5627" s="1" t="s">
        <v>15</v>
      </c>
      <c r="C5627">
        <v>2017</v>
      </c>
      <c r="D5627">
        <v>19623</v>
      </c>
      <c r="E5627" s="1">
        <v>14.9</v>
      </c>
      <c r="F5627">
        <v>2450</v>
      </c>
      <c r="G5627">
        <v>17.5</v>
      </c>
      <c r="H5627">
        <v>19195</v>
      </c>
    </row>
    <row r="5628" spans="1:8" hidden="1" x14ac:dyDescent="0.25">
      <c r="A5628" s="1" t="s">
        <v>61</v>
      </c>
      <c r="B5628" s="1" t="s">
        <v>15</v>
      </c>
      <c r="C5628">
        <v>2018</v>
      </c>
      <c r="D5628">
        <v>17259</v>
      </c>
      <c r="E5628" s="1">
        <v>-11.4</v>
      </c>
      <c r="F5628">
        <v>1842</v>
      </c>
      <c r="G5628">
        <v>17.5</v>
      </c>
      <c r="H5628">
        <v>19790</v>
      </c>
    </row>
    <row r="5629" spans="1:8" hidden="1" x14ac:dyDescent="0.25">
      <c r="A5629" s="1" t="s">
        <v>61</v>
      </c>
      <c r="B5629" s="1" t="s">
        <v>15</v>
      </c>
      <c r="C5629">
        <v>2019</v>
      </c>
      <c r="D5629">
        <v>23058</v>
      </c>
      <c r="E5629" s="1">
        <v>51.3</v>
      </c>
      <c r="F5629">
        <v>2521</v>
      </c>
      <c r="G5629">
        <v>20.2</v>
      </c>
      <c r="H5629">
        <v>24197</v>
      </c>
    </row>
    <row r="5630" spans="1:8" hidden="1" x14ac:dyDescent="0.25">
      <c r="A5630" s="1" t="s">
        <v>61</v>
      </c>
      <c r="B5630" s="1" t="s">
        <v>16</v>
      </c>
      <c r="C5630">
        <v>2008</v>
      </c>
      <c r="D5630">
        <v>23014</v>
      </c>
      <c r="E5630" s="1">
        <v>0</v>
      </c>
      <c r="F5630">
        <v>3998</v>
      </c>
      <c r="G5630">
        <v>28.7</v>
      </c>
      <c r="H5630">
        <v>16551</v>
      </c>
    </row>
    <row r="5631" spans="1:8" hidden="1" x14ac:dyDescent="0.25">
      <c r="A5631" s="1" t="s">
        <v>61</v>
      </c>
      <c r="B5631" s="1" t="s">
        <v>16</v>
      </c>
      <c r="C5631">
        <v>2009</v>
      </c>
      <c r="D5631">
        <v>16908</v>
      </c>
      <c r="E5631" s="1">
        <v>-25.6</v>
      </c>
      <c r="F5631">
        <v>2802</v>
      </c>
      <c r="G5631">
        <v>26.5</v>
      </c>
      <c r="H5631">
        <v>14639</v>
      </c>
    </row>
    <row r="5632" spans="1:8" hidden="1" x14ac:dyDescent="0.25">
      <c r="A5632" s="1" t="s">
        <v>61</v>
      </c>
      <c r="B5632" s="1" t="s">
        <v>16</v>
      </c>
      <c r="C5632">
        <v>2010</v>
      </c>
      <c r="D5632">
        <v>19142</v>
      </c>
      <c r="E5632" s="1">
        <v>8</v>
      </c>
      <c r="F5632">
        <v>2866</v>
      </c>
      <c r="G5632">
        <v>26</v>
      </c>
      <c r="H5632">
        <v>14903</v>
      </c>
    </row>
    <row r="5633" spans="1:8" hidden="1" x14ac:dyDescent="0.25">
      <c r="A5633" s="1" t="s">
        <v>61</v>
      </c>
      <c r="B5633" s="1" t="s">
        <v>16</v>
      </c>
      <c r="C5633">
        <v>2011</v>
      </c>
      <c r="D5633">
        <v>20460</v>
      </c>
      <c r="E5633" s="1">
        <v>5.7</v>
      </c>
      <c r="F5633">
        <v>3841</v>
      </c>
      <c r="G5633">
        <v>25.5</v>
      </c>
      <c r="H5633">
        <v>15508</v>
      </c>
    </row>
    <row r="5634" spans="1:8" hidden="1" x14ac:dyDescent="0.25">
      <c r="A5634" s="1" t="s">
        <v>61</v>
      </c>
      <c r="B5634" s="1" t="s">
        <v>16</v>
      </c>
      <c r="C5634">
        <v>2012</v>
      </c>
      <c r="D5634">
        <v>22835</v>
      </c>
      <c r="E5634" s="1">
        <v>9</v>
      </c>
      <c r="F5634">
        <v>3499</v>
      </c>
      <c r="G5634">
        <v>26.5</v>
      </c>
      <c r="H5634">
        <v>17069</v>
      </c>
    </row>
    <row r="5635" spans="1:8" hidden="1" x14ac:dyDescent="0.25">
      <c r="A5635" s="1" t="s">
        <v>61</v>
      </c>
      <c r="B5635" s="1" t="s">
        <v>16</v>
      </c>
      <c r="C5635">
        <v>2013</v>
      </c>
      <c r="D5635">
        <v>23530</v>
      </c>
      <c r="E5635" s="1">
        <v>4.3</v>
      </c>
      <c r="F5635">
        <v>3558</v>
      </c>
      <c r="G5635">
        <v>27.5</v>
      </c>
      <c r="H5635">
        <v>18037</v>
      </c>
    </row>
    <row r="5636" spans="1:8" hidden="1" x14ac:dyDescent="0.25">
      <c r="A5636" s="1" t="s">
        <v>61</v>
      </c>
      <c r="B5636" s="1" t="s">
        <v>16</v>
      </c>
      <c r="C5636">
        <v>2014</v>
      </c>
      <c r="D5636">
        <v>24205</v>
      </c>
      <c r="E5636" s="1">
        <v>1</v>
      </c>
      <c r="F5636">
        <v>3718</v>
      </c>
      <c r="G5636">
        <v>27.6</v>
      </c>
      <c r="H5636">
        <v>18858</v>
      </c>
    </row>
    <row r="5637" spans="1:8" hidden="1" x14ac:dyDescent="0.25">
      <c r="A5637" s="1" t="s">
        <v>61</v>
      </c>
      <c r="B5637" s="1" t="s">
        <v>16</v>
      </c>
      <c r="C5637">
        <v>2015</v>
      </c>
      <c r="D5637">
        <v>22599</v>
      </c>
      <c r="E5637" s="1">
        <v>-9.6999999999999993</v>
      </c>
      <c r="F5637">
        <v>3447</v>
      </c>
      <c r="G5637">
        <v>26.3</v>
      </c>
      <c r="H5637">
        <v>17851</v>
      </c>
    </row>
    <row r="5638" spans="1:8" hidden="1" x14ac:dyDescent="0.25">
      <c r="A5638" s="1" t="s">
        <v>61</v>
      </c>
      <c r="B5638" s="1" t="s">
        <v>16</v>
      </c>
      <c r="C5638">
        <v>2016</v>
      </c>
      <c r="D5638">
        <v>19871</v>
      </c>
      <c r="E5638" s="1">
        <v>-11.8</v>
      </c>
      <c r="F5638">
        <v>5549</v>
      </c>
      <c r="G5638">
        <v>24.4</v>
      </c>
      <c r="H5638">
        <v>16772</v>
      </c>
    </row>
    <row r="5639" spans="1:8" hidden="1" x14ac:dyDescent="0.25">
      <c r="A5639" s="1" t="s">
        <v>61</v>
      </c>
      <c r="B5639" s="1" t="s">
        <v>16</v>
      </c>
      <c r="C5639">
        <v>2017</v>
      </c>
      <c r="D5639">
        <v>21871</v>
      </c>
      <c r="E5639" s="1">
        <v>5.8</v>
      </c>
      <c r="F5639">
        <v>6357</v>
      </c>
      <c r="G5639">
        <v>23.7</v>
      </c>
      <c r="H5639">
        <v>16278</v>
      </c>
    </row>
    <row r="5640" spans="1:8" hidden="1" x14ac:dyDescent="0.25">
      <c r="A5640" s="1" t="s">
        <v>61</v>
      </c>
      <c r="B5640" s="1" t="s">
        <v>16</v>
      </c>
      <c r="C5640">
        <v>2018</v>
      </c>
      <c r="D5640">
        <v>23724</v>
      </c>
      <c r="E5640" s="1">
        <v>10.1</v>
      </c>
      <c r="F5640">
        <v>4314</v>
      </c>
      <c r="G5640">
        <v>24.3</v>
      </c>
      <c r="H5640">
        <v>17518</v>
      </c>
    </row>
    <row r="5641" spans="1:8" hidden="1" x14ac:dyDescent="0.25">
      <c r="A5641" s="1" t="s">
        <v>61</v>
      </c>
      <c r="B5641" s="1" t="s">
        <v>16</v>
      </c>
      <c r="C5641">
        <v>2019</v>
      </c>
      <c r="D5641">
        <v>25558</v>
      </c>
      <c r="E5641" s="1">
        <v>5</v>
      </c>
      <c r="F5641">
        <v>4501</v>
      </c>
      <c r="G5641">
        <v>25.8</v>
      </c>
      <c r="H5641">
        <v>19293</v>
      </c>
    </row>
    <row r="5642" spans="1:8" hidden="1" x14ac:dyDescent="0.25">
      <c r="A5642" s="1" t="s">
        <v>61</v>
      </c>
      <c r="B5642" s="1" t="s">
        <v>17</v>
      </c>
      <c r="C5642">
        <v>2008</v>
      </c>
      <c r="D5642">
        <v>3059</v>
      </c>
      <c r="E5642" s="1">
        <v>0</v>
      </c>
      <c r="F5642">
        <v>1022</v>
      </c>
      <c r="G5642">
        <v>4.9000000000000004</v>
      </c>
      <c r="H5642">
        <v>2288</v>
      </c>
    </row>
    <row r="5643" spans="1:8" hidden="1" x14ac:dyDescent="0.25">
      <c r="A5643" s="1" t="s">
        <v>61</v>
      </c>
      <c r="B5643" s="1" t="s">
        <v>17</v>
      </c>
      <c r="C5643">
        <v>2009</v>
      </c>
      <c r="D5643">
        <v>2501</v>
      </c>
      <c r="E5643" s="1">
        <v>-10.3</v>
      </c>
      <c r="F5643">
        <v>647</v>
      </c>
      <c r="G5643">
        <v>5.0999999999999996</v>
      </c>
      <c r="H5643">
        <v>2435</v>
      </c>
    </row>
    <row r="5644" spans="1:8" hidden="1" x14ac:dyDescent="0.25">
      <c r="A5644" s="1" t="s">
        <v>61</v>
      </c>
      <c r="B5644" s="1" t="s">
        <v>17</v>
      </c>
      <c r="C5644">
        <v>2010</v>
      </c>
      <c r="D5644">
        <v>3621</v>
      </c>
      <c r="E5644" s="1">
        <v>34.5</v>
      </c>
      <c r="F5644">
        <v>774</v>
      </c>
      <c r="G5644">
        <v>5.0999999999999996</v>
      </c>
      <c r="H5644">
        <v>2433</v>
      </c>
    </row>
    <row r="5645" spans="1:8" hidden="1" x14ac:dyDescent="0.25">
      <c r="A5645" s="1" t="s">
        <v>61</v>
      </c>
      <c r="B5645" s="1" t="s">
        <v>17</v>
      </c>
      <c r="C5645">
        <v>2011</v>
      </c>
      <c r="D5645">
        <v>3613</v>
      </c>
      <c r="E5645" s="1">
        <v>-2.9</v>
      </c>
      <c r="F5645">
        <v>1461</v>
      </c>
      <c r="G5645">
        <v>5</v>
      </c>
      <c r="H5645">
        <v>2509</v>
      </c>
    </row>
    <row r="5646" spans="1:8" hidden="1" x14ac:dyDescent="0.25">
      <c r="A5646" s="1" t="s">
        <v>61</v>
      </c>
      <c r="B5646" s="1" t="s">
        <v>17</v>
      </c>
      <c r="C5646">
        <v>2012</v>
      </c>
      <c r="D5646">
        <v>3598</v>
      </c>
      <c r="E5646" s="1">
        <v>2.4</v>
      </c>
      <c r="F5646">
        <v>704</v>
      </c>
      <c r="G5646">
        <v>5</v>
      </c>
      <c r="H5646">
        <v>2491</v>
      </c>
    </row>
    <row r="5647" spans="1:8" hidden="1" x14ac:dyDescent="0.25">
      <c r="A5647" s="1" t="s">
        <v>61</v>
      </c>
      <c r="B5647" s="1" t="s">
        <v>17</v>
      </c>
      <c r="C5647">
        <v>2013</v>
      </c>
      <c r="D5647">
        <v>3815</v>
      </c>
      <c r="E5647" s="1">
        <v>3.5</v>
      </c>
      <c r="F5647">
        <v>728</v>
      </c>
      <c r="G5647">
        <v>5.0999999999999996</v>
      </c>
      <c r="H5647">
        <v>2596</v>
      </c>
    </row>
    <row r="5648" spans="1:8" hidden="1" x14ac:dyDescent="0.25">
      <c r="A5648" s="1" t="s">
        <v>61</v>
      </c>
      <c r="B5648" s="1" t="s">
        <v>17</v>
      </c>
      <c r="C5648">
        <v>2014</v>
      </c>
      <c r="D5648">
        <v>3865</v>
      </c>
      <c r="E5648" s="1">
        <v>-3.4</v>
      </c>
      <c r="F5648">
        <v>714</v>
      </c>
      <c r="G5648">
        <v>5.0999999999999996</v>
      </c>
      <c r="H5648">
        <v>2585</v>
      </c>
    </row>
    <row r="5649" spans="1:8" hidden="1" x14ac:dyDescent="0.25">
      <c r="A5649" s="1" t="s">
        <v>61</v>
      </c>
      <c r="B5649" s="1" t="s">
        <v>17</v>
      </c>
      <c r="C5649">
        <v>2015</v>
      </c>
      <c r="D5649">
        <v>4256</v>
      </c>
      <c r="E5649" s="1">
        <v>11.2</v>
      </c>
      <c r="F5649">
        <v>673</v>
      </c>
      <c r="G5649">
        <v>5</v>
      </c>
      <c r="H5649">
        <v>2684</v>
      </c>
    </row>
    <row r="5650" spans="1:8" hidden="1" x14ac:dyDescent="0.25">
      <c r="A5650" s="1" t="s">
        <v>61</v>
      </c>
      <c r="B5650" s="1" t="s">
        <v>17</v>
      </c>
      <c r="C5650">
        <v>2016</v>
      </c>
      <c r="D5650">
        <v>4077</v>
      </c>
      <c r="E5650" s="1">
        <v>-2.9</v>
      </c>
      <c r="F5650">
        <v>1241</v>
      </c>
      <c r="G5650">
        <v>5.0999999999999996</v>
      </c>
      <c r="H5650">
        <v>2872</v>
      </c>
    </row>
    <row r="5651" spans="1:8" hidden="1" x14ac:dyDescent="0.25">
      <c r="A5651" s="1" t="s">
        <v>61</v>
      </c>
      <c r="B5651" s="1" t="s">
        <v>17</v>
      </c>
      <c r="C5651">
        <v>2017</v>
      </c>
      <c r="D5651">
        <v>4300</v>
      </c>
      <c r="E5651" s="1">
        <v>-1.9</v>
      </c>
      <c r="F5651">
        <v>1833</v>
      </c>
      <c r="G5651">
        <v>5</v>
      </c>
      <c r="H5651">
        <v>2983</v>
      </c>
    </row>
    <row r="5652" spans="1:8" hidden="1" x14ac:dyDescent="0.25">
      <c r="A5652" s="1" t="s">
        <v>61</v>
      </c>
      <c r="B5652" s="1" t="s">
        <v>17</v>
      </c>
      <c r="C5652">
        <v>2018</v>
      </c>
      <c r="D5652">
        <v>4693</v>
      </c>
      <c r="E5652" s="1">
        <v>12.4</v>
      </c>
      <c r="F5652">
        <v>1146</v>
      </c>
      <c r="G5652">
        <v>5.0999999999999996</v>
      </c>
      <c r="H5652">
        <v>3042</v>
      </c>
    </row>
    <row r="5653" spans="1:8" hidden="1" x14ac:dyDescent="0.25">
      <c r="A5653" s="1" t="s">
        <v>61</v>
      </c>
      <c r="B5653" s="1" t="s">
        <v>17</v>
      </c>
      <c r="C5653">
        <v>2019</v>
      </c>
      <c r="D5653">
        <v>5231</v>
      </c>
      <c r="E5653" s="1">
        <v>3.9</v>
      </c>
      <c r="F5653">
        <v>1432</v>
      </c>
      <c r="G5653">
        <v>5.3</v>
      </c>
      <c r="H5653">
        <v>3080</v>
      </c>
    </row>
    <row r="5654" spans="1:8" hidden="1" x14ac:dyDescent="0.25">
      <c r="A5654" s="1" t="s">
        <v>61</v>
      </c>
      <c r="B5654" s="1" t="s">
        <v>18</v>
      </c>
      <c r="C5654">
        <v>2008</v>
      </c>
      <c r="D5654">
        <v>256</v>
      </c>
      <c r="E5654" s="1">
        <v>0</v>
      </c>
      <c r="F5654">
        <v>43</v>
      </c>
      <c r="G5654">
        <v>0.5</v>
      </c>
      <c r="H5654">
        <v>159</v>
      </c>
    </row>
    <row r="5655" spans="1:8" hidden="1" x14ac:dyDescent="0.25">
      <c r="A5655" s="1" t="s">
        <v>61</v>
      </c>
      <c r="B5655" s="1" t="s">
        <v>18</v>
      </c>
      <c r="C5655">
        <v>2009</v>
      </c>
      <c r="D5655">
        <v>210</v>
      </c>
      <c r="E5655" s="1">
        <v>-27.8</v>
      </c>
      <c r="F5655">
        <v>-1</v>
      </c>
      <c r="G5655">
        <v>0.4</v>
      </c>
      <c r="H5655">
        <v>139</v>
      </c>
    </row>
    <row r="5656" spans="1:8" hidden="1" x14ac:dyDescent="0.25">
      <c r="A5656" s="1" t="s">
        <v>61</v>
      </c>
      <c r="B5656" s="1" t="s">
        <v>18</v>
      </c>
      <c r="C5656">
        <v>2010</v>
      </c>
      <c r="D5656">
        <v>259</v>
      </c>
      <c r="E5656" s="1">
        <v>24.9</v>
      </c>
      <c r="F5656">
        <v>25</v>
      </c>
      <c r="G5656">
        <v>0.5</v>
      </c>
      <c r="H5656">
        <v>160</v>
      </c>
    </row>
    <row r="5657" spans="1:8" hidden="1" x14ac:dyDescent="0.25">
      <c r="A5657" s="1" t="s">
        <v>61</v>
      </c>
      <c r="B5657" s="1" t="s">
        <v>18</v>
      </c>
      <c r="C5657">
        <v>2011</v>
      </c>
      <c r="D5657">
        <v>255</v>
      </c>
      <c r="E5657" s="1">
        <v>11</v>
      </c>
      <c r="F5657">
        <v>30</v>
      </c>
      <c r="G5657">
        <v>0.4</v>
      </c>
      <c r="H5657">
        <v>145</v>
      </c>
    </row>
    <row r="5658" spans="1:8" hidden="1" x14ac:dyDescent="0.25">
      <c r="A5658" s="1" t="s">
        <v>61</v>
      </c>
      <c r="B5658" s="1" t="s">
        <v>18</v>
      </c>
      <c r="C5658">
        <v>2012</v>
      </c>
      <c r="D5658">
        <v>254</v>
      </c>
      <c r="E5658" s="1">
        <v>-3.1</v>
      </c>
      <c r="F5658">
        <v>27</v>
      </c>
      <c r="G5658">
        <v>0.4</v>
      </c>
      <c r="H5658">
        <v>148</v>
      </c>
    </row>
    <row r="5659" spans="1:8" hidden="1" x14ac:dyDescent="0.25">
      <c r="A5659" s="1" t="s">
        <v>61</v>
      </c>
      <c r="B5659" s="1" t="s">
        <v>18</v>
      </c>
      <c r="C5659">
        <v>2013</v>
      </c>
      <c r="D5659">
        <v>282</v>
      </c>
      <c r="E5659" s="1">
        <v>12.3</v>
      </c>
      <c r="F5659">
        <v>3</v>
      </c>
      <c r="G5659">
        <v>0.4</v>
      </c>
      <c r="H5659">
        <v>155</v>
      </c>
    </row>
    <row r="5660" spans="1:8" hidden="1" x14ac:dyDescent="0.25">
      <c r="A5660" s="1" t="s">
        <v>61</v>
      </c>
      <c r="B5660" s="1" t="s">
        <v>18</v>
      </c>
      <c r="C5660">
        <v>2014</v>
      </c>
      <c r="D5660">
        <v>290</v>
      </c>
      <c r="E5660" s="1">
        <v>0.3</v>
      </c>
      <c r="F5660">
        <v>16</v>
      </c>
      <c r="G5660">
        <v>0.4</v>
      </c>
      <c r="H5660">
        <v>153</v>
      </c>
    </row>
    <row r="5661" spans="1:8" hidden="1" x14ac:dyDescent="0.25">
      <c r="A5661" s="1" t="s">
        <v>61</v>
      </c>
      <c r="B5661" s="1" t="s">
        <v>18</v>
      </c>
      <c r="C5661">
        <v>2015</v>
      </c>
      <c r="D5661">
        <v>314</v>
      </c>
      <c r="E5661" s="1">
        <v>-1</v>
      </c>
      <c r="F5661">
        <v>33</v>
      </c>
      <c r="G5661">
        <v>0.4</v>
      </c>
      <c r="H5661">
        <v>180</v>
      </c>
    </row>
    <row r="5662" spans="1:8" hidden="1" x14ac:dyDescent="0.25">
      <c r="A5662" s="1" t="s">
        <v>61</v>
      </c>
      <c r="B5662" s="1" t="s">
        <v>18</v>
      </c>
      <c r="C5662">
        <v>2016</v>
      </c>
      <c r="D5662">
        <v>296</v>
      </c>
      <c r="E5662" s="1">
        <v>-10.5</v>
      </c>
      <c r="F5662">
        <v>11</v>
      </c>
      <c r="G5662">
        <v>0.4</v>
      </c>
      <c r="H5662">
        <v>180</v>
      </c>
    </row>
    <row r="5663" spans="1:8" hidden="1" x14ac:dyDescent="0.25">
      <c r="A5663" s="1" t="s">
        <v>61</v>
      </c>
      <c r="B5663" s="1" t="s">
        <v>18</v>
      </c>
      <c r="C5663">
        <v>2017</v>
      </c>
      <c r="D5663">
        <v>272</v>
      </c>
      <c r="E5663" s="1">
        <v>-7.6</v>
      </c>
      <c r="F5663">
        <v>32</v>
      </c>
      <c r="G5663">
        <v>0.4</v>
      </c>
      <c r="H5663">
        <v>182</v>
      </c>
    </row>
    <row r="5664" spans="1:8" hidden="1" x14ac:dyDescent="0.25">
      <c r="A5664" s="1" t="s">
        <v>61</v>
      </c>
      <c r="B5664" s="1" t="s">
        <v>18</v>
      </c>
      <c r="C5664">
        <v>2018</v>
      </c>
      <c r="D5664">
        <v>318</v>
      </c>
      <c r="E5664" s="1">
        <v>9.1</v>
      </c>
      <c r="F5664">
        <v>14</v>
      </c>
      <c r="G5664">
        <v>0.4</v>
      </c>
      <c r="H5664">
        <v>219</v>
      </c>
    </row>
    <row r="5665" spans="1:8" hidden="1" x14ac:dyDescent="0.25">
      <c r="A5665" s="1" t="s">
        <v>61</v>
      </c>
      <c r="B5665" s="1" t="s">
        <v>18</v>
      </c>
      <c r="C5665">
        <v>2019</v>
      </c>
      <c r="D5665">
        <v>359</v>
      </c>
      <c r="E5665" s="1">
        <v>8.5</v>
      </c>
      <c r="F5665">
        <v>28</v>
      </c>
      <c r="G5665">
        <v>0.4</v>
      </c>
      <c r="H5665">
        <v>220</v>
      </c>
    </row>
    <row r="5666" spans="1:8" hidden="1" x14ac:dyDescent="0.25">
      <c r="A5666" s="1" t="s">
        <v>61</v>
      </c>
      <c r="B5666" s="1" t="s">
        <v>19</v>
      </c>
      <c r="C5666">
        <v>2008</v>
      </c>
      <c r="D5666">
        <v>838</v>
      </c>
      <c r="E5666" s="1">
        <v>0</v>
      </c>
      <c r="F5666">
        <v>95</v>
      </c>
      <c r="G5666">
        <v>1.6</v>
      </c>
      <c r="H5666">
        <v>694</v>
      </c>
    </row>
    <row r="5667" spans="1:8" hidden="1" x14ac:dyDescent="0.25">
      <c r="A5667" s="1" t="s">
        <v>61</v>
      </c>
      <c r="B5667" s="1" t="s">
        <v>19</v>
      </c>
      <c r="C5667">
        <v>2009</v>
      </c>
      <c r="D5667">
        <v>663</v>
      </c>
      <c r="E5667" s="1">
        <v>-25.9</v>
      </c>
      <c r="F5667">
        <v>2</v>
      </c>
      <c r="G5667">
        <v>1.3</v>
      </c>
      <c r="H5667">
        <v>585</v>
      </c>
    </row>
    <row r="5668" spans="1:8" hidden="1" x14ac:dyDescent="0.25">
      <c r="A5668" s="1" t="s">
        <v>61</v>
      </c>
      <c r="B5668" s="1" t="s">
        <v>19</v>
      </c>
      <c r="C5668">
        <v>2010</v>
      </c>
      <c r="D5668">
        <v>698</v>
      </c>
      <c r="E5668" s="1">
        <v>5.9</v>
      </c>
      <c r="F5668">
        <v>43</v>
      </c>
      <c r="G5668">
        <v>1.3</v>
      </c>
      <c r="H5668">
        <v>585</v>
      </c>
    </row>
    <row r="5669" spans="1:8" hidden="1" x14ac:dyDescent="0.25">
      <c r="A5669" s="1" t="s">
        <v>61</v>
      </c>
      <c r="B5669" s="1" t="s">
        <v>19</v>
      </c>
      <c r="C5669">
        <v>2011</v>
      </c>
      <c r="D5669">
        <v>720</v>
      </c>
      <c r="E5669" s="1">
        <v>4.4000000000000004</v>
      </c>
      <c r="F5669">
        <v>74</v>
      </c>
      <c r="G5669">
        <v>1.3</v>
      </c>
      <c r="H5669">
        <v>625</v>
      </c>
    </row>
    <row r="5670" spans="1:8" hidden="1" x14ac:dyDescent="0.25">
      <c r="A5670" s="1" t="s">
        <v>61</v>
      </c>
      <c r="B5670" s="1" t="s">
        <v>19</v>
      </c>
      <c r="C5670">
        <v>2012</v>
      </c>
      <c r="D5670">
        <v>818</v>
      </c>
      <c r="E5670" s="1">
        <v>10</v>
      </c>
      <c r="F5670">
        <v>64</v>
      </c>
      <c r="G5670">
        <v>1.3</v>
      </c>
      <c r="H5670">
        <v>650</v>
      </c>
    </row>
    <row r="5671" spans="1:8" hidden="1" x14ac:dyDescent="0.25">
      <c r="A5671" s="1" t="s">
        <v>61</v>
      </c>
      <c r="B5671" s="1" t="s">
        <v>19</v>
      </c>
      <c r="C5671">
        <v>2013</v>
      </c>
      <c r="D5671">
        <v>741</v>
      </c>
      <c r="E5671" s="1">
        <v>-11.4</v>
      </c>
      <c r="F5671">
        <v>53</v>
      </c>
      <c r="G5671">
        <v>1.3</v>
      </c>
      <c r="H5671">
        <v>653</v>
      </c>
    </row>
    <row r="5672" spans="1:8" hidden="1" x14ac:dyDescent="0.25">
      <c r="A5672" s="1" t="s">
        <v>61</v>
      </c>
      <c r="B5672" s="1" t="s">
        <v>19</v>
      </c>
      <c r="C5672">
        <v>2014</v>
      </c>
      <c r="D5672">
        <v>735</v>
      </c>
      <c r="E5672" s="1">
        <v>-4.5999999999999996</v>
      </c>
      <c r="F5672">
        <v>36</v>
      </c>
      <c r="G5672">
        <v>1.3</v>
      </c>
      <c r="H5672">
        <v>661</v>
      </c>
    </row>
    <row r="5673" spans="1:8" hidden="1" x14ac:dyDescent="0.25">
      <c r="A5673" s="1" t="s">
        <v>61</v>
      </c>
      <c r="B5673" s="1" t="s">
        <v>19</v>
      </c>
      <c r="C5673">
        <v>2015</v>
      </c>
      <c r="D5673">
        <v>754</v>
      </c>
      <c r="E5673" s="1">
        <v>0.8</v>
      </c>
      <c r="F5673">
        <v>-5</v>
      </c>
      <c r="G5673">
        <v>1.3</v>
      </c>
      <c r="H5673">
        <v>691</v>
      </c>
    </row>
    <row r="5674" spans="1:8" hidden="1" x14ac:dyDescent="0.25">
      <c r="A5674" s="1" t="s">
        <v>61</v>
      </c>
      <c r="B5674" s="1" t="s">
        <v>19</v>
      </c>
      <c r="C5674">
        <v>2016</v>
      </c>
      <c r="D5674">
        <v>812</v>
      </c>
      <c r="E5674" s="1">
        <v>8.8000000000000007</v>
      </c>
      <c r="F5674">
        <v>55</v>
      </c>
      <c r="G5674">
        <v>1.3</v>
      </c>
      <c r="H5674">
        <v>672</v>
      </c>
    </row>
    <row r="5675" spans="1:8" hidden="1" x14ac:dyDescent="0.25">
      <c r="A5675" s="1" t="s">
        <v>61</v>
      </c>
      <c r="B5675" s="1" t="s">
        <v>19</v>
      </c>
      <c r="C5675">
        <v>2017</v>
      </c>
      <c r="D5675">
        <v>816</v>
      </c>
      <c r="E5675" s="1">
        <v>-2.1</v>
      </c>
      <c r="F5675">
        <v>93</v>
      </c>
      <c r="G5675">
        <v>1.3</v>
      </c>
      <c r="H5675">
        <v>697</v>
      </c>
    </row>
    <row r="5676" spans="1:8" hidden="1" x14ac:dyDescent="0.25">
      <c r="A5676" s="1" t="s">
        <v>61</v>
      </c>
      <c r="B5676" s="1" t="s">
        <v>19</v>
      </c>
      <c r="C5676">
        <v>2018</v>
      </c>
      <c r="D5676">
        <v>851</v>
      </c>
      <c r="E5676" s="1">
        <v>3</v>
      </c>
      <c r="F5676">
        <v>121</v>
      </c>
      <c r="G5676">
        <v>1.2</v>
      </c>
      <c r="H5676">
        <v>684</v>
      </c>
    </row>
    <row r="5677" spans="1:8" hidden="1" x14ac:dyDescent="0.25">
      <c r="A5677" s="1" t="s">
        <v>61</v>
      </c>
      <c r="B5677" s="1" t="s">
        <v>19</v>
      </c>
      <c r="C5677">
        <v>2019</v>
      </c>
      <c r="D5677">
        <v>833</v>
      </c>
      <c r="E5677" s="1">
        <v>-0.6</v>
      </c>
      <c r="F5677">
        <v>105</v>
      </c>
      <c r="G5677">
        <v>1.2</v>
      </c>
      <c r="H5677">
        <v>692</v>
      </c>
    </row>
    <row r="5678" spans="1:8" hidden="1" x14ac:dyDescent="0.25">
      <c r="A5678" s="1" t="s">
        <v>61</v>
      </c>
      <c r="B5678" s="1" t="s">
        <v>20</v>
      </c>
      <c r="C5678">
        <v>2008</v>
      </c>
      <c r="D5678">
        <v>469</v>
      </c>
      <c r="E5678" s="1">
        <v>0</v>
      </c>
      <c r="F5678">
        <v>6</v>
      </c>
      <c r="G5678">
        <v>0.7</v>
      </c>
      <c r="H5678">
        <v>362</v>
      </c>
    </row>
    <row r="5679" spans="1:8" hidden="1" x14ac:dyDescent="0.25">
      <c r="A5679" s="1" t="s">
        <v>61</v>
      </c>
      <c r="B5679" s="1" t="s">
        <v>20</v>
      </c>
      <c r="C5679">
        <v>2009</v>
      </c>
      <c r="D5679">
        <v>379</v>
      </c>
      <c r="E5679" s="1">
        <v>-11.2</v>
      </c>
      <c r="F5679">
        <v>-39</v>
      </c>
      <c r="G5679">
        <v>0.6</v>
      </c>
      <c r="H5679">
        <v>319</v>
      </c>
    </row>
    <row r="5680" spans="1:8" hidden="1" x14ac:dyDescent="0.25">
      <c r="A5680" s="1" t="s">
        <v>61</v>
      </c>
      <c r="B5680" s="1" t="s">
        <v>20</v>
      </c>
      <c r="C5680">
        <v>2010</v>
      </c>
      <c r="D5680">
        <v>411</v>
      </c>
      <c r="E5680" s="1">
        <v>6</v>
      </c>
      <c r="F5680">
        <v>17</v>
      </c>
      <c r="G5680">
        <v>0.6</v>
      </c>
      <c r="H5680">
        <v>295</v>
      </c>
    </row>
    <row r="5681" spans="1:8" hidden="1" x14ac:dyDescent="0.25">
      <c r="A5681" s="1" t="s">
        <v>61</v>
      </c>
      <c r="B5681" s="1" t="s">
        <v>20</v>
      </c>
      <c r="C5681">
        <v>2011</v>
      </c>
      <c r="D5681">
        <v>349</v>
      </c>
      <c r="E5681" s="1">
        <v>-18.399999999999999</v>
      </c>
      <c r="F5681">
        <v>61</v>
      </c>
      <c r="G5681">
        <v>0.6</v>
      </c>
      <c r="H5681">
        <v>283</v>
      </c>
    </row>
    <row r="5682" spans="1:8" hidden="1" x14ac:dyDescent="0.25">
      <c r="A5682" s="1" t="s">
        <v>61</v>
      </c>
      <c r="B5682" s="1" t="s">
        <v>20</v>
      </c>
      <c r="C5682">
        <v>2012</v>
      </c>
      <c r="D5682">
        <v>336</v>
      </c>
      <c r="E5682" s="1">
        <v>-7</v>
      </c>
      <c r="F5682">
        <v>21</v>
      </c>
      <c r="G5682">
        <v>0.5</v>
      </c>
      <c r="H5682">
        <v>258</v>
      </c>
    </row>
    <row r="5683" spans="1:8" hidden="1" x14ac:dyDescent="0.25">
      <c r="A5683" s="1" t="s">
        <v>61</v>
      </c>
      <c r="B5683" s="1" t="s">
        <v>20</v>
      </c>
      <c r="C5683">
        <v>2013</v>
      </c>
      <c r="D5683">
        <v>325</v>
      </c>
      <c r="E5683" s="1">
        <v>-6.8</v>
      </c>
      <c r="F5683">
        <v>31</v>
      </c>
      <c r="G5683">
        <v>0.5</v>
      </c>
      <c r="H5683">
        <v>259</v>
      </c>
    </row>
    <row r="5684" spans="1:8" hidden="1" x14ac:dyDescent="0.25">
      <c r="A5684" s="1" t="s">
        <v>61</v>
      </c>
      <c r="B5684" s="1" t="s">
        <v>20</v>
      </c>
      <c r="C5684">
        <v>2014</v>
      </c>
      <c r="D5684">
        <v>329</v>
      </c>
      <c r="E5684" s="1">
        <v>-0.1</v>
      </c>
      <c r="F5684">
        <v>21</v>
      </c>
      <c r="G5684">
        <v>0.5</v>
      </c>
      <c r="H5684">
        <v>259</v>
      </c>
    </row>
    <row r="5685" spans="1:8" hidden="1" x14ac:dyDescent="0.25">
      <c r="A5685" s="1" t="s">
        <v>61</v>
      </c>
      <c r="B5685" s="1" t="s">
        <v>20</v>
      </c>
      <c r="C5685">
        <v>2015</v>
      </c>
      <c r="D5685">
        <v>318</v>
      </c>
      <c r="E5685" s="1">
        <v>-5.4</v>
      </c>
      <c r="F5685">
        <v>28</v>
      </c>
      <c r="G5685">
        <v>0.5</v>
      </c>
      <c r="H5685">
        <v>249</v>
      </c>
    </row>
    <row r="5686" spans="1:8" hidden="1" x14ac:dyDescent="0.25">
      <c r="A5686" s="1" t="s">
        <v>61</v>
      </c>
      <c r="B5686" s="1" t="s">
        <v>20</v>
      </c>
      <c r="C5686">
        <v>2016</v>
      </c>
      <c r="D5686">
        <v>261</v>
      </c>
      <c r="E5686" s="1">
        <v>2.4</v>
      </c>
      <c r="F5686">
        <v>15</v>
      </c>
      <c r="G5686">
        <v>0.4</v>
      </c>
      <c r="H5686">
        <v>234</v>
      </c>
    </row>
    <row r="5687" spans="1:8" hidden="1" x14ac:dyDescent="0.25">
      <c r="A5687" s="1" t="s">
        <v>61</v>
      </c>
      <c r="B5687" s="1" t="s">
        <v>20</v>
      </c>
      <c r="C5687">
        <v>2017</v>
      </c>
      <c r="D5687">
        <v>275</v>
      </c>
      <c r="E5687" s="1">
        <v>12.6</v>
      </c>
      <c r="F5687">
        <v>61</v>
      </c>
      <c r="G5687">
        <v>0.4</v>
      </c>
      <c r="H5687">
        <v>204</v>
      </c>
    </row>
    <row r="5688" spans="1:8" hidden="1" x14ac:dyDescent="0.25">
      <c r="A5688" s="1" t="s">
        <v>61</v>
      </c>
      <c r="B5688" s="1" t="s">
        <v>20</v>
      </c>
      <c r="C5688">
        <v>2018</v>
      </c>
      <c r="D5688">
        <v>279</v>
      </c>
      <c r="E5688" s="1">
        <v>5.8</v>
      </c>
      <c r="F5688">
        <v>14</v>
      </c>
      <c r="G5688">
        <v>0.4</v>
      </c>
      <c r="H5688">
        <v>214</v>
      </c>
    </row>
    <row r="5689" spans="1:8" hidden="1" x14ac:dyDescent="0.25">
      <c r="A5689" s="1" t="s">
        <v>61</v>
      </c>
      <c r="B5689" s="1" t="s">
        <v>20</v>
      </c>
      <c r="C5689">
        <v>2019</v>
      </c>
      <c r="D5689">
        <v>276</v>
      </c>
      <c r="E5689" s="1">
        <v>7.3</v>
      </c>
      <c r="F5689">
        <v>13</v>
      </c>
      <c r="G5689">
        <v>0.4</v>
      </c>
      <c r="H5689">
        <v>247</v>
      </c>
    </row>
    <row r="5690" spans="1:8" hidden="1" x14ac:dyDescent="0.25">
      <c r="A5690" s="1" t="s">
        <v>61</v>
      </c>
      <c r="B5690" s="1" t="s">
        <v>21</v>
      </c>
      <c r="C5690">
        <v>2008</v>
      </c>
      <c r="D5690">
        <v>276</v>
      </c>
      <c r="E5690" s="1">
        <v>0</v>
      </c>
      <c r="F5690">
        <v>44</v>
      </c>
      <c r="G5690">
        <v>0.2</v>
      </c>
      <c r="H5690">
        <v>128</v>
      </c>
    </row>
    <row r="5691" spans="1:8" hidden="1" x14ac:dyDescent="0.25">
      <c r="A5691" s="1" t="s">
        <v>61</v>
      </c>
      <c r="B5691" s="1" t="s">
        <v>21</v>
      </c>
      <c r="C5691">
        <v>2009</v>
      </c>
      <c r="D5691">
        <v>50</v>
      </c>
      <c r="E5691" s="1">
        <v>-81.7</v>
      </c>
      <c r="F5691">
        <v>30</v>
      </c>
      <c r="G5691">
        <v>0.2</v>
      </c>
      <c r="H5691">
        <v>122</v>
      </c>
    </row>
    <row r="5692" spans="1:8" hidden="1" x14ac:dyDescent="0.25">
      <c r="A5692" s="1" t="s">
        <v>61</v>
      </c>
      <c r="B5692" s="1" t="s">
        <v>21</v>
      </c>
      <c r="C5692">
        <v>2010</v>
      </c>
      <c r="D5692">
        <v>324</v>
      </c>
      <c r="E5692" s="1">
        <v>554.5</v>
      </c>
      <c r="F5692">
        <v>229</v>
      </c>
      <c r="G5692">
        <v>0.2</v>
      </c>
      <c r="H5692">
        <v>139</v>
      </c>
    </row>
    <row r="5693" spans="1:8" hidden="1" x14ac:dyDescent="0.25">
      <c r="A5693" s="1" t="s">
        <v>61</v>
      </c>
      <c r="B5693" s="1" t="s">
        <v>21</v>
      </c>
      <c r="C5693">
        <v>2011</v>
      </c>
      <c r="D5693">
        <v>395</v>
      </c>
      <c r="E5693" s="1">
        <v>41.7</v>
      </c>
      <c r="F5693">
        <v>109</v>
      </c>
      <c r="G5693">
        <v>0.2</v>
      </c>
      <c r="H5693">
        <v>158</v>
      </c>
    </row>
    <row r="5694" spans="1:8" hidden="1" x14ac:dyDescent="0.25">
      <c r="A5694" s="1" t="s">
        <v>61</v>
      </c>
      <c r="B5694" s="1" t="s">
        <v>21</v>
      </c>
      <c r="C5694">
        <v>2012</v>
      </c>
      <c r="D5694">
        <v>371</v>
      </c>
      <c r="E5694" s="1">
        <v>-7.6</v>
      </c>
      <c r="F5694">
        <v>137</v>
      </c>
      <c r="G5694">
        <v>0.2</v>
      </c>
      <c r="H5694">
        <v>185</v>
      </c>
    </row>
    <row r="5695" spans="1:8" hidden="1" x14ac:dyDescent="0.25">
      <c r="A5695" s="1" t="s">
        <v>61</v>
      </c>
      <c r="B5695" s="1" t="s">
        <v>21</v>
      </c>
      <c r="C5695">
        <v>2013</v>
      </c>
      <c r="D5695">
        <v>351</v>
      </c>
      <c r="E5695" s="1">
        <v>-20.3</v>
      </c>
      <c r="F5695">
        <v>53</v>
      </c>
      <c r="G5695">
        <v>0.2</v>
      </c>
      <c r="H5695">
        <v>171</v>
      </c>
    </row>
    <row r="5696" spans="1:8" hidden="1" x14ac:dyDescent="0.25">
      <c r="A5696" s="1" t="s">
        <v>61</v>
      </c>
      <c r="B5696" s="1" t="s">
        <v>21</v>
      </c>
      <c r="C5696">
        <v>2014</v>
      </c>
      <c r="D5696">
        <v>373</v>
      </c>
      <c r="E5696" s="1">
        <v>1.2</v>
      </c>
      <c r="F5696">
        <v>74</v>
      </c>
      <c r="G5696">
        <v>0.2</v>
      </c>
      <c r="H5696">
        <v>187</v>
      </c>
    </row>
    <row r="5697" spans="1:8" hidden="1" x14ac:dyDescent="0.25">
      <c r="A5697" s="1" t="s">
        <v>61</v>
      </c>
      <c r="B5697" s="1" t="s">
        <v>21</v>
      </c>
      <c r="C5697">
        <v>2015</v>
      </c>
      <c r="D5697">
        <v>451</v>
      </c>
      <c r="E5697" s="1">
        <v>1.8</v>
      </c>
      <c r="F5697">
        <v>183</v>
      </c>
      <c r="G5697">
        <v>0.2</v>
      </c>
      <c r="H5697">
        <v>205</v>
      </c>
    </row>
    <row r="5698" spans="1:8" hidden="1" x14ac:dyDescent="0.25">
      <c r="A5698" s="1" t="s">
        <v>61</v>
      </c>
      <c r="B5698" s="1" t="s">
        <v>21</v>
      </c>
      <c r="C5698">
        <v>2016</v>
      </c>
      <c r="D5698">
        <v>699</v>
      </c>
      <c r="E5698" s="1">
        <v>76.2</v>
      </c>
      <c r="F5698">
        <v>116</v>
      </c>
      <c r="G5698">
        <v>0.2</v>
      </c>
      <c r="H5698">
        <v>237</v>
      </c>
    </row>
    <row r="5699" spans="1:8" hidden="1" x14ac:dyDescent="0.25">
      <c r="A5699" s="1" t="s">
        <v>61</v>
      </c>
      <c r="B5699" s="1" t="s">
        <v>21</v>
      </c>
      <c r="C5699">
        <v>2017</v>
      </c>
      <c r="D5699">
        <v>517</v>
      </c>
      <c r="E5699" s="1">
        <v>-34.1</v>
      </c>
      <c r="F5699">
        <v>56</v>
      </c>
      <c r="G5699">
        <v>0.3</v>
      </c>
      <c r="H5699">
        <v>211</v>
      </c>
    </row>
    <row r="5700" spans="1:8" hidden="1" x14ac:dyDescent="0.25">
      <c r="A5700" s="1" t="s">
        <v>61</v>
      </c>
      <c r="B5700" s="1" t="s">
        <v>21</v>
      </c>
      <c r="C5700">
        <v>2018</v>
      </c>
      <c r="D5700">
        <v>632</v>
      </c>
      <c r="E5700" s="1">
        <v>18.100000000000001</v>
      </c>
      <c r="F5700">
        <v>122</v>
      </c>
      <c r="G5700">
        <v>0.2</v>
      </c>
      <c r="H5700">
        <v>230</v>
      </c>
    </row>
    <row r="5701" spans="1:8" hidden="1" x14ac:dyDescent="0.25">
      <c r="A5701" s="1" t="s">
        <v>61</v>
      </c>
      <c r="B5701" s="1" t="s">
        <v>21</v>
      </c>
      <c r="C5701">
        <v>2019</v>
      </c>
      <c r="D5701">
        <v>609</v>
      </c>
      <c r="E5701" s="1">
        <v>0.4</v>
      </c>
      <c r="F5701">
        <v>-61</v>
      </c>
      <c r="G5701">
        <v>0.2</v>
      </c>
      <c r="H5701">
        <v>238</v>
      </c>
    </row>
    <row r="5702" spans="1:8" hidden="1" x14ac:dyDescent="0.25">
      <c r="A5702" s="1" t="s">
        <v>61</v>
      </c>
      <c r="B5702" s="1" t="s">
        <v>22</v>
      </c>
      <c r="C5702">
        <v>2008</v>
      </c>
      <c r="D5702">
        <v>895</v>
      </c>
      <c r="E5702" s="1">
        <v>0</v>
      </c>
      <c r="F5702">
        <v>156</v>
      </c>
      <c r="G5702">
        <v>1.6</v>
      </c>
      <c r="H5702">
        <v>771</v>
      </c>
    </row>
    <row r="5703" spans="1:8" hidden="1" x14ac:dyDescent="0.25">
      <c r="A5703" s="1" t="s">
        <v>61</v>
      </c>
      <c r="B5703" s="1" t="s">
        <v>22</v>
      </c>
      <c r="C5703">
        <v>2009</v>
      </c>
      <c r="D5703">
        <v>1036</v>
      </c>
      <c r="E5703" s="1">
        <v>11.1</v>
      </c>
      <c r="F5703">
        <v>71</v>
      </c>
      <c r="G5703">
        <v>1.5</v>
      </c>
      <c r="H5703">
        <v>726</v>
      </c>
    </row>
    <row r="5704" spans="1:8" hidden="1" x14ac:dyDescent="0.25">
      <c r="A5704" s="1" t="s">
        <v>61</v>
      </c>
      <c r="B5704" s="1" t="s">
        <v>22</v>
      </c>
      <c r="C5704">
        <v>2010</v>
      </c>
      <c r="D5704">
        <v>957</v>
      </c>
      <c r="E5704" s="1">
        <v>-3.9</v>
      </c>
      <c r="F5704">
        <v>100</v>
      </c>
      <c r="G5704">
        <v>1.4</v>
      </c>
      <c r="H5704">
        <v>715</v>
      </c>
    </row>
    <row r="5705" spans="1:8" hidden="1" x14ac:dyDescent="0.25">
      <c r="A5705" s="1" t="s">
        <v>61</v>
      </c>
      <c r="B5705" s="1" t="s">
        <v>22</v>
      </c>
      <c r="C5705">
        <v>2011</v>
      </c>
      <c r="D5705">
        <v>1014</v>
      </c>
      <c r="E5705" s="1">
        <v>13.9</v>
      </c>
      <c r="F5705">
        <v>110</v>
      </c>
      <c r="G5705">
        <v>1.3</v>
      </c>
      <c r="H5705">
        <v>730</v>
      </c>
    </row>
    <row r="5706" spans="1:8" hidden="1" x14ac:dyDescent="0.25">
      <c r="A5706" s="1" t="s">
        <v>61</v>
      </c>
      <c r="B5706" s="1" t="s">
        <v>22</v>
      </c>
      <c r="C5706">
        <v>2012</v>
      </c>
      <c r="D5706">
        <v>1058</v>
      </c>
      <c r="E5706" s="1">
        <v>2.2999999999999998</v>
      </c>
      <c r="F5706">
        <v>60</v>
      </c>
      <c r="G5706">
        <v>1.4</v>
      </c>
      <c r="H5706">
        <v>829</v>
      </c>
    </row>
    <row r="5707" spans="1:8" hidden="1" x14ac:dyDescent="0.25">
      <c r="A5707" s="1" t="s">
        <v>61</v>
      </c>
      <c r="B5707" s="1" t="s">
        <v>22</v>
      </c>
      <c r="C5707">
        <v>2013</v>
      </c>
      <c r="D5707">
        <v>1199</v>
      </c>
      <c r="E5707" s="1">
        <v>15.2</v>
      </c>
      <c r="F5707">
        <v>111</v>
      </c>
      <c r="G5707">
        <v>1.4</v>
      </c>
      <c r="H5707">
        <v>858</v>
      </c>
    </row>
    <row r="5708" spans="1:8" hidden="1" x14ac:dyDescent="0.25">
      <c r="A5708" s="1" t="s">
        <v>61</v>
      </c>
      <c r="B5708" s="1" t="s">
        <v>22</v>
      </c>
      <c r="C5708">
        <v>2014</v>
      </c>
      <c r="D5708">
        <v>1145</v>
      </c>
      <c r="E5708" s="1">
        <v>-9.4</v>
      </c>
      <c r="F5708">
        <v>127</v>
      </c>
      <c r="G5708">
        <v>1.5</v>
      </c>
      <c r="H5708">
        <v>903</v>
      </c>
    </row>
    <row r="5709" spans="1:8" hidden="1" x14ac:dyDescent="0.25">
      <c r="A5709" s="1" t="s">
        <v>61</v>
      </c>
      <c r="B5709" s="1" t="s">
        <v>22</v>
      </c>
      <c r="C5709">
        <v>2015</v>
      </c>
      <c r="D5709">
        <v>1128</v>
      </c>
      <c r="E5709" s="1">
        <v>-5.3</v>
      </c>
      <c r="F5709">
        <v>108</v>
      </c>
      <c r="G5709">
        <v>1.4</v>
      </c>
      <c r="H5709">
        <v>861</v>
      </c>
    </row>
    <row r="5710" spans="1:8" hidden="1" x14ac:dyDescent="0.25">
      <c r="A5710" s="1" t="s">
        <v>61</v>
      </c>
      <c r="B5710" s="1" t="s">
        <v>22</v>
      </c>
      <c r="C5710">
        <v>2016</v>
      </c>
      <c r="D5710">
        <v>1086</v>
      </c>
      <c r="E5710" s="1">
        <v>-9.4</v>
      </c>
      <c r="F5710">
        <v>122</v>
      </c>
      <c r="G5710">
        <v>1.4</v>
      </c>
      <c r="H5710">
        <v>850</v>
      </c>
    </row>
    <row r="5711" spans="1:8" hidden="1" x14ac:dyDescent="0.25">
      <c r="A5711" s="1" t="s">
        <v>61</v>
      </c>
      <c r="B5711" s="1" t="s">
        <v>22</v>
      </c>
      <c r="C5711">
        <v>2017</v>
      </c>
      <c r="D5711">
        <v>1001</v>
      </c>
      <c r="E5711" s="1">
        <v>-4.5</v>
      </c>
      <c r="F5711">
        <v>91</v>
      </c>
      <c r="G5711">
        <v>1.4</v>
      </c>
      <c r="H5711">
        <v>896</v>
      </c>
    </row>
    <row r="5712" spans="1:8" hidden="1" x14ac:dyDescent="0.25">
      <c r="A5712" s="1" t="s">
        <v>61</v>
      </c>
      <c r="B5712" s="1" t="s">
        <v>22</v>
      </c>
      <c r="C5712">
        <v>2018</v>
      </c>
      <c r="D5712">
        <v>1064</v>
      </c>
      <c r="E5712" s="1">
        <v>13.3</v>
      </c>
      <c r="F5712">
        <v>121</v>
      </c>
      <c r="G5712">
        <v>1.4</v>
      </c>
      <c r="H5712">
        <v>891</v>
      </c>
    </row>
    <row r="5713" spans="1:8" hidden="1" x14ac:dyDescent="0.25">
      <c r="A5713" s="1" t="s">
        <v>61</v>
      </c>
      <c r="B5713" s="1" t="s">
        <v>22</v>
      </c>
      <c r="C5713">
        <v>2019</v>
      </c>
      <c r="D5713">
        <v>1168</v>
      </c>
      <c r="E5713" s="1">
        <v>1</v>
      </c>
      <c r="F5713">
        <v>243</v>
      </c>
      <c r="G5713">
        <v>1.4</v>
      </c>
      <c r="H5713">
        <v>902</v>
      </c>
    </row>
    <row r="5714" spans="1:8" hidden="1" x14ac:dyDescent="0.25">
      <c r="A5714" s="1" t="s">
        <v>61</v>
      </c>
      <c r="B5714" s="1" t="s">
        <v>23</v>
      </c>
      <c r="C5714">
        <v>2008</v>
      </c>
      <c r="D5714">
        <v>2353</v>
      </c>
      <c r="E5714" s="1">
        <v>0</v>
      </c>
      <c r="F5714">
        <v>125</v>
      </c>
      <c r="G5714">
        <v>1.1000000000000001</v>
      </c>
      <c r="H5714">
        <v>654</v>
      </c>
    </row>
    <row r="5715" spans="1:8" hidden="1" x14ac:dyDescent="0.25">
      <c r="A5715" s="1" t="s">
        <v>61</v>
      </c>
      <c r="B5715" s="1" t="s">
        <v>23</v>
      </c>
      <c r="C5715">
        <v>2009</v>
      </c>
      <c r="D5715">
        <v>723</v>
      </c>
      <c r="E5715" s="1">
        <v>-52</v>
      </c>
      <c r="F5715">
        <v>391</v>
      </c>
      <c r="G5715">
        <v>1.7</v>
      </c>
      <c r="H5715">
        <v>1057</v>
      </c>
    </row>
    <row r="5716" spans="1:8" hidden="1" x14ac:dyDescent="0.25">
      <c r="A5716" s="1" t="s">
        <v>61</v>
      </c>
      <c r="B5716" s="1" t="s">
        <v>23</v>
      </c>
      <c r="C5716">
        <v>2010</v>
      </c>
      <c r="D5716">
        <v>1728</v>
      </c>
      <c r="E5716" s="1">
        <v>69.2</v>
      </c>
      <c r="F5716">
        <v>566</v>
      </c>
      <c r="G5716">
        <v>1.5</v>
      </c>
      <c r="H5716">
        <v>949</v>
      </c>
    </row>
    <row r="5717" spans="1:8" hidden="1" x14ac:dyDescent="0.25">
      <c r="A5717" s="1" t="s">
        <v>61</v>
      </c>
      <c r="B5717" s="1" t="s">
        <v>23</v>
      </c>
      <c r="C5717">
        <v>2011</v>
      </c>
      <c r="D5717">
        <v>1600</v>
      </c>
      <c r="E5717" s="1">
        <v>-11.2</v>
      </c>
      <c r="F5717">
        <v>343</v>
      </c>
      <c r="G5717">
        <v>1.4</v>
      </c>
      <c r="H5717">
        <v>875</v>
      </c>
    </row>
    <row r="5718" spans="1:8" hidden="1" x14ac:dyDescent="0.25">
      <c r="A5718" s="1" t="s">
        <v>61</v>
      </c>
      <c r="B5718" s="1" t="s">
        <v>23</v>
      </c>
      <c r="C5718">
        <v>2012</v>
      </c>
      <c r="D5718">
        <v>1226</v>
      </c>
      <c r="E5718" s="1">
        <v>-20.7</v>
      </c>
      <c r="F5718">
        <v>371</v>
      </c>
      <c r="G5718">
        <v>1.4</v>
      </c>
      <c r="H5718">
        <v>899</v>
      </c>
    </row>
    <row r="5719" spans="1:8" hidden="1" x14ac:dyDescent="0.25">
      <c r="A5719" s="1" t="s">
        <v>61</v>
      </c>
      <c r="B5719" s="1" t="s">
        <v>23</v>
      </c>
      <c r="C5719">
        <v>2013</v>
      </c>
      <c r="D5719">
        <v>1235</v>
      </c>
      <c r="E5719" s="1">
        <v>14.9</v>
      </c>
      <c r="F5719">
        <v>330</v>
      </c>
      <c r="G5719">
        <v>1.3</v>
      </c>
      <c r="H5719">
        <v>839</v>
      </c>
    </row>
    <row r="5720" spans="1:8" hidden="1" x14ac:dyDescent="0.25">
      <c r="A5720" s="1" t="s">
        <v>61</v>
      </c>
      <c r="B5720" s="1" t="s">
        <v>23</v>
      </c>
      <c r="C5720">
        <v>2014</v>
      </c>
      <c r="D5720">
        <v>1535</v>
      </c>
      <c r="E5720" s="1">
        <v>-4.3</v>
      </c>
      <c r="F5720">
        <v>348</v>
      </c>
      <c r="G5720">
        <v>1.2</v>
      </c>
      <c r="H5720">
        <v>864</v>
      </c>
    </row>
    <row r="5721" spans="1:8" hidden="1" x14ac:dyDescent="0.25">
      <c r="A5721" s="1" t="s">
        <v>61</v>
      </c>
      <c r="B5721" s="1" t="s">
        <v>23</v>
      </c>
      <c r="C5721">
        <v>2015</v>
      </c>
      <c r="D5721">
        <v>1849</v>
      </c>
      <c r="E5721" s="1">
        <v>0.2</v>
      </c>
      <c r="F5721">
        <v>546</v>
      </c>
      <c r="G5721">
        <v>1.2</v>
      </c>
      <c r="H5721">
        <v>837</v>
      </c>
    </row>
    <row r="5722" spans="1:8" hidden="1" x14ac:dyDescent="0.25">
      <c r="A5722" s="1" t="s">
        <v>61</v>
      </c>
      <c r="B5722" s="1" t="s">
        <v>23</v>
      </c>
      <c r="C5722">
        <v>2016</v>
      </c>
      <c r="D5722">
        <v>991</v>
      </c>
      <c r="E5722" s="1">
        <v>-43.1</v>
      </c>
      <c r="F5722">
        <v>2145</v>
      </c>
      <c r="G5722">
        <v>1.2</v>
      </c>
      <c r="H5722">
        <v>941</v>
      </c>
    </row>
    <row r="5723" spans="1:8" hidden="1" x14ac:dyDescent="0.25">
      <c r="A5723" s="1" t="s">
        <v>61</v>
      </c>
      <c r="B5723" s="1" t="s">
        <v>23</v>
      </c>
      <c r="C5723">
        <v>2017</v>
      </c>
      <c r="D5723">
        <v>2746</v>
      </c>
      <c r="E5723" s="1">
        <v>114</v>
      </c>
      <c r="F5723">
        <v>2036</v>
      </c>
      <c r="G5723">
        <v>1.2</v>
      </c>
      <c r="H5723">
        <v>1018</v>
      </c>
    </row>
    <row r="5724" spans="1:8" hidden="1" x14ac:dyDescent="0.25">
      <c r="A5724" s="1" t="s">
        <v>61</v>
      </c>
      <c r="B5724" s="1" t="s">
        <v>23</v>
      </c>
      <c r="C5724">
        <v>2018</v>
      </c>
      <c r="D5724">
        <v>2099</v>
      </c>
      <c r="E5724" s="1">
        <v>-18.399999999999999</v>
      </c>
      <c r="F5724">
        <v>772</v>
      </c>
      <c r="G5724">
        <v>1.4</v>
      </c>
      <c r="H5724">
        <v>1207</v>
      </c>
    </row>
    <row r="5725" spans="1:8" hidden="1" x14ac:dyDescent="0.25">
      <c r="A5725" s="1" t="s">
        <v>61</v>
      </c>
      <c r="B5725" s="1" t="s">
        <v>23</v>
      </c>
      <c r="C5725">
        <v>2019</v>
      </c>
      <c r="D5725">
        <v>1327</v>
      </c>
      <c r="E5725" s="1">
        <v>-25.2</v>
      </c>
      <c r="F5725">
        <v>484</v>
      </c>
      <c r="G5725">
        <v>1.4</v>
      </c>
      <c r="H5725">
        <v>1310</v>
      </c>
    </row>
    <row r="5726" spans="1:8" hidden="1" x14ac:dyDescent="0.25">
      <c r="A5726" s="1" t="s">
        <v>61</v>
      </c>
      <c r="B5726" s="1" t="s">
        <v>24</v>
      </c>
      <c r="C5726">
        <v>2008</v>
      </c>
      <c r="D5726">
        <v>5412</v>
      </c>
      <c r="E5726" s="1">
        <v>0</v>
      </c>
      <c r="F5726">
        <v>691</v>
      </c>
      <c r="G5726">
        <v>6.4</v>
      </c>
      <c r="H5726">
        <v>3682</v>
      </c>
    </row>
    <row r="5727" spans="1:8" hidden="1" x14ac:dyDescent="0.25">
      <c r="A5727" s="1" t="s">
        <v>61</v>
      </c>
      <c r="B5727" s="1" t="s">
        <v>24</v>
      </c>
      <c r="C5727">
        <v>2009</v>
      </c>
      <c r="D5727">
        <v>5158</v>
      </c>
      <c r="E5727" s="1">
        <v>-6.3</v>
      </c>
      <c r="F5727">
        <v>771</v>
      </c>
      <c r="G5727">
        <v>6.9</v>
      </c>
      <c r="H5727">
        <v>3786</v>
      </c>
    </row>
    <row r="5728" spans="1:8" hidden="1" x14ac:dyDescent="0.25">
      <c r="A5728" s="1" t="s">
        <v>61</v>
      </c>
      <c r="B5728" s="1" t="s">
        <v>24</v>
      </c>
      <c r="C5728">
        <v>2010</v>
      </c>
      <c r="D5728">
        <v>4829</v>
      </c>
      <c r="E5728" s="1">
        <v>-7.3</v>
      </c>
      <c r="F5728">
        <v>471</v>
      </c>
      <c r="G5728">
        <v>6.4</v>
      </c>
      <c r="H5728">
        <v>3792</v>
      </c>
    </row>
    <row r="5729" spans="1:8" hidden="1" x14ac:dyDescent="0.25">
      <c r="A5729" s="1" t="s">
        <v>61</v>
      </c>
      <c r="B5729" s="1" t="s">
        <v>24</v>
      </c>
      <c r="C5729">
        <v>2011</v>
      </c>
      <c r="D5729">
        <v>5809</v>
      </c>
      <c r="E5729" s="1">
        <v>18.2</v>
      </c>
      <c r="F5729">
        <v>714</v>
      </c>
      <c r="G5729">
        <v>6.6</v>
      </c>
      <c r="H5729">
        <v>4134</v>
      </c>
    </row>
    <row r="5730" spans="1:8" hidden="1" x14ac:dyDescent="0.25">
      <c r="A5730" s="1" t="s">
        <v>61</v>
      </c>
      <c r="B5730" s="1" t="s">
        <v>24</v>
      </c>
      <c r="C5730">
        <v>2012</v>
      </c>
      <c r="D5730">
        <v>7124</v>
      </c>
      <c r="E5730" s="1">
        <v>18</v>
      </c>
      <c r="F5730">
        <v>973</v>
      </c>
      <c r="G5730">
        <v>7.4</v>
      </c>
      <c r="H5730">
        <v>4815</v>
      </c>
    </row>
    <row r="5731" spans="1:8" hidden="1" x14ac:dyDescent="0.25">
      <c r="A5731" s="1" t="s">
        <v>61</v>
      </c>
      <c r="B5731" s="1" t="s">
        <v>24</v>
      </c>
      <c r="C5731">
        <v>2013</v>
      </c>
      <c r="D5731">
        <v>7531</v>
      </c>
      <c r="E5731" s="1">
        <v>7.3</v>
      </c>
      <c r="F5731">
        <v>1118</v>
      </c>
      <c r="G5731">
        <v>8</v>
      </c>
      <c r="H5731">
        <v>5389</v>
      </c>
    </row>
    <row r="5732" spans="1:8" hidden="1" x14ac:dyDescent="0.25">
      <c r="A5732" s="1" t="s">
        <v>61</v>
      </c>
      <c r="B5732" s="1" t="s">
        <v>24</v>
      </c>
      <c r="C5732">
        <v>2014</v>
      </c>
      <c r="D5732">
        <v>8180</v>
      </c>
      <c r="E5732" s="1">
        <v>10.6</v>
      </c>
      <c r="F5732">
        <v>1452</v>
      </c>
      <c r="G5732">
        <v>8.1999999999999993</v>
      </c>
      <c r="H5732">
        <v>5870</v>
      </c>
    </row>
    <row r="5733" spans="1:8" hidden="1" x14ac:dyDescent="0.25">
      <c r="A5733" s="1" t="s">
        <v>61</v>
      </c>
      <c r="B5733" s="1" t="s">
        <v>24</v>
      </c>
      <c r="C5733">
        <v>2015</v>
      </c>
      <c r="D5733">
        <v>6897</v>
      </c>
      <c r="E5733" s="1">
        <v>-18</v>
      </c>
      <c r="F5733">
        <v>946</v>
      </c>
      <c r="G5733">
        <v>8.1999999999999993</v>
      </c>
      <c r="H5733">
        <v>5719</v>
      </c>
    </row>
    <row r="5734" spans="1:8" hidden="1" x14ac:dyDescent="0.25">
      <c r="A5734" s="1" t="s">
        <v>61</v>
      </c>
      <c r="B5734" s="1" t="s">
        <v>24</v>
      </c>
      <c r="C5734">
        <v>2016</v>
      </c>
      <c r="D5734">
        <v>5423</v>
      </c>
      <c r="E5734" s="1">
        <v>-20</v>
      </c>
      <c r="F5734">
        <v>843</v>
      </c>
      <c r="G5734">
        <v>7.1</v>
      </c>
      <c r="H5734">
        <v>4883</v>
      </c>
    </row>
    <row r="5735" spans="1:8" hidden="1" x14ac:dyDescent="0.25">
      <c r="A5735" s="1" t="s">
        <v>61</v>
      </c>
      <c r="B5735" s="1" t="s">
        <v>24</v>
      </c>
      <c r="C5735">
        <v>2017</v>
      </c>
      <c r="D5735">
        <v>5140</v>
      </c>
      <c r="E5735" s="1">
        <v>-2.5</v>
      </c>
      <c r="F5735">
        <v>1212</v>
      </c>
      <c r="G5735">
        <v>6.7</v>
      </c>
      <c r="H5735">
        <v>4596</v>
      </c>
    </row>
    <row r="5736" spans="1:8" hidden="1" x14ac:dyDescent="0.25">
      <c r="A5736" s="1" t="s">
        <v>61</v>
      </c>
      <c r="B5736" s="1" t="s">
        <v>24</v>
      </c>
      <c r="C5736">
        <v>2018</v>
      </c>
      <c r="D5736">
        <v>6345</v>
      </c>
      <c r="E5736" s="1">
        <v>22.7</v>
      </c>
      <c r="F5736">
        <v>930</v>
      </c>
      <c r="G5736">
        <v>6.7</v>
      </c>
      <c r="H5736">
        <v>4888</v>
      </c>
    </row>
    <row r="5737" spans="1:8" hidden="1" x14ac:dyDescent="0.25">
      <c r="A5737" s="1" t="s">
        <v>61</v>
      </c>
      <c r="B5737" s="1" t="s">
        <v>24</v>
      </c>
      <c r="C5737">
        <v>2019</v>
      </c>
      <c r="D5737">
        <v>7562</v>
      </c>
      <c r="E5737" s="1">
        <v>15.9</v>
      </c>
      <c r="F5737">
        <v>930</v>
      </c>
      <c r="G5737">
        <v>7.5</v>
      </c>
      <c r="H5737">
        <v>5691</v>
      </c>
    </row>
    <row r="5738" spans="1:8" hidden="1" x14ac:dyDescent="0.25">
      <c r="A5738" s="1" t="s">
        <v>61</v>
      </c>
      <c r="B5738" s="1" t="s">
        <v>25</v>
      </c>
      <c r="C5738">
        <v>2008</v>
      </c>
      <c r="D5738">
        <v>6303</v>
      </c>
      <c r="E5738" s="1">
        <v>0</v>
      </c>
      <c r="F5738">
        <v>799</v>
      </c>
      <c r="G5738">
        <v>6.7</v>
      </c>
      <c r="H5738">
        <v>4887</v>
      </c>
    </row>
    <row r="5739" spans="1:8" hidden="1" x14ac:dyDescent="0.25">
      <c r="A5739" s="1" t="s">
        <v>61</v>
      </c>
      <c r="B5739" s="1" t="s">
        <v>25</v>
      </c>
      <c r="C5739">
        <v>2009</v>
      </c>
      <c r="D5739">
        <v>3516</v>
      </c>
      <c r="E5739" s="1">
        <v>-49.3</v>
      </c>
      <c r="F5739">
        <v>177</v>
      </c>
      <c r="G5739">
        <v>5.3</v>
      </c>
      <c r="H5739">
        <v>3429</v>
      </c>
    </row>
    <row r="5740" spans="1:8" hidden="1" x14ac:dyDescent="0.25">
      <c r="A5740" s="1" t="s">
        <v>61</v>
      </c>
      <c r="B5740" s="1" t="s">
        <v>25</v>
      </c>
      <c r="C5740">
        <v>2010</v>
      </c>
      <c r="D5740">
        <v>3755</v>
      </c>
      <c r="E5740" s="1">
        <v>5.6</v>
      </c>
      <c r="F5740">
        <v>64</v>
      </c>
      <c r="G5740">
        <v>5.5</v>
      </c>
      <c r="H5740">
        <v>3579</v>
      </c>
    </row>
    <row r="5741" spans="1:8" hidden="1" x14ac:dyDescent="0.25">
      <c r="A5741" s="1" t="s">
        <v>61</v>
      </c>
      <c r="B5741" s="1" t="s">
        <v>25</v>
      </c>
      <c r="C5741">
        <v>2011</v>
      </c>
      <c r="D5741">
        <v>3830</v>
      </c>
      <c r="E5741" s="1">
        <v>1.6</v>
      </c>
      <c r="F5741">
        <v>103</v>
      </c>
      <c r="G5741">
        <v>5.3</v>
      </c>
      <c r="H5741">
        <v>3816</v>
      </c>
    </row>
    <row r="5742" spans="1:8" hidden="1" x14ac:dyDescent="0.25">
      <c r="A5742" s="1" t="s">
        <v>61</v>
      </c>
      <c r="B5742" s="1" t="s">
        <v>25</v>
      </c>
      <c r="C5742">
        <v>2012</v>
      </c>
      <c r="D5742">
        <v>4402</v>
      </c>
      <c r="E5742" s="1">
        <v>10.6</v>
      </c>
      <c r="F5742">
        <v>304</v>
      </c>
      <c r="G5742">
        <v>5.6</v>
      </c>
      <c r="H5742">
        <v>4351</v>
      </c>
    </row>
    <row r="5743" spans="1:8" hidden="1" x14ac:dyDescent="0.25">
      <c r="A5743" s="1" t="s">
        <v>61</v>
      </c>
      <c r="B5743" s="1" t="s">
        <v>25</v>
      </c>
      <c r="C5743">
        <v>2013</v>
      </c>
      <c r="D5743">
        <v>4359</v>
      </c>
      <c r="E5743" s="1">
        <v>3.9</v>
      </c>
      <c r="F5743">
        <v>193</v>
      </c>
      <c r="G5743">
        <v>5.8</v>
      </c>
      <c r="H5743">
        <v>4494</v>
      </c>
    </row>
    <row r="5744" spans="1:8" hidden="1" x14ac:dyDescent="0.25">
      <c r="A5744" s="1" t="s">
        <v>61</v>
      </c>
      <c r="B5744" s="1" t="s">
        <v>25</v>
      </c>
      <c r="C5744">
        <v>2014</v>
      </c>
      <c r="D5744">
        <v>4419</v>
      </c>
      <c r="E5744" s="1">
        <v>4.0999999999999996</v>
      </c>
      <c r="F5744">
        <v>72</v>
      </c>
      <c r="G5744">
        <v>5.8</v>
      </c>
      <c r="H5744">
        <v>4873</v>
      </c>
    </row>
    <row r="5745" spans="1:8" hidden="1" x14ac:dyDescent="0.25">
      <c r="A5745" s="1" t="s">
        <v>61</v>
      </c>
      <c r="B5745" s="1" t="s">
        <v>25</v>
      </c>
      <c r="C5745">
        <v>2015</v>
      </c>
      <c r="D5745">
        <v>3474</v>
      </c>
      <c r="E5745" s="1">
        <v>-24</v>
      </c>
      <c r="F5745">
        <v>79</v>
      </c>
      <c r="G5745">
        <v>4.5999999999999996</v>
      </c>
      <c r="H5745">
        <v>3836</v>
      </c>
    </row>
    <row r="5746" spans="1:8" hidden="1" x14ac:dyDescent="0.25">
      <c r="A5746" s="1" t="s">
        <v>61</v>
      </c>
      <c r="B5746" s="1" t="s">
        <v>25</v>
      </c>
      <c r="C5746">
        <v>2016</v>
      </c>
      <c r="D5746">
        <v>3148</v>
      </c>
      <c r="E5746" s="1">
        <v>-13.5</v>
      </c>
      <c r="F5746">
        <v>142</v>
      </c>
      <c r="G5746">
        <v>3.9</v>
      </c>
      <c r="H5746">
        <v>3352</v>
      </c>
    </row>
    <row r="5747" spans="1:8" hidden="1" x14ac:dyDescent="0.25">
      <c r="A5747" s="1" t="s">
        <v>61</v>
      </c>
      <c r="B5747" s="1" t="s">
        <v>25</v>
      </c>
      <c r="C5747">
        <v>2017</v>
      </c>
      <c r="D5747">
        <v>3144</v>
      </c>
      <c r="E5747" s="1">
        <v>-1.9</v>
      </c>
      <c r="F5747">
        <v>145</v>
      </c>
      <c r="G5747">
        <v>3.6</v>
      </c>
      <c r="H5747">
        <v>2908</v>
      </c>
    </row>
    <row r="5748" spans="1:8" hidden="1" x14ac:dyDescent="0.25">
      <c r="A5748" s="1" t="s">
        <v>61</v>
      </c>
      <c r="B5748" s="1" t="s">
        <v>25</v>
      </c>
      <c r="C5748">
        <v>2018</v>
      </c>
      <c r="D5748">
        <v>3445</v>
      </c>
      <c r="E5748" s="1">
        <v>17.3</v>
      </c>
      <c r="F5748">
        <v>152</v>
      </c>
      <c r="G5748">
        <v>3.9</v>
      </c>
      <c r="H5748">
        <v>3304</v>
      </c>
    </row>
    <row r="5749" spans="1:8" hidden="1" x14ac:dyDescent="0.25">
      <c r="A5749" s="1" t="s">
        <v>61</v>
      </c>
      <c r="B5749" s="1" t="s">
        <v>25</v>
      </c>
      <c r="C5749">
        <v>2019</v>
      </c>
      <c r="D5749">
        <v>4045</v>
      </c>
      <c r="E5749" s="1">
        <v>14.8</v>
      </c>
      <c r="F5749">
        <v>261</v>
      </c>
      <c r="G5749">
        <v>4.0999999999999996</v>
      </c>
      <c r="H5749">
        <v>3593</v>
      </c>
    </row>
    <row r="5750" spans="1:8" hidden="1" x14ac:dyDescent="0.25">
      <c r="A5750" s="1" t="s">
        <v>61</v>
      </c>
      <c r="B5750" s="1" t="s">
        <v>26</v>
      </c>
      <c r="C5750">
        <v>2008</v>
      </c>
      <c r="D5750">
        <v>244</v>
      </c>
      <c r="E5750" s="1">
        <v>0</v>
      </c>
      <c r="F5750">
        <v>122</v>
      </c>
      <c r="G5750">
        <v>0.8</v>
      </c>
      <c r="H5750">
        <v>424</v>
      </c>
    </row>
    <row r="5751" spans="1:8" hidden="1" x14ac:dyDescent="0.25">
      <c r="A5751" s="1" t="s">
        <v>61</v>
      </c>
      <c r="B5751" s="1" t="s">
        <v>26</v>
      </c>
      <c r="C5751">
        <v>2009</v>
      </c>
      <c r="D5751">
        <v>503</v>
      </c>
      <c r="E5751" s="1">
        <v>81.7</v>
      </c>
      <c r="F5751">
        <v>88</v>
      </c>
      <c r="G5751">
        <v>0.9</v>
      </c>
      <c r="H5751">
        <v>458</v>
      </c>
    </row>
    <row r="5752" spans="1:8" hidden="1" x14ac:dyDescent="0.25">
      <c r="A5752" s="1" t="s">
        <v>61</v>
      </c>
      <c r="B5752" s="1" t="s">
        <v>26</v>
      </c>
      <c r="C5752">
        <v>2010</v>
      </c>
      <c r="D5752">
        <v>494</v>
      </c>
      <c r="E5752" s="1">
        <v>-5</v>
      </c>
      <c r="F5752">
        <v>44</v>
      </c>
      <c r="G5752">
        <v>0.9</v>
      </c>
      <c r="H5752">
        <v>485</v>
      </c>
    </row>
    <row r="5753" spans="1:8" hidden="1" x14ac:dyDescent="0.25">
      <c r="A5753" s="1" t="s">
        <v>61</v>
      </c>
      <c r="B5753" s="1" t="s">
        <v>26</v>
      </c>
      <c r="C5753">
        <v>2011</v>
      </c>
      <c r="D5753">
        <v>586</v>
      </c>
      <c r="E5753" s="1">
        <v>11.4</v>
      </c>
      <c r="F5753">
        <v>76</v>
      </c>
      <c r="G5753">
        <v>0.6</v>
      </c>
      <c r="H5753">
        <v>358</v>
      </c>
    </row>
    <row r="5754" spans="1:8" hidden="1" x14ac:dyDescent="0.25">
      <c r="A5754" s="1" t="s">
        <v>61</v>
      </c>
      <c r="B5754" s="1" t="s">
        <v>26</v>
      </c>
      <c r="C5754">
        <v>2012</v>
      </c>
      <c r="D5754">
        <v>688</v>
      </c>
      <c r="E5754" s="1">
        <v>13.2</v>
      </c>
      <c r="F5754">
        <v>90</v>
      </c>
      <c r="G5754">
        <v>0.8</v>
      </c>
      <c r="H5754">
        <v>497</v>
      </c>
    </row>
    <row r="5755" spans="1:8" hidden="1" x14ac:dyDescent="0.25">
      <c r="A5755" s="1" t="s">
        <v>61</v>
      </c>
      <c r="B5755" s="1" t="s">
        <v>26</v>
      </c>
      <c r="C5755">
        <v>2013</v>
      </c>
      <c r="D5755">
        <v>672</v>
      </c>
      <c r="E5755" s="1">
        <v>-6.6</v>
      </c>
      <c r="F5755">
        <v>113</v>
      </c>
      <c r="G5755">
        <v>0.7</v>
      </c>
      <c r="H5755">
        <v>480</v>
      </c>
    </row>
    <row r="5756" spans="1:8" hidden="1" x14ac:dyDescent="0.25">
      <c r="A5756" s="1" t="s">
        <v>61</v>
      </c>
      <c r="B5756" s="1" t="s">
        <v>26</v>
      </c>
      <c r="C5756">
        <v>2014</v>
      </c>
      <c r="D5756">
        <v>692</v>
      </c>
      <c r="E5756" s="1">
        <v>0.6</v>
      </c>
      <c r="F5756">
        <v>114</v>
      </c>
      <c r="G5756">
        <v>0.7</v>
      </c>
      <c r="H5756">
        <v>478</v>
      </c>
    </row>
    <row r="5757" spans="1:8" hidden="1" x14ac:dyDescent="0.25">
      <c r="A5757" s="1" t="s">
        <v>61</v>
      </c>
      <c r="B5757" s="1" t="s">
        <v>26</v>
      </c>
      <c r="C5757">
        <v>2015</v>
      </c>
      <c r="D5757">
        <v>710</v>
      </c>
      <c r="E5757" s="1">
        <v>1.3</v>
      </c>
      <c r="F5757">
        <v>143</v>
      </c>
      <c r="G5757">
        <v>0.7</v>
      </c>
      <c r="H5757">
        <v>491</v>
      </c>
    </row>
    <row r="5758" spans="1:8" hidden="1" x14ac:dyDescent="0.25">
      <c r="A5758" s="1" t="s">
        <v>61</v>
      </c>
      <c r="B5758" s="1" t="s">
        <v>26</v>
      </c>
      <c r="C5758">
        <v>2016</v>
      </c>
      <c r="D5758">
        <v>787</v>
      </c>
      <c r="E5758" s="1">
        <v>9.1999999999999993</v>
      </c>
      <c r="F5758">
        <v>118</v>
      </c>
      <c r="G5758">
        <v>0.7</v>
      </c>
      <c r="H5758">
        <v>489</v>
      </c>
    </row>
    <row r="5759" spans="1:8" hidden="1" x14ac:dyDescent="0.25">
      <c r="A5759" s="1" t="s">
        <v>61</v>
      </c>
      <c r="B5759" s="1" t="s">
        <v>26</v>
      </c>
      <c r="C5759">
        <v>2017</v>
      </c>
      <c r="D5759">
        <v>933</v>
      </c>
      <c r="E5759" s="1">
        <v>20</v>
      </c>
      <c r="F5759">
        <v>268</v>
      </c>
      <c r="G5759">
        <v>0.7</v>
      </c>
      <c r="H5759">
        <v>505</v>
      </c>
    </row>
    <row r="5760" spans="1:8" hidden="1" x14ac:dyDescent="0.25">
      <c r="A5760" s="1" t="s">
        <v>61</v>
      </c>
      <c r="B5760" s="1" t="s">
        <v>26</v>
      </c>
      <c r="C5760">
        <v>2018</v>
      </c>
      <c r="D5760">
        <v>881</v>
      </c>
      <c r="E5760" s="1">
        <v>-6.2</v>
      </c>
      <c r="F5760">
        <v>248</v>
      </c>
      <c r="G5760">
        <v>0.7</v>
      </c>
      <c r="H5760">
        <v>529</v>
      </c>
    </row>
    <row r="5761" spans="1:8" hidden="1" x14ac:dyDescent="0.25">
      <c r="A5761" s="1" t="s">
        <v>61</v>
      </c>
      <c r="B5761" s="1" t="s">
        <v>26</v>
      </c>
      <c r="C5761">
        <v>2019</v>
      </c>
      <c r="D5761">
        <v>816</v>
      </c>
      <c r="E5761" s="1">
        <v>-11.2</v>
      </c>
      <c r="F5761">
        <v>115</v>
      </c>
      <c r="G5761">
        <v>0.7</v>
      </c>
      <c r="H5761">
        <v>592</v>
      </c>
    </row>
    <row r="5762" spans="1:8" hidden="1" x14ac:dyDescent="0.25">
      <c r="A5762" s="1" t="s">
        <v>61</v>
      </c>
      <c r="B5762" s="1" t="s">
        <v>27</v>
      </c>
      <c r="C5762">
        <v>2008</v>
      </c>
      <c r="D5762">
        <v>2909</v>
      </c>
      <c r="E5762" s="1">
        <v>0</v>
      </c>
      <c r="F5762">
        <v>895</v>
      </c>
      <c r="G5762">
        <v>4.0999999999999996</v>
      </c>
      <c r="H5762">
        <v>2502</v>
      </c>
    </row>
    <row r="5763" spans="1:8" hidden="1" x14ac:dyDescent="0.25">
      <c r="A5763" s="1" t="s">
        <v>61</v>
      </c>
      <c r="B5763" s="1" t="s">
        <v>27</v>
      </c>
      <c r="C5763">
        <v>2009</v>
      </c>
      <c r="D5763">
        <v>2169</v>
      </c>
      <c r="E5763" s="1">
        <v>-21.9</v>
      </c>
      <c r="F5763">
        <v>665</v>
      </c>
      <c r="G5763">
        <v>2.6</v>
      </c>
      <c r="H5763">
        <v>1583</v>
      </c>
    </row>
    <row r="5764" spans="1:8" hidden="1" x14ac:dyDescent="0.25">
      <c r="A5764" s="1" t="s">
        <v>61</v>
      </c>
      <c r="B5764" s="1" t="s">
        <v>27</v>
      </c>
      <c r="C5764">
        <v>2010</v>
      </c>
      <c r="D5764">
        <v>2066</v>
      </c>
      <c r="E5764" s="1">
        <v>-7.4</v>
      </c>
      <c r="F5764">
        <v>533</v>
      </c>
      <c r="G5764">
        <v>2.6</v>
      </c>
      <c r="H5764">
        <v>1771</v>
      </c>
    </row>
    <row r="5765" spans="1:8" hidden="1" x14ac:dyDescent="0.25">
      <c r="A5765" s="1" t="s">
        <v>61</v>
      </c>
      <c r="B5765" s="1" t="s">
        <v>27</v>
      </c>
      <c r="C5765">
        <v>2011</v>
      </c>
      <c r="D5765">
        <v>2289</v>
      </c>
      <c r="E5765" s="1">
        <v>7.2</v>
      </c>
      <c r="F5765">
        <v>760</v>
      </c>
      <c r="G5765">
        <v>2.7</v>
      </c>
      <c r="H5765">
        <v>1875</v>
      </c>
    </row>
    <row r="5766" spans="1:8" hidden="1" x14ac:dyDescent="0.25">
      <c r="A5766" s="1" t="s">
        <v>61</v>
      </c>
      <c r="B5766" s="1" t="s">
        <v>27</v>
      </c>
      <c r="C5766">
        <v>2012</v>
      </c>
      <c r="D5766">
        <v>2960</v>
      </c>
      <c r="E5766" s="1">
        <v>22.9</v>
      </c>
      <c r="F5766">
        <v>748</v>
      </c>
      <c r="G5766">
        <v>2.7</v>
      </c>
      <c r="H5766">
        <v>1946</v>
      </c>
    </row>
    <row r="5767" spans="1:8" hidden="1" x14ac:dyDescent="0.25">
      <c r="A5767" s="1" t="s">
        <v>61</v>
      </c>
      <c r="B5767" s="1" t="s">
        <v>27</v>
      </c>
      <c r="C5767">
        <v>2013</v>
      </c>
      <c r="D5767">
        <v>3020</v>
      </c>
      <c r="E5767" s="1">
        <v>0.7</v>
      </c>
      <c r="F5767">
        <v>825</v>
      </c>
      <c r="G5767">
        <v>2.8</v>
      </c>
      <c r="H5767">
        <v>2143</v>
      </c>
    </row>
    <row r="5768" spans="1:8" hidden="1" x14ac:dyDescent="0.25">
      <c r="A5768" s="1" t="s">
        <v>61</v>
      </c>
      <c r="B5768" s="1" t="s">
        <v>27</v>
      </c>
      <c r="C5768">
        <v>2014</v>
      </c>
      <c r="D5768">
        <v>2642</v>
      </c>
      <c r="E5768" s="1">
        <v>-13.8</v>
      </c>
      <c r="F5768">
        <v>744</v>
      </c>
      <c r="G5768">
        <v>2.7</v>
      </c>
      <c r="H5768">
        <v>2025</v>
      </c>
    </row>
    <row r="5769" spans="1:8" hidden="1" x14ac:dyDescent="0.25">
      <c r="A5769" s="1" t="s">
        <v>61</v>
      </c>
      <c r="B5769" s="1" t="s">
        <v>27</v>
      </c>
      <c r="C5769">
        <v>2015</v>
      </c>
      <c r="D5769">
        <v>2448</v>
      </c>
      <c r="E5769" s="1">
        <v>-7.3</v>
      </c>
      <c r="F5769">
        <v>713</v>
      </c>
      <c r="G5769">
        <v>2.8</v>
      </c>
      <c r="H5769">
        <v>2098</v>
      </c>
    </row>
    <row r="5770" spans="1:8" hidden="1" x14ac:dyDescent="0.25">
      <c r="A5770" s="1" t="s">
        <v>61</v>
      </c>
      <c r="B5770" s="1" t="s">
        <v>27</v>
      </c>
      <c r="C5770">
        <v>2016</v>
      </c>
      <c r="D5770">
        <v>2291</v>
      </c>
      <c r="E5770" s="1">
        <v>-9.8000000000000007</v>
      </c>
      <c r="F5770">
        <v>741</v>
      </c>
      <c r="G5770">
        <v>2.8</v>
      </c>
      <c r="H5770">
        <v>2062</v>
      </c>
    </row>
    <row r="5771" spans="1:8" hidden="1" x14ac:dyDescent="0.25">
      <c r="A5771" s="1" t="s">
        <v>61</v>
      </c>
      <c r="B5771" s="1" t="s">
        <v>27</v>
      </c>
      <c r="C5771">
        <v>2017</v>
      </c>
      <c r="D5771">
        <v>2727</v>
      </c>
      <c r="E5771" s="1">
        <v>18.899999999999999</v>
      </c>
      <c r="F5771">
        <v>530</v>
      </c>
      <c r="G5771">
        <v>2.8</v>
      </c>
      <c r="H5771">
        <v>2078</v>
      </c>
    </row>
    <row r="5772" spans="1:8" hidden="1" x14ac:dyDescent="0.25">
      <c r="A5772" s="1" t="s">
        <v>61</v>
      </c>
      <c r="B5772" s="1" t="s">
        <v>27</v>
      </c>
      <c r="C5772">
        <v>2018</v>
      </c>
      <c r="D5772">
        <v>3117</v>
      </c>
      <c r="E5772" s="1">
        <v>8.6</v>
      </c>
      <c r="F5772">
        <v>674</v>
      </c>
      <c r="G5772">
        <v>2.9</v>
      </c>
      <c r="H5772">
        <v>2310</v>
      </c>
    </row>
    <row r="5773" spans="1:8" hidden="1" x14ac:dyDescent="0.25">
      <c r="A5773" s="1" t="s">
        <v>61</v>
      </c>
      <c r="B5773" s="1" t="s">
        <v>27</v>
      </c>
      <c r="C5773">
        <v>2019</v>
      </c>
      <c r="D5773">
        <v>3332</v>
      </c>
      <c r="E5773" s="1">
        <v>1.8</v>
      </c>
      <c r="F5773">
        <v>951</v>
      </c>
      <c r="G5773">
        <v>3.2</v>
      </c>
      <c r="H5773">
        <v>2728</v>
      </c>
    </row>
    <row r="5774" spans="1:8" hidden="1" x14ac:dyDescent="0.25">
      <c r="A5774" s="1" t="s">
        <v>61</v>
      </c>
      <c r="B5774" s="1" t="s">
        <v>28</v>
      </c>
      <c r="C5774">
        <v>2008</v>
      </c>
      <c r="D5774">
        <v>4117</v>
      </c>
      <c r="E5774" s="1">
        <v>0</v>
      </c>
      <c r="F5774">
        <v>1498</v>
      </c>
      <c r="G5774">
        <v>0.8</v>
      </c>
      <c r="H5774">
        <v>740</v>
      </c>
    </row>
    <row r="5775" spans="1:8" hidden="1" x14ac:dyDescent="0.25">
      <c r="A5775" s="1" t="s">
        <v>61</v>
      </c>
      <c r="B5775" s="1" t="s">
        <v>28</v>
      </c>
      <c r="C5775">
        <v>2009</v>
      </c>
      <c r="D5775">
        <v>3722</v>
      </c>
      <c r="E5775" s="1">
        <v>-1.5</v>
      </c>
      <c r="F5775">
        <v>1372</v>
      </c>
      <c r="G5775">
        <v>0.8</v>
      </c>
      <c r="H5775">
        <v>656</v>
      </c>
    </row>
    <row r="5776" spans="1:8" hidden="1" x14ac:dyDescent="0.25">
      <c r="A5776" s="1" t="s">
        <v>61</v>
      </c>
      <c r="B5776" s="1" t="s">
        <v>28</v>
      </c>
      <c r="C5776">
        <v>2010</v>
      </c>
      <c r="D5776">
        <v>4925</v>
      </c>
      <c r="E5776" s="1">
        <v>3</v>
      </c>
      <c r="F5776">
        <v>1713</v>
      </c>
      <c r="G5776">
        <v>1</v>
      </c>
      <c r="H5776">
        <v>720</v>
      </c>
    </row>
    <row r="5777" spans="1:8" hidden="1" x14ac:dyDescent="0.25">
      <c r="A5777" s="1" t="s">
        <v>61</v>
      </c>
      <c r="B5777" s="1" t="s">
        <v>28</v>
      </c>
      <c r="C5777">
        <v>2011</v>
      </c>
      <c r="D5777">
        <v>4026</v>
      </c>
      <c r="E5777" s="1">
        <v>-10.6</v>
      </c>
      <c r="F5777">
        <v>1715</v>
      </c>
      <c r="G5777">
        <v>1.1000000000000001</v>
      </c>
      <c r="H5777">
        <v>845</v>
      </c>
    </row>
    <row r="5778" spans="1:8" hidden="1" x14ac:dyDescent="0.25">
      <c r="A5778" s="1" t="s">
        <v>61</v>
      </c>
      <c r="B5778" s="1" t="s">
        <v>28</v>
      </c>
      <c r="C5778">
        <v>2012</v>
      </c>
      <c r="D5778">
        <v>3549</v>
      </c>
      <c r="E5778" s="1">
        <v>14.5</v>
      </c>
      <c r="F5778">
        <v>1022</v>
      </c>
      <c r="G5778">
        <v>1</v>
      </c>
      <c r="H5778">
        <v>867</v>
      </c>
    </row>
    <row r="5779" spans="1:8" hidden="1" x14ac:dyDescent="0.25">
      <c r="A5779" s="1" t="s">
        <v>61</v>
      </c>
      <c r="B5779" s="1" t="s">
        <v>28</v>
      </c>
      <c r="C5779">
        <v>2013</v>
      </c>
      <c r="D5779">
        <v>3724</v>
      </c>
      <c r="E5779" s="1">
        <v>-1.4</v>
      </c>
      <c r="F5779">
        <v>1038</v>
      </c>
      <c r="G5779">
        <v>1.1000000000000001</v>
      </c>
      <c r="H5779">
        <v>976</v>
      </c>
    </row>
    <row r="5780" spans="1:8" hidden="1" x14ac:dyDescent="0.25">
      <c r="A5780" s="1" t="s">
        <v>61</v>
      </c>
      <c r="B5780" s="1" t="s">
        <v>28</v>
      </c>
      <c r="C5780">
        <v>2014</v>
      </c>
      <c r="D5780">
        <v>4235</v>
      </c>
      <c r="E5780" s="1">
        <v>21.3</v>
      </c>
      <c r="F5780">
        <v>1338</v>
      </c>
      <c r="G5780">
        <v>1.2</v>
      </c>
      <c r="H5780">
        <v>1097</v>
      </c>
    </row>
    <row r="5781" spans="1:8" hidden="1" x14ac:dyDescent="0.25">
      <c r="A5781" s="1" t="s">
        <v>61</v>
      </c>
      <c r="B5781" s="1" t="s">
        <v>28</v>
      </c>
      <c r="C5781">
        <v>2015</v>
      </c>
      <c r="D5781">
        <v>4031</v>
      </c>
      <c r="E5781" s="1">
        <v>9.6999999999999993</v>
      </c>
      <c r="F5781">
        <v>1661</v>
      </c>
      <c r="G5781">
        <v>1.2</v>
      </c>
      <c r="H5781">
        <v>1080</v>
      </c>
    </row>
    <row r="5782" spans="1:8" hidden="1" x14ac:dyDescent="0.25">
      <c r="A5782" s="1" t="s">
        <v>61</v>
      </c>
      <c r="B5782" s="1" t="s">
        <v>28</v>
      </c>
      <c r="C5782">
        <v>2016</v>
      </c>
      <c r="D5782">
        <v>5609</v>
      </c>
      <c r="E5782" s="1">
        <v>25.9</v>
      </c>
      <c r="F5782">
        <v>3197</v>
      </c>
      <c r="G5782">
        <v>1.1000000000000001</v>
      </c>
      <c r="H5782">
        <v>1181</v>
      </c>
    </row>
    <row r="5783" spans="1:8" hidden="1" x14ac:dyDescent="0.25">
      <c r="A5783" s="1" t="s">
        <v>61</v>
      </c>
      <c r="B5783" s="1" t="s">
        <v>28</v>
      </c>
      <c r="C5783">
        <v>2017</v>
      </c>
      <c r="D5783">
        <v>5735</v>
      </c>
      <c r="E5783" s="1">
        <v>-4.8</v>
      </c>
      <c r="F5783">
        <v>4171</v>
      </c>
      <c r="G5783">
        <v>1.2</v>
      </c>
      <c r="H5783">
        <v>1190</v>
      </c>
    </row>
    <row r="5784" spans="1:8" hidden="1" x14ac:dyDescent="0.25">
      <c r="A5784" s="1" t="s">
        <v>61</v>
      </c>
      <c r="B5784" s="1" t="s">
        <v>28</v>
      </c>
      <c r="C5784">
        <v>2018</v>
      </c>
      <c r="D5784">
        <v>7952</v>
      </c>
      <c r="E5784" s="1">
        <v>8.5</v>
      </c>
      <c r="F5784">
        <v>4562</v>
      </c>
      <c r="G5784">
        <v>1.2</v>
      </c>
      <c r="H5784">
        <v>1298</v>
      </c>
    </row>
    <row r="5785" spans="1:8" hidden="1" x14ac:dyDescent="0.25">
      <c r="A5785" s="1" t="s">
        <v>61</v>
      </c>
      <c r="B5785" s="1" t="s">
        <v>28</v>
      </c>
      <c r="C5785">
        <v>2019</v>
      </c>
      <c r="D5785">
        <v>6398</v>
      </c>
      <c r="E5785" s="1">
        <v>-20.5</v>
      </c>
      <c r="F5785">
        <v>4572</v>
      </c>
      <c r="G5785">
        <v>1.3</v>
      </c>
      <c r="H5785">
        <v>1357</v>
      </c>
    </row>
    <row r="5786" spans="1:8" hidden="1" x14ac:dyDescent="0.25">
      <c r="A5786" s="1" t="s">
        <v>61</v>
      </c>
      <c r="B5786" s="1" t="s">
        <v>29</v>
      </c>
      <c r="C5786">
        <v>2008</v>
      </c>
      <c r="D5786">
        <v>1293</v>
      </c>
      <c r="E5786" s="1">
        <v>0</v>
      </c>
      <c r="F5786">
        <v>880</v>
      </c>
      <c r="G5786">
        <v>1.2</v>
      </c>
      <c r="H5786">
        <v>609</v>
      </c>
    </row>
    <row r="5787" spans="1:8" hidden="1" x14ac:dyDescent="0.25">
      <c r="A5787" s="1" t="s">
        <v>61</v>
      </c>
      <c r="B5787" s="1" t="s">
        <v>29</v>
      </c>
      <c r="C5787">
        <v>2009</v>
      </c>
      <c r="D5787">
        <v>1036</v>
      </c>
      <c r="E5787" s="1">
        <v>-23.6</v>
      </c>
      <c r="F5787">
        <v>755</v>
      </c>
      <c r="G5787">
        <v>1</v>
      </c>
      <c r="H5787">
        <v>489</v>
      </c>
    </row>
    <row r="5788" spans="1:8" hidden="1" x14ac:dyDescent="0.25">
      <c r="A5788" s="1" t="s">
        <v>61</v>
      </c>
      <c r="B5788" s="1" t="s">
        <v>29</v>
      </c>
      <c r="C5788">
        <v>2010</v>
      </c>
      <c r="D5788">
        <v>1043</v>
      </c>
      <c r="E5788" s="1">
        <v>-9.1999999999999993</v>
      </c>
      <c r="F5788">
        <v>708</v>
      </c>
      <c r="G5788">
        <v>1</v>
      </c>
      <c r="H5788">
        <v>501</v>
      </c>
    </row>
    <row r="5789" spans="1:8" hidden="1" x14ac:dyDescent="0.25">
      <c r="A5789" s="1" t="s">
        <v>61</v>
      </c>
      <c r="B5789" s="1" t="s">
        <v>29</v>
      </c>
      <c r="C5789">
        <v>2011</v>
      </c>
      <c r="D5789">
        <v>1009</v>
      </c>
      <c r="E5789" s="1">
        <v>-11.1</v>
      </c>
      <c r="F5789">
        <v>668</v>
      </c>
      <c r="G5789">
        <v>1</v>
      </c>
      <c r="H5789">
        <v>518</v>
      </c>
    </row>
    <row r="5790" spans="1:8" hidden="1" x14ac:dyDescent="0.25">
      <c r="A5790" s="1" t="s">
        <v>61</v>
      </c>
      <c r="B5790" s="1" t="s">
        <v>29</v>
      </c>
      <c r="C5790">
        <v>2012</v>
      </c>
      <c r="D5790">
        <v>1122</v>
      </c>
      <c r="E5790" s="1">
        <v>8.9</v>
      </c>
      <c r="F5790">
        <v>1263</v>
      </c>
      <c r="G5790">
        <v>1</v>
      </c>
      <c r="H5790">
        <v>547</v>
      </c>
    </row>
    <row r="5791" spans="1:8" hidden="1" x14ac:dyDescent="0.25">
      <c r="A5791" s="1" t="s">
        <v>61</v>
      </c>
      <c r="B5791" s="1" t="s">
        <v>29</v>
      </c>
      <c r="C5791">
        <v>2013</v>
      </c>
      <c r="D5791">
        <v>1173</v>
      </c>
      <c r="E5791" s="1">
        <v>2.6</v>
      </c>
      <c r="F5791">
        <v>887</v>
      </c>
      <c r="G5791">
        <v>1.1000000000000001</v>
      </c>
      <c r="H5791">
        <v>626</v>
      </c>
    </row>
    <row r="5792" spans="1:8" hidden="1" x14ac:dyDescent="0.25">
      <c r="A5792" s="1" t="s">
        <v>61</v>
      </c>
      <c r="B5792" s="1" t="s">
        <v>29</v>
      </c>
      <c r="C5792">
        <v>2014</v>
      </c>
      <c r="D5792">
        <v>1343</v>
      </c>
      <c r="E5792" s="1">
        <v>12.1</v>
      </c>
      <c r="F5792">
        <v>1187</v>
      </c>
      <c r="G5792">
        <v>1.3</v>
      </c>
      <c r="H5792">
        <v>737</v>
      </c>
    </row>
    <row r="5793" spans="1:8" hidden="1" x14ac:dyDescent="0.25">
      <c r="A5793" s="1" t="s">
        <v>61</v>
      </c>
      <c r="B5793" s="1" t="s">
        <v>29</v>
      </c>
      <c r="C5793">
        <v>2015</v>
      </c>
      <c r="D5793">
        <v>1493</v>
      </c>
      <c r="E5793" s="1">
        <v>5</v>
      </c>
      <c r="F5793">
        <v>1508</v>
      </c>
      <c r="G5793">
        <v>1.2</v>
      </c>
      <c r="H5793">
        <v>790</v>
      </c>
    </row>
    <row r="5794" spans="1:8" hidden="1" x14ac:dyDescent="0.25">
      <c r="A5794" s="1" t="s">
        <v>61</v>
      </c>
      <c r="B5794" s="1" t="s">
        <v>29</v>
      </c>
      <c r="C5794">
        <v>2016</v>
      </c>
      <c r="D5794">
        <v>1739</v>
      </c>
      <c r="E5794" s="1">
        <v>14.2</v>
      </c>
      <c r="F5794">
        <v>1701</v>
      </c>
      <c r="G5794">
        <v>1.4</v>
      </c>
      <c r="H5794">
        <v>945</v>
      </c>
    </row>
    <row r="5795" spans="1:8" hidden="1" x14ac:dyDescent="0.25">
      <c r="A5795" s="1" t="s">
        <v>61</v>
      </c>
      <c r="B5795" s="1" t="s">
        <v>29</v>
      </c>
      <c r="C5795">
        <v>2017</v>
      </c>
      <c r="D5795">
        <v>1732</v>
      </c>
      <c r="E5795" s="1">
        <v>-5.4</v>
      </c>
      <c r="F5795">
        <v>1575</v>
      </c>
      <c r="G5795">
        <v>1.3</v>
      </c>
      <c r="H5795">
        <v>930</v>
      </c>
    </row>
    <row r="5796" spans="1:8" hidden="1" x14ac:dyDescent="0.25">
      <c r="A5796" s="1" t="s">
        <v>61</v>
      </c>
      <c r="B5796" s="1" t="s">
        <v>29</v>
      </c>
      <c r="C5796">
        <v>2018</v>
      </c>
      <c r="D5796">
        <v>1777</v>
      </c>
      <c r="E5796" s="1">
        <v>-3.5</v>
      </c>
      <c r="F5796">
        <v>1683</v>
      </c>
      <c r="G5796">
        <v>1.4</v>
      </c>
      <c r="H5796">
        <v>957</v>
      </c>
    </row>
    <row r="5797" spans="1:8" hidden="1" x14ac:dyDescent="0.25">
      <c r="A5797" s="1" t="s">
        <v>61</v>
      </c>
      <c r="B5797" s="1" t="s">
        <v>29</v>
      </c>
      <c r="C5797">
        <v>2019</v>
      </c>
      <c r="D5797">
        <v>2083</v>
      </c>
      <c r="E5797" s="1">
        <v>14.8</v>
      </c>
      <c r="F5797">
        <v>1469</v>
      </c>
      <c r="G5797">
        <v>1.4</v>
      </c>
      <c r="H5797">
        <v>1022</v>
      </c>
    </row>
    <row r="5798" spans="1:8" hidden="1" x14ac:dyDescent="0.25">
      <c r="A5798" s="1" t="s">
        <v>61</v>
      </c>
      <c r="B5798" s="1" t="s">
        <v>30</v>
      </c>
      <c r="C5798">
        <v>2008</v>
      </c>
      <c r="D5798">
        <v>12802</v>
      </c>
      <c r="E5798" s="1">
        <v>0</v>
      </c>
      <c r="F5798">
        <v>2451</v>
      </c>
      <c r="G5798">
        <v>17.5</v>
      </c>
      <c r="H5798">
        <v>7757</v>
      </c>
    </row>
    <row r="5799" spans="1:8" hidden="1" x14ac:dyDescent="0.25">
      <c r="A5799" s="1" t="s">
        <v>61</v>
      </c>
      <c r="B5799" s="1" t="s">
        <v>30</v>
      </c>
      <c r="C5799">
        <v>2009</v>
      </c>
      <c r="D5799">
        <v>12940</v>
      </c>
      <c r="E5799" s="1">
        <v>-4.5</v>
      </c>
      <c r="F5799">
        <v>1204</v>
      </c>
      <c r="G5799">
        <v>16.600000000000001</v>
      </c>
      <c r="H5799">
        <v>7693</v>
      </c>
    </row>
    <row r="5800" spans="1:8" hidden="1" x14ac:dyDescent="0.25">
      <c r="A5800" s="1" t="s">
        <v>61</v>
      </c>
      <c r="B5800" s="1" t="s">
        <v>30</v>
      </c>
      <c r="C5800">
        <v>2010</v>
      </c>
      <c r="D5800">
        <v>13114</v>
      </c>
      <c r="E5800" s="1">
        <v>-2.9</v>
      </c>
      <c r="F5800">
        <v>1416</v>
      </c>
      <c r="G5800">
        <v>16.8</v>
      </c>
      <c r="H5800">
        <v>8119</v>
      </c>
    </row>
    <row r="5801" spans="1:8" hidden="1" x14ac:dyDescent="0.25">
      <c r="A5801" s="1" t="s">
        <v>61</v>
      </c>
      <c r="B5801" s="1" t="s">
        <v>30</v>
      </c>
      <c r="C5801">
        <v>2011</v>
      </c>
      <c r="D5801">
        <v>15342</v>
      </c>
      <c r="E5801" s="1">
        <v>9.4</v>
      </c>
      <c r="F5801">
        <v>1315</v>
      </c>
      <c r="G5801">
        <v>18.399999999999999</v>
      </c>
      <c r="H5801">
        <v>9297</v>
      </c>
    </row>
    <row r="5802" spans="1:8" hidden="1" x14ac:dyDescent="0.25">
      <c r="A5802" s="1" t="s">
        <v>61</v>
      </c>
      <c r="B5802" s="1" t="s">
        <v>30</v>
      </c>
      <c r="C5802">
        <v>2012</v>
      </c>
      <c r="D5802">
        <v>16937</v>
      </c>
      <c r="E5802" s="1">
        <v>4.5999999999999996</v>
      </c>
      <c r="F5802">
        <v>1425</v>
      </c>
      <c r="G5802">
        <v>19.3</v>
      </c>
      <c r="H5802">
        <v>10153</v>
      </c>
    </row>
    <row r="5803" spans="1:8" hidden="1" x14ac:dyDescent="0.25">
      <c r="A5803" s="1" t="s">
        <v>61</v>
      </c>
      <c r="B5803" s="1" t="s">
        <v>30</v>
      </c>
      <c r="C5803">
        <v>2013</v>
      </c>
      <c r="D5803">
        <v>16545</v>
      </c>
      <c r="E5803" s="1">
        <v>-4.0999999999999996</v>
      </c>
      <c r="F5803">
        <v>1599</v>
      </c>
      <c r="G5803">
        <v>19.5</v>
      </c>
      <c r="H5803">
        <v>10612</v>
      </c>
    </row>
    <row r="5804" spans="1:8" hidden="1" x14ac:dyDescent="0.25">
      <c r="A5804" s="1" t="s">
        <v>61</v>
      </c>
      <c r="B5804" s="1" t="s">
        <v>30</v>
      </c>
      <c r="C5804">
        <v>2014</v>
      </c>
      <c r="D5804">
        <v>17672</v>
      </c>
      <c r="E5804" s="1">
        <v>3</v>
      </c>
      <c r="F5804">
        <v>1628</v>
      </c>
      <c r="G5804">
        <v>19.899999999999999</v>
      </c>
      <c r="H5804">
        <v>11232</v>
      </c>
    </row>
    <row r="5805" spans="1:8" hidden="1" x14ac:dyDescent="0.25">
      <c r="A5805" s="1" t="s">
        <v>61</v>
      </c>
      <c r="B5805" s="1" t="s">
        <v>30</v>
      </c>
      <c r="C5805">
        <v>2015</v>
      </c>
      <c r="D5805">
        <v>16643</v>
      </c>
      <c r="E5805" s="1">
        <v>-8.6</v>
      </c>
      <c r="F5805">
        <v>2120</v>
      </c>
      <c r="G5805">
        <v>19.8</v>
      </c>
      <c r="H5805">
        <v>11117</v>
      </c>
    </row>
    <row r="5806" spans="1:8" hidden="1" x14ac:dyDescent="0.25">
      <c r="A5806" s="1" t="s">
        <v>61</v>
      </c>
      <c r="B5806" s="1" t="s">
        <v>30</v>
      </c>
      <c r="C5806">
        <v>2016</v>
      </c>
      <c r="D5806">
        <v>14710</v>
      </c>
      <c r="E5806" s="1">
        <v>-11.3</v>
      </c>
      <c r="F5806">
        <v>766</v>
      </c>
      <c r="G5806">
        <v>18.7</v>
      </c>
      <c r="H5806">
        <v>10496</v>
      </c>
    </row>
    <row r="5807" spans="1:8" hidden="1" x14ac:dyDescent="0.25">
      <c r="A5807" s="1" t="s">
        <v>61</v>
      </c>
      <c r="B5807" s="1" t="s">
        <v>30</v>
      </c>
      <c r="C5807">
        <v>2017</v>
      </c>
      <c r="D5807">
        <v>15130</v>
      </c>
      <c r="E5807" s="1">
        <v>-0.7</v>
      </c>
      <c r="F5807">
        <v>930</v>
      </c>
      <c r="G5807">
        <v>18.8</v>
      </c>
      <c r="H5807">
        <v>10828</v>
      </c>
    </row>
    <row r="5808" spans="1:8" hidden="1" x14ac:dyDescent="0.25">
      <c r="A5808" s="1" t="s">
        <v>61</v>
      </c>
      <c r="B5808" s="1" t="s">
        <v>30</v>
      </c>
      <c r="C5808">
        <v>2018</v>
      </c>
      <c r="D5808">
        <v>16171</v>
      </c>
      <c r="E5808" s="1">
        <v>3.3</v>
      </c>
      <c r="F5808">
        <v>1738</v>
      </c>
      <c r="G5808">
        <v>19.5</v>
      </c>
      <c r="H5808">
        <v>11566</v>
      </c>
    </row>
    <row r="5809" spans="1:8" hidden="1" x14ac:dyDescent="0.25">
      <c r="A5809" s="1" t="s">
        <v>61</v>
      </c>
      <c r="B5809" s="1" t="s">
        <v>30</v>
      </c>
      <c r="C5809">
        <v>2019</v>
      </c>
      <c r="D5809">
        <v>16332</v>
      </c>
      <c r="E5809" s="1">
        <v>-0.5</v>
      </c>
      <c r="F5809">
        <v>2209</v>
      </c>
      <c r="G5809">
        <v>19.8</v>
      </c>
      <c r="H5809">
        <v>12032</v>
      </c>
    </row>
    <row r="5810" spans="1:8" hidden="1" x14ac:dyDescent="0.25">
      <c r="A5810" s="1" t="s">
        <v>61</v>
      </c>
      <c r="B5810" s="1" t="s">
        <v>31</v>
      </c>
      <c r="C5810">
        <v>2008</v>
      </c>
      <c r="D5810">
        <v>13897</v>
      </c>
      <c r="E5810" s="1">
        <v>0</v>
      </c>
      <c r="F5810">
        <v>1526</v>
      </c>
      <c r="G5810">
        <v>29.8</v>
      </c>
      <c r="H5810">
        <v>10275</v>
      </c>
    </row>
    <row r="5811" spans="1:8" hidden="1" x14ac:dyDescent="0.25">
      <c r="A5811" s="1" t="s">
        <v>61</v>
      </c>
      <c r="B5811" s="1" t="s">
        <v>31</v>
      </c>
      <c r="C5811">
        <v>2009</v>
      </c>
      <c r="D5811">
        <v>12896</v>
      </c>
      <c r="E5811" s="1">
        <v>-3.6</v>
      </c>
      <c r="F5811">
        <v>1230</v>
      </c>
      <c r="G5811">
        <v>29.4</v>
      </c>
      <c r="H5811">
        <v>10356</v>
      </c>
    </row>
    <row r="5812" spans="1:8" hidden="1" x14ac:dyDescent="0.25">
      <c r="A5812" s="1" t="s">
        <v>61</v>
      </c>
      <c r="B5812" s="1" t="s">
        <v>31</v>
      </c>
      <c r="C5812">
        <v>2010</v>
      </c>
      <c r="D5812">
        <v>13422</v>
      </c>
      <c r="E5812" s="1">
        <v>2.6</v>
      </c>
      <c r="F5812">
        <v>708</v>
      </c>
      <c r="G5812">
        <v>29</v>
      </c>
      <c r="H5812">
        <v>10463</v>
      </c>
    </row>
    <row r="5813" spans="1:8" hidden="1" x14ac:dyDescent="0.25">
      <c r="A5813" s="1" t="s">
        <v>61</v>
      </c>
      <c r="B5813" s="1" t="s">
        <v>31</v>
      </c>
      <c r="C5813">
        <v>2011</v>
      </c>
      <c r="D5813">
        <v>13624</v>
      </c>
      <c r="E5813" s="1">
        <v>3</v>
      </c>
      <c r="F5813">
        <v>831</v>
      </c>
      <c r="G5813">
        <v>29.4</v>
      </c>
      <c r="H5813">
        <v>11183</v>
      </c>
    </row>
    <row r="5814" spans="1:8" hidden="1" x14ac:dyDescent="0.25">
      <c r="A5814" s="1" t="s">
        <v>61</v>
      </c>
      <c r="B5814" s="1" t="s">
        <v>31</v>
      </c>
      <c r="C5814">
        <v>2012</v>
      </c>
      <c r="D5814">
        <v>14898</v>
      </c>
      <c r="E5814" s="1">
        <v>8.9</v>
      </c>
      <c r="F5814">
        <v>1424</v>
      </c>
      <c r="G5814">
        <v>29.8</v>
      </c>
      <c r="H5814">
        <v>11763</v>
      </c>
    </row>
    <row r="5815" spans="1:8" hidden="1" x14ac:dyDescent="0.25">
      <c r="A5815" s="1" t="s">
        <v>61</v>
      </c>
      <c r="B5815" s="1" t="s">
        <v>31</v>
      </c>
      <c r="C5815">
        <v>2013</v>
      </c>
      <c r="D5815">
        <v>15060</v>
      </c>
      <c r="E5815" s="1">
        <v>2.5</v>
      </c>
      <c r="F5815">
        <v>1802</v>
      </c>
      <c r="G5815">
        <v>29.5</v>
      </c>
      <c r="H5815">
        <v>11898</v>
      </c>
    </row>
    <row r="5816" spans="1:8" hidden="1" x14ac:dyDescent="0.25">
      <c r="A5816" s="1" t="s">
        <v>61</v>
      </c>
      <c r="B5816" s="1" t="s">
        <v>31</v>
      </c>
      <c r="C5816">
        <v>2014</v>
      </c>
      <c r="D5816">
        <v>16589</v>
      </c>
      <c r="E5816" s="1">
        <v>7.3</v>
      </c>
      <c r="F5816">
        <v>1416</v>
      </c>
      <c r="G5816">
        <v>29.7</v>
      </c>
      <c r="H5816">
        <v>12095</v>
      </c>
    </row>
    <row r="5817" spans="1:8" hidden="1" x14ac:dyDescent="0.25">
      <c r="A5817" s="1" t="s">
        <v>61</v>
      </c>
      <c r="B5817" s="1" t="s">
        <v>31</v>
      </c>
      <c r="C5817">
        <v>2015</v>
      </c>
      <c r="D5817">
        <v>17635</v>
      </c>
      <c r="E5817" s="1">
        <v>7</v>
      </c>
      <c r="F5817">
        <v>1000</v>
      </c>
      <c r="G5817">
        <v>30</v>
      </c>
      <c r="H5817">
        <v>12357</v>
      </c>
    </row>
    <row r="5818" spans="1:8" hidden="1" x14ac:dyDescent="0.25">
      <c r="A5818" s="1" t="s">
        <v>61</v>
      </c>
      <c r="B5818" s="1" t="s">
        <v>31</v>
      </c>
      <c r="C5818">
        <v>2016</v>
      </c>
      <c r="D5818">
        <v>17121</v>
      </c>
      <c r="E5818" s="1">
        <v>-4.5</v>
      </c>
      <c r="F5818">
        <v>1112</v>
      </c>
      <c r="G5818">
        <v>29.4</v>
      </c>
      <c r="H5818">
        <v>12175</v>
      </c>
    </row>
    <row r="5819" spans="1:8" hidden="1" x14ac:dyDescent="0.25">
      <c r="A5819" s="1" t="s">
        <v>61</v>
      </c>
      <c r="B5819" s="1" t="s">
        <v>31</v>
      </c>
      <c r="C5819">
        <v>2017</v>
      </c>
      <c r="D5819">
        <v>16860</v>
      </c>
      <c r="E5819" s="1">
        <v>-1.8</v>
      </c>
      <c r="F5819">
        <v>2009</v>
      </c>
      <c r="G5819">
        <v>29.1</v>
      </c>
      <c r="H5819">
        <v>12381</v>
      </c>
    </row>
    <row r="5820" spans="1:8" hidden="1" x14ac:dyDescent="0.25">
      <c r="A5820" s="1" t="s">
        <v>61</v>
      </c>
      <c r="B5820" s="1" t="s">
        <v>31</v>
      </c>
      <c r="C5820">
        <v>2018</v>
      </c>
      <c r="D5820">
        <v>19018</v>
      </c>
      <c r="E5820" s="1">
        <v>7.8</v>
      </c>
      <c r="F5820">
        <v>1722</v>
      </c>
      <c r="G5820">
        <v>28.8</v>
      </c>
      <c r="H5820">
        <v>12737</v>
      </c>
    </row>
    <row r="5821" spans="1:8" hidden="1" x14ac:dyDescent="0.25">
      <c r="A5821" s="1" t="s">
        <v>61</v>
      </c>
      <c r="B5821" s="1" t="s">
        <v>31</v>
      </c>
      <c r="C5821">
        <v>2019</v>
      </c>
      <c r="D5821">
        <v>19551</v>
      </c>
      <c r="E5821" s="1">
        <v>2.8</v>
      </c>
      <c r="F5821">
        <v>1921</v>
      </c>
      <c r="G5821">
        <v>28.7</v>
      </c>
      <c r="H5821">
        <v>13261</v>
      </c>
    </row>
    <row r="5822" spans="1:8" hidden="1" x14ac:dyDescent="0.25">
      <c r="A5822" s="1" t="s">
        <v>61</v>
      </c>
      <c r="B5822" s="1" t="s">
        <v>32</v>
      </c>
      <c r="C5822">
        <v>2008</v>
      </c>
      <c r="D5822">
        <v>0</v>
      </c>
      <c r="E5822" s="1">
        <v>0</v>
      </c>
      <c r="F5822">
        <v>0</v>
      </c>
      <c r="G5822">
        <v>0</v>
      </c>
      <c r="H5822">
        <v>0</v>
      </c>
    </row>
    <row r="5823" spans="1:8" hidden="1" x14ac:dyDescent="0.25">
      <c r="A5823" s="1" t="s">
        <v>61</v>
      </c>
      <c r="B5823" s="1" t="s">
        <v>32</v>
      </c>
      <c r="C5823">
        <v>2009</v>
      </c>
      <c r="D5823">
        <v>0</v>
      </c>
      <c r="E5823" s="1">
        <v>0</v>
      </c>
      <c r="F5823">
        <v>0</v>
      </c>
      <c r="G5823">
        <v>0</v>
      </c>
      <c r="H5823">
        <v>0</v>
      </c>
    </row>
    <row r="5824" spans="1:8" hidden="1" x14ac:dyDescent="0.25">
      <c r="A5824" s="1" t="s">
        <v>61</v>
      </c>
      <c r="B5824" s="1" t="s">
        <v>32</v>
      </c>
      <c r="C5824">
        <v>2010</v>
      </c>
      <c r="D5824">
        <v>0</v>
      </c>
      <c r="E5824" s="1">
        <v>0</v>
      </c>
      <c r="F5824">
        <v>0</v>
      </c>
      <c r="G5824">
        <v>0</v>
      </c>
      <c r="H5824">
        <v>0</v>
      </c>
    </row>
    <row r="5825" spans="1:8" hidden="1" x14ac:dyDescent="0.25">
      <c r="A5825" s="1" t="s">
        <v>61</v>
      </c>
      <c r="B5825" s="1" t="s">
        <v>32</v>
      </c>
      <c r="C5825">
        <v>2011</v>
      </c>
      <c r="D5825">
        <v>0</v>
      </c>
      <c r="E5825" s="1">
        <v>0</v>
      </c>
      <c r="F5825">
        <v>0</v>
      </c>
      <c r="G5825">
        <v>0</v>
      </c>
      <c r="H5825">
        <v>0</v>
      </c>
    </row>
    <row r="5826" spans="1:8" hidden="1" x14ac:dyDescent="0.25">
      <c r="A5826" s="1" t="s">
        <v>61</v>
      </c>
      <c r="B5826" s="1" t="s">
        <v>32</v>
      </c>
      <c r="C5826">
        <v>2012</v>
      </c>
      <c r="D5826">
        <v>0</v>
      </c>
      <c r="E5826" s="1">
        <v>0</v>
      </c>
      <c r="F5826">
        <v>0</v>
      </c>
      <c r="G5826">
        <v>0</v>
      </c>
      <c r="H5826">
        <v>0</v>
      </c>
    </row>
    <row r="5827" spans="1:8" hidden="1" x14ac:dyDescent="0.25">
      <c r="A5827" s="1" t="s">
        <v>61</v>
      </c>
      <c r="B5827" s="1" t="s">
        <v>32</v>
      </c>
      <c r="C5827">
        <v>2013</v>
      </c>
      <c r="D5827">
        <v>0</v>
      </c>
      <c r="E5827" s="1">
        <v>0</v>
      </c>
      <c r="F5827">
        <v>0</v>
      </c>
      <c r="G5827">
        <v>0</v>
      </c>
      <c r="H5827">
        <v>0</v>
      </c>
    </row>
    <row r="5828" spans="1:8" hidden="1" x14ac:dyDescent="0.25">
      <c r="A5828" s="1" t="s">
        <v>61</v>
      </c>
      <c r="B5828" s="1" t="s">
        <v>32</v>
      </c>
      <c r="C5828">
        <v>2014</v>
      </c>
      <c r="D5828">
        <v>0</v>
      </c>
      <c r="E5828" s="1">
        <v>0</v>
      </c>
      <c r="F5828">
        <v>0</v>
      </c>
      <c r="G5828">
        <v>0</v>
      </c>
      <c r="H5828">
        <v>0</v>
      </c>
    </row>
    <row r="5829" spans="1:8" hidden="1" x14ac:dyDescent="0.25">
      <c r="A5829" s="1" t="s">
        <v>61</v>
      </c>
      <c r="B5829" s="1" t="s">
        <v>32</v>
      </c>
      <c r="C5829">
        <v>2015</v>
      </c>
      <c r="D5829">
        <v>0</v>
      </c>
      <c r="E5829" s="1">
        <v>0</v>
      </c>
      <c r="F5829">
        <v>0</v>
      </c>
      <c r="G5829">
        <v>0</v>
      </c>
      <c r="H5829">
        <v>0</v>
      </c>
    </row>
    <row r="5830" spans="1:8" hidden="1" x14ac:dyDescent="0.25">
      <c r="A5830" s="1" t="s">
        <v>61</v>
      </c>
      <c r="B5830" s="1" t="s">
        <v>32</v>
      </c>
      <c r="C5830">
        <v>2016</v>
      </c>
      <c r="D5830">
        <v>0</v>
      </c>
      <c r="E5830" s="1">
        <v>0</v>
      </c>
      <c r="F5830">
        <v>0</v>
      </c>
      <c r="G5830">
        <v>0</v>
      </c>
      <c r="H5830">
        <v>0</v>
      </c>
    </row>
    <row r="5831" spans="1:8" hidden="1" x14ac:dyDescent="0.25">
      <c r="A5831" s="1" t="s">
        <v>61</v>
      </c>
      <c r="B5831" s="1" t="s">
        <v>32</v>
      </c>
      <c r="C5831">
        <v>2017</v>
      </c>
      <c r="D5831">
        <v>0</v>
      </c>
      <c r="E5831" s="1">
        <v>0</v>
      </c>
      <c r="F5831">
        <v>0</v>
      </c>
      <c r="G5831">
        <v>0</v>
      </c>
      <c r="H5831">
        <v>0</v>
      </c>
    </row>
    <row r="5832" spans="1:8" hidden="1" x14ac:dyDescent="0.25">
      <c r="A5832" s="1" t="s">
        <v>61</v>
      </c>
      <c r="B5832" s="1" t="s">
        <v>32</v>
      </c>
      <c r="C5832">
        <v>2018</v>
      </c>
      <c r="D5832">
        <v>0</v>
      </c>
      <c r="E5832" s="1">
        <v>0</v>
      </c>
      <c r="F5832">
        <v>0</v>
      </c>
      <c r="G5832">
        <v>0</v>
      </c>
      <c r="H5832">
        <v>0</v>
      </c>
    </row>
    <row r="5833" spans="1:8" hidden="1" x14ac:dyDescent="0.25">
      <c r="A5833" s="1" t="s">
        <v>61</v>
      </c>
      <c r="B5833" s="1" t="s">
        <v>32</v>
      </c>
      <c r="C5833">
        <v>2019</v>
      </c>
      <c r="D5833">
        <v>0</v>
      </c>
      <c r="E5833" s="1">
        <v>0</v>
      </c>
      <c r="F5833">
        <v>0</v>
      </c>
      <c r="G5833">
        <v>0</v>
      </c>
      <c r="H5833">
        <v>0</v>
      </c>
    </row>
    <row r="5834" spans="1:8" hidden="1" x14ac:dyDescent="0.25">
      <c r="A5834" s="1" t="s">
        <v>61</v>
      </c>
      <c r="B5834" s="1" t="s">
        <v>33</v>
      </c>
      <c r="C5834">
        <v>2008</v>
      </c>
      <c r="D5834">
        <v>3596</v>
      </c>
      <c r="E5834" s="1">
        <v>0</v>
      </c>
      <c r="F5834">
        <v>78</v>
      </c>
      <c r="G5834">
        <v>3.4</v>
      </c>
      <c r="H5834">
        <v>1635</v>
      </c>
    </row>
    <row r="5835" spans="1:8" hidden="1" x14ac:dyDescent="0.25">
      <c r="A5835" s="1" t="s">
        <v>61</v>
      </c>
      <c r="B5835" s="1" t="s">
        <v>33</v>
      </c>
      <c r="C5835">
        <v>2009</v>
      </c>
      <c r="D5835">
        <v>2884</v>
      </c>
      <c r="E5835" s="1">
        <v>-16.600000000000001</v>
      </c>
      <c r="F5835">
        <v>107</v>
      </c>
      <c r="G5835">
        <v>3.3</v>
      </c>
      <c r="H5835">
        <v>1498</v>
      </c>
    </row>
    <row r="5836" spans="1:8" hidden="1" x14ac:dyDescent="0.25">
      <c r="A5836" s="1" t="s">
        <v>61</v>
      </c>
      <c r="B5836" s="1" t="s">
        <v>33</v>
      </c>
      <c r="C5836">
        <v>2010</v>
      </c>
      <c r="D5836">
        <v>3158</v>
      </c>
      <c r="E5836" s="1">
        <v>-4.7</v>
      </c>
      <c r="F5836">
        <v>114</v>
      </c>
      <c r="G5836">
        <v>2.7</v>
      </c>
      <c r="H5836">
        <v>1218</v>
      </c>
    </row>
    <row r="5837" spans="1:8" hidden="1" x14ac:dyDescent="0.25">
      <c r="A5837" s="1" t="s">
        <v>61</v>
      </c>
      <c r="B5837" s="1" t="s">
        <v>33</v>
      </c>
      <c r="C5837">
        <v>2011</v>
      </c>
      <c r="D5837">
        <v>3269</v>
      </c>
      <c r="E5837" s="1">
        <v>18.8</v>
      </c>
      <c r="F5837">
        <v>163</v>
      </c>
      <c r="G5837">
        <v>2.8</v>
      </c>
      <c r="H5837">
        <v>1326</v>
      </c>
    </row>
    <row r="5838" spans="1:8" hidden="1" x14ac:dyDescent="0.25">
      <c r="A5838" s="1" t="s">
        <v>61</v>
      </c>
      <c r="B5838" s="1" t="s">
        <v>33</v>
      </c>
      <c r="C5838">
        <v>2012</v>
      </c>
      <c r="D5838">
        <v>3575</v>
      </c>
      <c r="E5838" s="1">
        <v>10</v>
      </c>
      <c r="F5838">
        <v>83</v>
      </c>
      <c r="G5838">
        <v>3</v>
      </c>
      <c r="H5838">
        <v>1503</v>
      </c>
    </row>
    <row r="5839" spans="1:8" hidden="1" x14ac:dyDescent="0.25">
      <c r="A5839" s="1" t="s">
        <v>61</v>
      </c>
      <c r="B5839" s="1" t="s">
        <v>33</v>
      </c>
      <c r="C5839">
        <v>2013</v>
      </c>
      <c r="D5839">
        <v>4594</v>
      </c>
      <c r="E5839" s="1">
        <v>19.5</v>
      </c>
      <c r="F5839">
        <v>-1329</v>
      </c>
      <c r="G5839">
        <v>4.2</v>
      </c>
      <c r="H5839">
        <v>2181</v>
      </c>
    </row>
    <row r="5840" spans="1:8" hidden="1" x14ac:dyDescent="0.25">
      <c r="A5840" s="1" t="s">
        <v>61</v>
      </c>
      <c r="B5840" s="1" t="s">
        <v>33</v>
      </c>
      <c r="C5840">
        <v>2014</v>
      </c>
      <c r="D5840">
        <v>4132</v>
      </c>
      <c r="E5840" s="1">
        <v>-8.6999999999999993</v>
      </c>
      <c r="F5840">
        <v>-396</v>
      </c>
      <c r="G5840">
        <v>3.8</v>
      </c>
      <c r="H5840">
        <v>1935</v>
      </c>
    </row>
    <row r="5841" spans="1:8" hidden="1" x14ac:dyDescent="0.25">
      <c r="A5841" s="1" t="s">
        <v>61</v>
      </c>
      <c r="B5841" s="1" t="s">
        <v>33</v>
      </c>
      <c r="C5841">
        <v>2015</v>
      </c>
      <c r="D5841">
        <v>5364</v>
      </c>
      <c r="E5841" s="1">
        <v>23</v>
      </c>
      <c r="F5841">
        <v>1184</v>
      </c>
      <c r="G5841">
        <v>3.7</v>
      </c>
      <c r="H5841">
        <v>1994</v>
      </c>
    </row>
    <row r="5842" spans="1:8" hidden="1" x14ac:dyDescent="0.25">
      <c r="A5842" s="1" t="s">
        <v>61</v>
      </c>
      <c r="B5842" s="1" t="s">
        <v>33</v>
      </c>
      <c r="C5842">
        <v>2016</v>
      </c>
      <c r="D5842">
        <v>6195</v>
      </c>
      <c r="E5842" s="1">
        <v>37.4</v>
      </c>
      <c r="F5842">
        <v>4370</v>
      </c>
      <c r="G5842">
        <v>4</v>
      </c>
      <c r="H5842">
        <v>2112</v>
      </c>
    </row>
    <row r="5843" spans="1:8" hidden="1" x14ac:dyDescent="0.25">
      <c r="A5843" s="1" t="s">
        <v>61</v>
      </c>
      <c r="B5843" s="1" t="s">
        <v>33</v>
      </c>
      <c r="C5843">
        <v>2017</v>
      </c>
      <c r="D5843">
        <v>5972</v>
      </c>
      <c r="E5843" s="1">
        <v>3.8</v>
      </c>
      <c r="F5843">
        <v>3907</v>
      </c>
      <c r="G5843">
        <v>3.9</v>
      </c>
      <c r="H5843">
        <v>2052</v>
      </c>
    </row>
    <row r="5844" spans="1:8" hidden="1" x14ac:dyDescent="0.25">
      <c r="A5844" s="1" t="s">
        <v>61</v>
      </c>
      <c r="B5844" s="1" t="s">
        <v>33</v>
      </c>
      <c r="C5844">
        <v>2018</v>
      </c>
      <c r="D5844">
        <v>6617</v>
      </c>
      <c r="E5844" s="1">
        <v>25.6</v>
      </c>
      <c r="F5844">
        <v>2712</v>
      </c>
      <c r="G5844">
        <v>2.9</v>
      </c>
      <c r="H5844">
        <v>2320</v>
      </c>
    </row>
    <row r="5845" spans="1:8" hidden="1" x14ac:dyDescent="0.25">
      <c r="A5845" s="1" t="s">
        <v>61</v>
      </c>
      <c r="B5845" s="1" t="s">
        <v>33</v>
      </c>
      <c r="C5845">
        <v>2019</v>
      </c>
      <c r="D5845">
        <v>8009</v>
      </c>
      <c r="E5845" s="1">
        <v>15</v>
      </c>
      <c r="F5845">
        <v>3855</v>
      </c>
      <c r="G5845">
        <v>4.5</v>
      </c>
      <c r="H5845">
        <v>2882</v>
      </c>
    </row>
    <row r="5846" spans="1:8" hidden="1" x14ac:dyDescent="0.25">
      <c r="A5846" s="1" t="s">
        <v>61</v>
      </c>
      <c r="B5846" s="1" t="s">
        <v>34</v>
      </c>
      <c r="C5846">
        <v>2008</v>
      </c>
      <c r="D5846">
        <v>8010</v>
      </c>
      <c r="E5846" s="1">
        <v>0</v>
      </c>
      <c r="F5846">
        <v>6078</v>
      </c>
      <c r="G5846">
        <v>9.8000000000000007</v>
      </c>
      <c r="H5846">
        <v>4733</v>
      </c>
    </row>
    <row r="5847" spans="1:8" hidden="1" x14ac:dyDescent="0.25">
      <c r="A5847" s="1" t="s">
        <v>61</v>
      </c>
      <c r="B5847" s="1" t="s">
        <v>34</v>
      </c>
      <c r="C5847">
        <v>2009</v>
      </c>
      <c r="D5847">
        <v>8173</v>
      </c>
      <c r="E5847" s="1">
        <v>6.2</v>
      </c>
      <c r="F5847">
        <v>10048</v>
      </c>
      <c r="G5847">
        <v>11</v>
      </c>
      <c r="H5847">
        <v>5555</v>
      </c>
    </row>
    <row r="5848" spans="1:8" hidden="1" x14ac:dyDescent="0.25">
      <c r="A5848" s="1" t="s">
        <v>61</v>
      </c>
      <c r="B5848" s="1" t="s">
        <v>34</v>
      </c>
      <c r="C5848">
        <v>2010</v>
      </c>
      <c r="D5848">
        <v>8080</v>
      </c>
      <c r="E5848" s="1">
        <v>3.3</v>
      </c>
      <c r="F5848">
        <v>5282</v>
      </c>
      <c r="G5848">
        <v>10.5</v>
      </c>
      <c r="H5848">
        <v>5436</v>
      </c>
    </row>
    <row r="5849" spans="1:8" hidden="1" x14ac:dyDescent="0.25">
      <c r="A5849" s="1" t="s">
        <v>61</v>
      </c>
      <c r="B5849" s="1" t="s">
        <v>34</v>
      </c>
      <c r="C5849">
        <v>2011</v>
      </c>
      <c r="D5849">
        <v>8253</v>
      </c>
      <c r="E5849" s="1">
        <v>0.2</v>
      </c>
      <c r="F5849">
        <v>2340</v>
      </c>
      <c r="G5849">
        <v>10.6</v>
      </c>
      <c r="H5849">
        <v>5778</v>
      </c>
    </row>
    <row r="5850" spans="1:8" hidden="1" x14ac:dyDescent="0.25">
      <c r="A5850" s="1" t="s">
        <v>61</v>
      </c>
      <c r="B5850" s="1" t="s">
        <v>34</v>
      </c>
      <c r="C5850">
        <v>2012</v>
      </c>
      <c r="D5850">
        <v>8993</v>
      </c>
      <c r="E5850" s="1">
        <v>-1.2</v>
      </c>
      <c r="F5850">
        <v>4526</v>
      </c>
      <c r="G5850">
        <v>10.8</v>
      </c>
      <c r="H5850">
        <v>5956</v>
      </c>
    </row>
    <row r="5851" spans="1:8" hidden="1" x14ac:dyDescent="0.25">
      <c r="A5851" s="1" t="s">
        <v>61</v>
      </c>
      <c r="B5851" s="1" t="s">
        <v>34</v>
      </c>
      <c r="C5851">
        <v>2013</v>
      </c>
      <c r="D5851">
        <v>10667</v>
      </c>
      <c r="E5851" s="1">
        <v>10.7</v>
      </c>
      <c r="F5851">
        <v>2886</v>
      </c>
      <c r="G5851">
        <v>11.9</v>
      </c>
      <c r="H5851">
        <v>6897</v>
      </c>
    </row>
    <row r="5852" spans="1:8" hidden="1" x14ac:dyDescent="0.25">
      <c r="A5852" s="1" t="s">
        <v>61</v>
      </c>
      <c r="B5852" s="1" t="s">
        <v>34</v>
      </c>
      <c r="C5852">
        <v>2014</v>
      </c>
      <c r="D5852">
        <v>11947</v>
      </c>
      <c r="E5852" s="1">
        <v>8.5</v>
      </c>
      <c r="F5852">
        <v>2030</v>
      </c>
      <c r="G5852">
        <v>12.5</v>
      </c>
      <c r="H5852">
        <v>7465</v>
      </c>
    </row>
    <row r="5853" spans="1:8" hidden="1" x14ac:dyDescent="0.25">
      <c r="A5853" s="1" t="s">
        <v>61</v>
      </c>
      <c r="B5853" s="1" t="s">
        <v>34</v>
      </c>
      <c r="C5853">
        <v>2015</v>
      </c>
      <c r="D5853">
        <v>11887</v>
      </c>
      <c r="E5853" s="1">
        <v>-0.6</v>
      </c>
      <c r="F5853">
        <v>1751</v>
      </c>
      <c r="G5853">
        <v>12.2</v>
      </c>
      <c r="H5853">
        <v>7576</v>
      </c>
    </row>
    <row r="5854" spans="1:8" hidden="1" x14ac:dyDescent="0.25">
      <c r="A5854" s="1" t="s">
        <v>61</v>
      </c>
      <c r="B5854" s="1" t="s">
        <v>34</v>
      </c>
      <c r="C5854">
        <v>2016</v>
      </c>
      <c r="D5854">
        <v>8600</v>
      </c>
      <c r="E5854" s="1">
        <v>-20.3</v>
      </c>
      <c r="F5854">
        <v>1069</v>
      </c>
      <c r="G5854">
        <v>12.1</v>
      </c>
      <c r="H5854">
        <v>7421</v>
      </c>
    </row>
    <row r="5855" spans="1:8" hidden="1" x14ac:dyDescent="0.25">
      <c r="A5855" s="1" t="s">
        <v>61</v>
      </c>
      <c r="B5855" s="1" t="s">
        <v>34</v>
      </c>
      <c r="C5855">
        <v>2017</v>
      </c>
      <c r="D5855">
        <v>9083</v>
      </c>
      <c r="E5855" s="1">
        <v>6.7</v>
      </c>
      <c r="F5855">
        <v>2163</v>
      </c>
      <c r="G5855">
        <v>11.3</v>
      </c>
      <c r="H5855">
        <v>6952</v>
      </c>
    </row>
    <row r="5856" spans="1:8" hidden="1" x14ac:dyDescent="0.25">
      <c r="A5856" s="1" t="s">
        <v>61</v>
      </c>
      <c r="B5856" s="1" t="s">
        <v>34</v>
      </c>
      <c r="C5856">
        <v>2018</v>
      </c>
      <c r="D5856">
        <v>7599</v>
      </c>
      <c r="E5856" s="1">
        <v>1</v>
      </c>
      <c r="F5856">
        <v>3910</v>
      </c>
      <c r="G5856">
        <v>11.1</v>
      </c>
      <c r="H5856">
        <v>7048</v>
      </c>
    </row>
    <row r="5857" spans="1:8" hidden="1" x14ac:dyDescent="0.25">
      <c r="A5857" s="1" t="s">
        <v>61</v>
      </c>
      <c r="B5857" s="1" t="s">
        <v>34</v>
      </c>
      <c r="C5857">
        <v>2019</v>
      </c>
      <c r="D5857">
        <v>7588</v>
      </c>
      <c r="E5857" s="1">
        <v>-4.4000000000000004</v>
      </c>
      <c r="F5857">
        <v>3833</v>
      </c>
      <c r="G5857">
        <v>11.9</v>
      </c>
      <c r="H5857">
        <v>8067</v>
      </c>
    </row>
    <row r="5858" spans="1:8" hidden="1" x14ac:dyDescent="0.25">
      <c r="A5858" s="1" t="s">
        <v>61</v>
      </c>
      <c r="B5858" s="1" t="s">
        <v>35</v>
      </c>
      <c r="C5858">
        <v>2008</v>
      </c>
      <c r="D5858">
        <v>608</v>
      </c>
      <c r="E5858" s="1">
        <v>0</v>
      </c>
      <c r="F5858">
        <v>20</v>
      </c>
      <c r="G5858">
        <v>1.5</v>
      </c>
      <c r="H5858">
        <v>540</v>
      </c>
    </row>
    <row r="5859" spans="1:8" hidden="1" x14ac:dyDescent="0.25">
      <c r="A5859" s="1" t="s">
        <v>61</v>
      </c>
      <c r="B5859" s="1" t="s">
        <v>35</v>
      </c>
      <c r="C5859">
        <v>2009</v>
      </c>
      <c r="D5859">
        <v>746</v>
      </c>
      <c r="E5859" s="1">
        <v>2.5</v>
      </c>
      <c r="F5859">
        <v>-347</v>
      </c>
      <c r="G5859">
        <v>1.5</v>
      </c>
      <c r="H5859">
        <v>533</v>
      </c>
    </row>
    <row r="5860" spans="1:8" hidden="1" x14ac:dyDescent="0.25">
      <c r="A5860" s="1" t="s">
        <v>61</v>
      </c>
      <c r="B5860" s="1" t="s">
        <v>35</v>
      </c>
      <c r="C5860">
        <v>2010</v>
      </c>
      <c r="D5860">
        <v>797</v>
      </c>
      <c r="E5860" s="1">
        <v>8.9</v>
      </c>
      <c r="F5860">
        <v>2116</v>
      </c>
      <c r="G5860">
        <v>1.5</v>
      </c>
      <c r="H5860">
        <v>515</v>
      </c>
    </row>
    <row r="5861" spans="1:8" hidden="1" x14ac:dyDescent="0.25">
      <c r="A5861" s="1" t="s">
        <v>61</v>
      </c>
      <c r="B5861" s="1" t="s">
        <v>35</v>
      </c>
      <c r="C5861">
        <v>2011</v>
      </c>
      <c r="D5861">
        <v>794</v>
      </c>
      <c r="E5861" s="1">
        <v>-0.6</v>
      </c>
      <c r="F5861">
        <v>50</v>
      </c>
      <c r="G5861">
        <v>1.4</v>
      </c>
      <c r="H5861">
        <v>515</v>
      </c>
    </row>
    <row r="5862" spans="1:8" hidden="1" x14ac:dyDescent="0.25">
      <c r="A5862" s="1" t="s">
        <v>61</v>
      </c>
      <c r="B5862" s="1" t="s">
        <v>35</v>
      </c>
      <c r="C5862">
        <v>2012</v>
      </c>
      <c r="D5862">
        <v>652</v>
      </c>
      <c r="E5862" s="1">
        <v>-11.6</v>
      </c>
      <c r="F5862">
        <v>30</v>
      </c>
      <c r="G5862">
        <v>1.4</v>
      </c>
      <c r="H5862">
        <v>538</v>
      </c>
    </row>
    <row r="5863" spans="1:8" hidden="1" x14ac:dyDescent="0.25">
      <c r="A5863" s="1" t="s">
        <v>61</v>
      </c>
      <c r="B5863" s="1" t="s">
        <v>35</v>
      </c>
      <c r="C5863">
        <v>2013</v>
      </c>
      <c r="D5863">
        <v>711</v>
      </c>
      <c r="E5863" s="1">
        <v>16.3</v>
      </c>
      <c r="F5863">
        <v>34</v>
      </c>
      <c r="G5863">
        <v>1.3</v>
      </c>
      <c r="H5863">
        <v>535</v>
      </c>
    </row>
    <row r="5864" spans="1:8" hidden="1" x14ac:dyDescent="0.25">
      <c r="A5864" s="1" t="s">
        <v>61</v>
      </c>
      <c r="B5864" s="1" t="s">
        <v>35</v>
      </c>
      <c r="C5864">
        <v>2014</v>
      </c>
      <c r="D5864">
        <v>703</v>
      </c>
      <c r="E5864" s="1">
        <v>-5.4</v>
      </c>
      <c r="F5864">
        <v>28</v>
      </c>
      <c r="G5864">
        <v>1.3</v>
      </c>
      <c r="H5864">
        <v>549</v>
      </c>
    </row>
    <row r="5865" spans="1:8" hidden="1" x14ac:dyDescent="0.25">
      <c r="A5865" s="1" t="s">
        <v>61</v>
      </c>
      <c r="B5865" s="1" t="s">
        <v>35</v>
      </c>
      <c r="C5865">
        <v>2015</v>
      </c>
      <c r="D5865">
        <v>755</v>
      </c>
      <c r="E5865" s="1">
        <v>1.2</v>
      </c>
      <c r="F5865">
        <v>52</v>
      </c>
      <c r="G5865">
        <v>1.5</v>
      </c>
      <c r="H5865">
        <v>609</v>
      </c>
    </row>
    <row r="5866" spans="1:8" hidden="1" x14ac:dyDescent="0.25">
      <c r="A5866" s="1" t="s">
        <v>61</v>
      </c>
      <c r="B5866" s="1" t="s">
        <v>35</v>
      </c>
      <c r="C5866">
        <v>2016</v>
      </c>
      <c r="D5866">
        <v>725</v>
      </c>
      <c r="E5866" s="1">
        <v>-7.2</v>
      </c>
      <c r="F5866">
        <v>27</v>
      </c>
      <c r="G5866">
        <v>1.4</v>
      </c>
      <c r="H5866">
        <v>594</v>
      </c>
    </row>
    <row r="5867" spans="1:8" hidden="1" x14ac:dyDescent="0.25">
      <c r="A5867" s="1" t="s">
        <v>61</v>
      </c>
      <c r="B5867" s="1" t="s">
        <v>35</v>
      </c>
      <c r="C5867">
        <v>2017</v>
      </c>
      <c r="D5867">
        <v>735</v>
      </c>
      <c r="E5867" s="1">
        <v>-7.2</v>
      </c>
      <c r="F5867">
        <v>48</v>
      </c>
      <c r="G5867">
        <v>1.2</v>
      </c>
      <c r="H5867">
        <v>557</v>
      </c>
    </row>
    <row r="5868" spans="1:8" hidden="1" x14ac:dyDescent="0.25">
      <c r="A5868" s="1" t="s">
        <v>61</v>
      </c>
      <c r="B5868" s="1" t="s">
        <v>35</v>
      </c>
      <c r="C5868">
        <v>2018</v>
      </c>
      <c r="D5868">
        <v>743</v>
      </c>
      <c r="E5868" s="1">
        <v>0.2</v>
      </c>
      <c r="F5868">
        <v>55</v>
      </c>
      <c r="G5868">
        <v>1.2</v>
      </c>
      <c r="H5868">
        <v>585</v>
      </c>
    </row>
    <row r="5869" spans="1:8" hidden="1" x14ac:dyDescent="0.25">
      <c r="A5869" s="1" t="s">
        <v>61</v>
      </c>
      <c r="B5869" s="1" t="s">
        <v>35</v>
      </c>
      <c r="C5869">
        <v>2019</v>
      </c>
      <c r="D5869">
        <v>672</v>
      </c>
      <c r="E5869" s="1">
        <v>-15.2</v>
      </c>
      <c r="F5869">
        <v>78</v>
      </c>
      <c r="G5869">
        <v>1.1000000000000001</v>
      </c>
      <c r="H5869">
        <v>529</v>
      </c>
    </row>
    <row r="5870" spans="1:8" hidden="1" x14ac:dyDescent="0.25">
      <c r="A5870" s="1" t="s">
        <v>61</v>
      </c>
      <c r="B5870" s="1" t="s">
        <v>36</v>
      </c>
      <c r="C5870">
        <v>2008</v>
      </c>
      <c r="D5870">
        <v>3500</v>
      </c>
      <c r="E5870" s="1">
        <v>0</v>
      </c>
      <c r="F5870">
        <v>187</v>
      </c>
      <c r="G5870">
        <v>8.3000000000000007</v>
      </c>
      <c r="H5870">
        <v>2609</v>
      </c>
    </row>
    <row r="5871" spans="1:8" hidden="1" x14ac:dyDescent="0.25">
      <c r="A5871" s="1" t="s">
        <v>61</v>
      </c>
      <c r="B5871" s="1" t="s">
        <v>36</v>
      </c>
      <c r="C5871">
        <v>2009</v>
      </c>
      <c r="D5871">
        <v>3718</v>
      </c>
      <c r="E5871" s="1">
        <v>-1.3</v>
      </c>
      <c r="F5871">
        <v>119</v>
      </c>
      <c r="G5871">
        <v>8.5</v>
      </c>
      <c r="H5871">
        <v>2828</v>
      </c>
    </row>
    <row r="5872" spans="1:8" hidden="1" x14ac:dyDescent="0.25">
      <c r="A5872" s="1" t="s">
        <v>61</v>
      </c>
      <c r="B5872" s="1" t="s">
        <v>36</v>
      </c>
      <c r="C5872">
        <v>2010</v>
      </c>
      <c r="D5872">
        <v>2950</v>
      </c>
      <c r="E5872" s="1">
        <v>-24.6</v>
      </c>
      <c r="F5872">
        <v>154</v>
      </c>
      <c r="G5872">
        <v>7.8</v>
      </c>
      <c r="H5872">
        <v>2293</v>
      </c>
    </row>
    <row r="5873" spans="1:8" hidden="1" x14ac:dyDescent="0.25">
      <c r="A5873" s="1" t="s">
        <v>61</v>
      </c>
      <c r="B5873" s="1" t="s">
        <v>36</v>
      </c>
      <c r="C5873">
        <v>2011</v>
      </c>
      <c r="D5873">
        <v>3073</v>
      </c>
      <c r="E5873" s="1">
        <v>-0.3</v>
      </c>
      <c r="F5873">
        <v>140</v>
      </c>
      <c r="G5873">
        <v>7.8</v>
      </c>
      <c r="H5873">
        <v>2400</v>
      </c>
    </row>
    <row r="5874" spans="1:8" hidden="1" x14ac:dyDescent="0.25">
      <c r="A5874" s="1" t="s">
        <v>61</v>
      </c>
      <c r="B5874" s="1" t="s">
        <v>36</v>
      </c>
      <c r="C5874">
        <v>2012</v>
      </c>
      <c r="D5874">
        <v>3480</v>
      </c>
      <c r="E5874" s="1">
        <v>6.9</v>
      </c>
      <c r="F5874">
        <v>298</v>
      </c>
      <c r="G5874">
        <v>8</v>
      </c>
      <c r="H5874">
        <v>2509</v>
      </c>
    </row>
    <row r="5875" spans="1:8" hidden="1" x14ac:dyDescent="0.25">
      <c r="A5875" s="1" t="s">
        <v>61</v>
      </c>
      <c r="B5875" s="1" t="s">
        <v>36</v>
      </c>
      <c r="C5875">
        <v>2013</v>
      </c>
      <c r="D5875">
        <v>3290</v>
      </c>
      <c r="E5875" s="1">
        <v>-6.5</v>
      </c>
      <c r="F5875">
        <v>134</v>
      </c>
      <c r="G5875">
        <v>7.6</v>
      </c>
      <c r="H5875">
        <v>2335</v>
      </c>
    </row>
    <row r="5876" spans="1:8" hidden="1" x14ac:dyDescent="0.25">
      <c r="A5876" s="1" t="s">
        <v>61</v>
      </c>
      <c r="B5876" s="1" t="s">
        <v>36</v>
      </c>
      <c r="C5876">
        <v>2014</v>
      </c>
      <c r="D5876">
        <v>3402</v>
      </c>
      <c r="E5876" s="1">
        <v>2.7</v>
      </c>
      <c r="F5876">
        <v>239</v>
      </c>
      <c r="G5876">
        <v>7.8</v>
      </c>
      <c r="H5876">
        <v>2503</v>
      </c>
    </row>
    <row r="5877" spans="1:8" hidden="1" x14ac:dyDescent="0.25">
      <c r="A5877" s="1" t="s">
        <v>61</v>
      </c>
      <c r="B5877" s="1" t="s">
        <v>36</v>
      </c>
      <c r="C5877">
        <v>2015</v>
      </c>
      <c r="D5877">
        <v>3203</v>
      </c>
      <c r="E5877" s="1">
        <v>-6.7</v>
      </c>
      <c r="F5877">
        <v>139</v>
      </c>
      <c r="G5877">
        <v>7.8</v>
      </c>
      <c r="H5877">
        <v>2444</v>
      </c>
    </row>
    <row r="5878" spans="1:8" hidden="1" x14ac:dyDescent="0.25">
      <c r="A5878" s="1" t="s">
        <v>61</v>
      </c>
      <c r="B5878" s="1" t="s">
        <v>36</v>
      </c>
      <c r="C5878">
        <v>2016</v>
      </c>
      <c r="D5878">
        <v>3264</v>
      </c>
      <c r="E5878" s="1">
        <v>-1.3</v>
      </c>
      <c r="F5878">
        <v>188</v>
      </c>
      <c r="G5878">
        <v>7.9</v>
      </c>
      <c r="H5878">
        <v>2460</v>
      </c>
    </row>
    <row r="5879" spans="1:8" hidden="1" x14ac:dyDescent="0.25">
      <c r="A5879" s="1" t="s">
        <v>61</v>
      </c>
      <c r="B5879" s="1" t="s">
        <v>36</v>
      </c>
      <c r="C5879">
        <v>2017</v>
      </c>
      <c r="D5879">
        <v>4576</v>
      </c>
      <c r="E5879" s="1">
        <v>33.799999999999997</v>
      </c>
      <c r="F5879">
        <v>123</v>
      </c>
      <c r="G5879">
        <v>8.8000000000000007</v>
      </c>
      <c r="H5879">
        <v>3374</v>
      </c>
    </row>
    <row r="5880" spans="1:8" hidden="1" x14ac:dyDescent="0.25">
      <c r="A5880" s="1" t="s">
        <v>61</v>
      </c>
      <c r="B5880" s="1" t="s">
        <v>36</v>
      </c>
      <c r="C5880">
        <v>2018</v>
      </c>
      <c r="D5880">
        <v>4426</v>
      </c>
      <c r="E5880" s="1">
        <v>-4.0999999999999996</v>
      </c>
      <c r="F5880">
        <v>222</v>
      </c>
      <c r="G5880">
        <v>9</v>
      </c>
      <c r="H5880">
        <v>3511</v>
      </c>
    </row>
    <row r="5881" spans="1:8" hidden="1" x14ac:dyDescent="0.25">
      <c r="A5881" s="1" t="s">
        <v>61</v>
      </c>
      <c r="B5881" s="1" t="s">
        <v>36</v>
      </c>
      <c r="C5881">
        <v>2019</v>
      </c>
      <c r="D5881">
        <v>4821</v>
      </c>
      <c r="E5881" s="1">
        <v>5.8</v>
      </c>
      <c r="F5881">
        <v>179</v>
      </c>
      <c r="G5881">
        <v>9.1999999999999993</v>
      </c>
      <c r="H5881">
        <v>3797</v>
      </c>
    </row>
    <row r="5882" spans="1:8" hidden="1" x14ac:dyDescent="0.25">
      <c r="A5882" s="1" t="s">
        <v>61</v>
      </c>
      <c r="B5882" s="1" t="s">
        <v>37</v>
      </c>
      <c r="C5882">
        <v>2008</v>
      </c>
      <c r="D5882">
        <v>5801</v>
      </c>
      <c r="E5882" s="1">
        <v>0</v>
      </c>
      <c r="F5882">
        <v>548</v>
      </c>
      <c r="G5882">
        <v>5.6</v>
      </c>
      <c r="H5882">
        <v>3829</v>
      </c>
    </row>
    <row r="5883" spans="1:8" hidden="1" x14ac:dyDescent="0.25">
      <c r="A5883" s="1" t="s">
        <v>61</v>
      </c>
      <c r="B5883" s="1" t="s">
        <v>37</v>
      </c>
      <c r="C5883">
        <v>2009</v>
      </c>
      <c r="D5883">
        <v>6168</v>
      </c>
      <c r="E5883" s="1">
        <v>7.7</v>
      </c>
      <c r="F5883">
        <v>968</v>
      </c>
      <c r="G5883">
        <v>5.8</v>
      </c>
      <c r="H5883">
        <v>3993</v>
      </c>
    </row>
    <row r="5884" spans="1:8" hidden="1" x14ac:dyDescent="0.25">
      <c r="A5884" s="1" t="s">
        <v>61</v>
      </c>
      <c r="B5884" s="1" t="s">
        <v>37</v>
      </c>
      <c r="C5884">
        <v>2010</v>
      </c>
      <c r="D5884">
        <v>6708</v>
      </c>
      <c r="E5884" s="1">
        <v>9.6</v>
      </c>
      <c r="F5884">
        <v>935</v>
      </c>
      <c r="G5884">
        <v>5.9</v>
      </c>
      <c r="H5884">
        <v>4057</v>
      </c>
    </row>
    <row r="5885" spans="1:8" hidden="1" x14ac:dyDescent="0.25">
      <c r="A5885" s="1" t="s">
        <v>61</v>
      </c>
      <c r="B5885" s="1" t="s">
        <v>37</v>
      </c>
      <c r="C5885">
        <v>2011</v>
      </c>
      <c r="D5885">
        <v>7027</v>
      </c>
      <c r="E5885" s="1">
        <v>4.2</v>
      </c>
      <c r="F5885">
        <v>1078</v>
      </c>
      <c r="G5885">
        <v>6.1</v>
      </c>
      <c r="H5885">
        <v>4301</v>
      </c>
    </row>
    <row r="5886" spans="1:8" hidden="1" x14ac:dyDescent="0.25">
      <c r="A5886" s="1" t="s">
        <v>61</v>
      </c>
      <c r="B5886" s="1" t="s">
        <v>37</v>
      </c>
      <c r="C5886">
        <v>2012</v>
      </c>
      <c r="D5886">
        <v>7926</v>
      </c>
      <c r="E5886" s="1">
        <v>10.9</v>
      </c>
      <c r="F5886">
        <v>1371</v>
      </c>
      <c r="G5886">
        <v>6.5</v>
      </c>
      <c r="H5886">
        <v>4877</v>
      </c>
    </row>
    <row r="5887" spans="1:8" hidden="1" x14ac:dyDescent="0.25">
      <c r="A5887" s="1" t="s">
        <v>61</v>
      </c>
      <c r="B5887" s="1" t="s">
        <v>37</v>
      </c>
      <c r="C5887">
        <v>2013</v>
      </c>
      <c r="D5887">
        <v>8849</v>
      </c>
      <c r="E5887" s="1">
        <v>10.8</v>
      </c>
      <c r="F5887">
        <v>1510</v>
      </c>
      <c r="G5887">
        <v>6.6</v>
      </c>
      <c r="H5887">
        <v>5093</v>
      </c>
    </row>
    <row r="5888" spans="1:8" hidden="1" x14ac:dyDescent="0.25">
      <c r="A5888" s="1" t="s">
        <v>61</v>
      </c>
      <c r="B5888" s="1" t="s">
        <v>37</v>
      </c>
      <c r="C5888">
        <v>2014</v>
      </c>
      <c r="D5888">
        <v>8579</v>
      </c>
      <c r="E5888" s="1">
        <v>-3.8</v>
      </c>
      <c r="F5888">
        <v>1622</v>
      </c>
      <c r="G5888">
        <v>6.7</v>
      </c>
      <c r="H5888">
        <v>5485</v>
      </c>
    </row>
    <row r="5889" spans="1:8" hidden="1" x14ac:dyDescent="0.25">
      <c r="A5889" s="1" t="s">
        <v>61</v>
      </c>
      <c r="B5889" s="1" t="s">
        <v>37</v>
      </c>
      <c r="C5889">
        <v>2015</v>
      </c>
      <c r="D5889">
        <v>8530</v>
      </c>
      <c r="E5889" s="1">
        <v>-0.3</v>
      </c>
      <c r="F5889">
        <v>1748</v>
      </c>
      <c r="G5889">
        <v>6.4</v>
      </c>
      <c r="H5889">
        <v>4810</v>
      </c>
    </row>
    <row r="5890" spans="1:8" hidden="1" x14ac:dyDescent="0.25">
      <c r="A5890" s="1" t="s">
        <v>61</v>
      </c>
      <c r="B5890" s="1" t="s">
        <v>37</v>
      </c>
      <c r="C5890">
        <v>2016</v>
      </c>
      <c r="D5890">
        <v>8089</v>
      </c>
      <c r="E5890" s="1">
        <v>-5.4</v>
      </c>
      <c r="F5890">
        <v>1904</v>
      </c>
      <c r="G5890">
        <v>6.2</v>
      </c>
      <c r="H5890">
        <v>4892</v>
      </c>
    </row>
    <row r="5891" spans="1:8" hidden="1" x14ac:dyDescent="0.25">
      <c r="A5891" s="1" t="s">
        <v>61</v>
      </c>
      <c r="B5891" s="1" t="s">
        <v>37</v>
      </c>
      <c r="C5891">
        <v>2017</v>
      </c>
      <c r="D5891">
        <v>8126</v>
      </c>
      <c r="E5891" s="1">
        <v>-0.5</v>
      </c>
      <c r="F5891">
        <v>2282</v>
      </c>
      <c r="G5891">
        <v>6.2</v>
      </c>
      <c r="H5891">
        <v>5018</v>
      </c>
    </row>
    <row r="5892" spans="1:8" hidden="1" x14ac:dyDescent="0.25">
      <c r="A5892" s="1" t="s">
        <v>61</v>
      </c>
      <c r="B5892" s="1" t="s">
        <v>37</v>
      </c>
      <c r="C5892">
        <v>2018</v>
      </c>
      <c r="D5892">
        <v>9251</v>
      </c>
      <c r="E5892" s="1">
        <v>13.1</v>
      </c>
      <c r="F5892">
        <v>2524</v>
      </c>
      <c r="G5892">
        <v>6.6</v>
      </c>
      <c r="H5892">
        <v>5598</v>
      </c>
    </row>
    <row r="5893" spans="1:8" hidden="1" x14ac:dyDescent="0.25">
      <c r="A5893" s="1" t="s">
        <v>61</v>
      </c>
      <c r="B5893" s="1" t="s">
        <v>37</v>
      </c>
      <c r="C5893">
        <v>2019</v>
      </c>
      <c r="D5893">
        <v>10575</v>
      </c>
      <c r="E5893" s="1">
        <v>9.8000000000000007</v>
      </c>
      <c r="F5893">
        <v>2884</v>
      </c>
      <c r="G5893">
        <v>7</v>
      </c>
      <c r="H5893">
        <v>6173</v>
      </c>
    </row>
    <row r="5894" spans="1:8" hidden="1" x14ac:dyDescent="0.25">
      <c r="A5894" s="1" t="s">
        <v>61</v>
      </c>
      <c r="B5894" s="1" t="s">
        <v>38</v>
      </c>
      <c r="C5894">
        <v>2008</v>
      </c>
      <c r="D5894">
        <v>4591</v>
      </c>
      <c r="E5894" s="1">
        <v>0</v>
      </c>
      <c r="F5894">
        <v>428</v>
      </c>
      <c r="G5894">
        <v>2.8</v>
      </c>
      <c r="H5894">
        <v>2081</v>
      </c>
    </row>
    <row r="5895" spans="1:8" hidden="1" x14ac:dyDescent="0.25">
      <c r="A5895" s="1" t="s">
        <v>61</v>
      </c>
      <c r="B5895" s="1" t="s">
        <v>38</v>
      </c>
      <c r="C5895">
        <v>2009</v>
      </c>
      <c r="D5895">
        <v>5343</v>
      </c>
      <c r="E5895" s="1">
        <v>-0.9</v>
      </c>
      <c r="F5895">
        <v>342</v>
      </c>
      <c r="G5895">
        <v>2.9</v>
      </c>
      <c r="H5895">
        <v>2188</v>
      </c>
    </row>
    <row r="5896" spans="1:8" hidden="1" x14ac:dyDescent="0.25">
      <c r="A5896" s="1" t="s">
        <v>61</v>
      </c>
      <c r="B5896" s="1" t="s">
        <v>38</v>
      </c>
      <c r="C5896">
        <v>2010</v>
      </c>
      <c r="D5896">
        <v>5527</v>
      </c>
      <c r="E5896" s="1">
        <v>-0.7</v>
      </c>
      <c r="F5896">
        <v>452</v>
      </c>
      <c r="G5896">
        <v>3.2</v>
      </c>
      <c r="H5896">
        <v>2509</v>
      </c>
    </row>
    <row r="5897" spans="1:8" hidden="1" x14ac:dyDescent="0.25">
      <c r="A5897" s="1" t="s">
        <v>61</v>
      </c>
      <c r="B5897" s="1" t="s">
        <v>38</v>
      </c>
      <c r="C5897">
        <v>2011</v>
      </c>
      <c r="D5897">
        <v>5123</v>
      </c>
      <c r="E5897" s="1">
        <v>-4.5999999999999996</v>
      </c>
      <c r="F5897">
        <v>674</v>
      </c>
      <c r="G5897">
        <v>2.9</v>
      </c>
      <c r="H5897">
        <v>2337</v>
      </c>
    </row>
    <row r="5898" spans="1:8" hidden="1" x14ac:dyDescent="0.25">
      <c r="A5898" s="1" t="s">
        <v>61</v>
      </c>
      <c r="B5898" s="1" t="s">
        <v>38</v>
      </c>
      <c r="C5898">
        <v>2012</v>
      </c>
      <c r="D5898">
        <v>5971</v>
      </c>
      <c r="E5898" s="1">
        <v>-1.2</v>
      </c>
      <c r="F5898">
        <v>422</v>
      </c>
      <c r="G5898">
        <v>2.8</v>
      </c>
      <c r="H5898">
        <v>2330</v>
      </c>
    </row>
    <row r="5899" spans="1:8" hidden="1" x14ac:dyDescent="0.25">
      <c r="A5899" s="1" t="s">
        <v>61</v>
      </c>
      <c r="B5899" s="1" t="s">
        <v>38</v>
      </c>
      <c r="C5899">
        <v>2013</v>
      </c>
      <c r="D5899">
        <v>7260</v>
      </c>
      <c r="E5899" s="1">
        <v>4.9000000000000004</v>
      </c>
      <c r="F5899">
        <v>406</v>
      </c>
      <c r="G5899">
        <v>2.4</v>
      </c>
      <c r="H5899">
        <v>2370</v>
      </c>
    </row>
    <row r="5900" spans="1:8" hidden="1" x14ac:dyDescent="0.25">
      <c r="A5900" s="1" t="s">
        <v>61</v>
      </c>
      <c r="B5900" s="1" t="s">
        <v>38</v>
      </c>
      <c r="C5900">
        <v>2014</v>
      </c>
      <c r="D5900">
        <v>7438</v>
      </c>
      <c r="E5900" s="1">
        <v>3.5</v>
      </c>
      <c r="F5900">
        <v>344</v>
      </c>
      <c r="G5900">
        <v>2.4</v>
      </c>
      <c r="H5900">
        <v>2571</v>
      </c>
    </row>
    <row r="5901" spans="1:8" hidden="1" x14ac:dyDescent="0.25">
      <c r="A5901" s="1" t="s">
        <v>61</v>
      </c>
      <c r="B5901" s="1" t="s">
        <v>38</v>
      </c>
      <c r="C5901">
        <v>2015</v>
      </c>
      <c r="D5901">
        <v>7301</v>
      </c>
      <c r="E5901" s="1">
        <v>1.5</v>
      </c>
      <c r="F5901">
        <v>178</v>
      </c>
      <c r="G5901">
        <v>2.1</v>
      </c>
      <c r="H5901">
        <v>2432</v>
      </c>
    </row>
    <row r="5902" spans="1:8" hidden="1" x14ac:dyDescent="0.25">
      <c r="A5902" s="1" t="s">
        <v>61</v>
      </c>
      <c r="B5902" s="1" t="s">
        <v>38</v>
      </c>
      <c r="C5902">
        <v>2016</v>
      </c>
      <c r="D5902">
        <v>7411</v>
      </c>
      <c r="E5902" s="1">
        <v>0.6</v>
      </c>
      <c r="F5902">
        <v>177</v>
      </c>
      <c r="G5902">
        <v>2.4</v>
      </c>
      <c r="H5902">
        <v>2367</v>
      </c>
    </row>
    <row r="5903" spans="1:8" hidden="1" x14ac:dyDescent="0.25">
      <c r="A5903" s="1" t="s">
        <v>61</v>
      </c>
      <c r="B5903" s="1" t="s">
        <v>38</v>
      </c>
      <c r="C5903">
        <v>2017</v>
      </c>
      <c r="D5903">
        <v>7879</v>
      </c>
      <c r="E5903" s="1">
        <v>3.6</v>
      </c>
      <c r="F5903">
        <v>307</v>
      </c>
      <c r="G5903">
        <v>2.4</v>
      </c>
      <c r="H5903">
        <v>2410</v>
      </c>
    </row>
    <row r="5904" spans="1:8" hidden="1" x14ac:dyDescent="0.25">
      <c r="A5904" s="1" t="s">
        <v>61</v>
      </c>
      <c r="B5904" s="1" t="s">
        <v>38</v>
      </c>
      <c r="C5904">
        <v>2018</v>
      </c>
      <c r="D5904">
        <v>8093</v>
      </c>
      <c r="E5904" s="1">
        <v>0.6</v>
      </c>
      <c r="F5904">
        <v>343</v>
      </c>
      <c r="G5904">
        <v>2.2999999999999998</v>
      </c>
      <c r="H5904">
        <v>2398</v>
      </c>
    </row>
    <row r="5905" spans="1:8" hidden="1" x14ac:dyDescent="0.25">
      <c r="A5905" s="1" t="s">
        <v>61</v>
      </c>
      <c r="B5905" s="1" t="s">
        <v>38</v>
      </c>
      <c r="C5905">
        <v>2019</v>
      </c>
      <c r="D5905">
        <v>7936</v>
      </c>
      <c r="E5905" s="1">
        <v>-2.7</v>
      </c>
      <c r="F5905">
        <v>607</v>
      </c>
      <c r="G5905">
        <v>2.2999999999999998</v>
      </c>
      <c r="H5905">
        <v>2412</v>
      </c>
    </row>
    <row r="5906" spans="1:8" hidden="1" x14ac:dyDescent="0.25">
      <c r="A5906" s="1" t="s">
        <v>61</v>
      </c>
      <c r="B5906" s="1" t="s">
        <v>39</v>
      </c>
      <c r="C5906">
        <v>2008</v>
      </c>
      <c r="D5906">
        <v>4522</v>
      </c>
      <c r="E5906" s="1">
        <v>0</v>
      </c>
      <c r="F5906">
        <v>3842</v>
      </c>
      <c r="G5906">
        <v>1.9</v>
      </c>
      <c r="H5906">
        <v>843</v>
      </c>
    </row>
    <row r="5907" spans="1:8" hidden="1" x14ac:dyDescent="0.25">
      <c r="A5907" s="1" t="s">
        <v>61</v>
      </c>
      <c r="B5907" s="1" t="s">
        <v>39</v>
      </c>
      <c r="C5907">
        <v>2009</v>
      </c>
      <c r="D5907">
        <v>5450</v>
      </c>
      <c r="E5907" s="1">
        <v>16.8</v>
      </c>
      <c r="F5907">
        <v>3856</v>
      </c>
      <c r="G5907">
        <v>1.9</v>
      </c>
      <c r="H5907">
        <v>891</v>
      </c>
    </row>
    <row r="5908" spans="1:8" hidden="1" x14ac:dyDescent="0.25">
      <c r="A5908" s="1" t="s">
        <v>61</v>
      </c>
      <c r="B5908" s="1" t="s">
        <v>39</v>
      </c>
      <c r="C5908">
        <v>2010</v>
      </c>
      <c r="D5908">
        <v>5061</v>
      </c>
      <c r="E5908" s="1">
        <v>-10.6</v>
      </c>
      <c r="F5908">
        <v>2243</v>
      </c>
      <c r="G5908">
        <v>1.9</v>
      </c>
      <c r="H5908">
        <v>941</v>
      </c>
    </row>
    <row r="5909" spans="1:8" hidden="1" x14ac:dyDescent="0.25">
      <c r="A5909" s="1" t="s">
        <v>61</v>
      </c>
      <c r="B5909" s="1" t="s">
        <v>39</v>
      </c>
      <c r="C5909">
        <v>2011</v>
      </c>
      <c r="D5909">
        <v>5387</v>
      </c>
      <c r="E5909" s="1">
        <v>2.7</v>
      </c>
      <c r="F5909">
        <v>2978</v>
      </c>
      <c r="G5909">
        <v>2</v>
      </c>
      <c r="H5909">
        <v>1053</v>
      </c>
    </row>
    <row r="5910" spans="1:8" hidden="1" x14ac:dyDescent="0.25">
      <c r="A5910" s="1" t="s">
        <v>61</v>
      </c>
      <c r="B5910" s="1" t="s">
        <v>39</v>
      </c>
      <c r="C5910">
        <v>2012</v>
      </c>
      <c r="D5910">
        <v>5858</v>
      </c>
      <c r="E5910" s="1">
        <v>3.4</v>
      </c>
      <c r="F5910">
        <v>3359</v>
      </c>
      <c r="G5910">
        <v>2.1</v>
      </c>
      <c r="H5910">
        <v>1111</v>
      </c>
    </row>
    <row r="5911" spans="1:8" hidden="1" x14ac:dyDescent="0.25">
      <c r="A5911" s="1" t="s">
        <v>61</v>
      </c>
      <c r="B5911" s="1" t="s">
        <v>39</v>
      </c>
      <c r="C5911">
        <v>2013</v>
      </c>
      <c r="D5911">
        <v>6066</v>
      </c>
      <c r="E5911" s="1">
        <v>1</v>
      </c>
      <c r="F5911">
        <v>3128</v>
      </c>
      <c r="G5911">
        <v>2</v>
      </c>
      <c r="H5911">
        <v>1182</v>
      </c>
    </row>
    <row r="5912" spans="1:8" hidden="1" x14ac:dyDescent="0.25">
      <c r="A5912" s="1" t="s">
        <v>61</v>
      </c>
      <c r="B5912" s="1" t="s">
        <v>39</v>
      </c>
      <c r="C5912">
        <v>2014</v>
      </c>
      <c r="D5912">
        <v>6748</v>
      </c>
      <c r="E5912" s="1">
        <v>8.9</v>
      </c>
      <c r="F5912">
        <v>3984</v>
      </c>
      <c r="G5912">
        <v>2.1</v>
      </c>
      <c r="H5912">
        <v>1307</v>
      </c>
    </row>
    <row r="5913" spans="1:8" hidden="1" x14ac:dyDescent="0.25">
      <c r="A5913" s="1" t="s">
        <v>61</v>
      </c>
      <c r="B5913" s="1" t="s">
        <v>39</v>
      </c>
      <c r="C5913">
        <v>2015</v>
      </c>
      <c r="D5913">
        <v>6637</v>
      </c>
      <c r="E5913" s="1">
        <v>-4.0999999999999996</v>
      </c>
      <c r="F5913">
        <v>2967</v>
      </c>
      <c r="G5913">
        <v>2.2000000000000002</v>
      </c>
      <c r="H5913">
        <v>1274</v>
      </c>
    </row>
    <row r="5914" spans="1:8" hidden="1" x14ac:dyDescent="0.25">
      <c r="A5914" s="1" t="s">
        <v>61</v>
      </c>
      <c r="B5914" s="1" t="s">
        <v>39</v>
      </c>
      <c r="C5914">
        <v>2016</v>
      </c>
      <c r="D5914">
        <v>6815</v>
      </c>
      <c r="E5914" s="1">
        <v>-1</v>
      </c>
      <c r="F5914">
        <v>3978</v>
      </c>
      <c r="G5914">
        <v>2.2000000000000002</v>
      </c>
      <c r="H5914">
        <v>1264</v>
      </c>
    </row>
    <row r="5915" spans="1:8" hidden="1" x14ac:dyDescent="0.25">
      <c r="A5915" s="1" t="s">
        <v>61</v>
      </c>
      <c r="B5915" s="1" t="s">
        <v>39</v>
      </c>
      <c r="C5915">
        <v>2017</v>
      </c>
      <c r="D5915">
        <v>6826</v>
      </c>
      <c r="E5915" s="1">
        <v>-1.2</v>
      </c>
      <c r="F5915">
        <v>2118</v>
      </c>
      <c r="G5915">
        <v>2.2000000000000002</v>
      </c>
      <c r="H5915">
        <v>1286</v>
      </c>
    </row>
    <row r="5916" spans="1:8" hidden="1" x14ac:dyDescent="0.25">
      <c r="A5916" s="1" t="s">
        <v>61</v>
      </c>
      <c r="B5916" s="1" t="s">
        <v>39</v>
      </c>
      <c r="C5916">
        <v>2018</v>
      </c>
      <c r="D5916">
        <v>6641</v>
      </c>
      <c r="E5916" s="1">
        <v>-4.5999999999999996</v>
      </c>
      <c r="F5916">
        <v>2399</v>
      </c>
      <c r="G5916">
        <v>2.2000000000000002</v>
      </c>
      <c r="H5916">
        <v>1273</v>
      </c>
    </row>
    <row r="5917" spans="1:8" hidden="1" x14ac:dyDescent="0.25">
      <c r="A5917" s="1" t="s">
        <v>61</v>
      </c>
      <c r="B5917" s="1" t="s">
        <v>39</v>
      </c>
      <c r="C5917">
        <v>2019</v>
      </c>
      <c r="D5917">
        <v>6889</v>
      </c>
      <c r="E5917" s="1">
        <v>1.9</v>
      </c>
      <c r="F5917">
        <v>2832</v>
      </c>
      <c r="G5917">
        <v>2.2000000000000002</v>
      </c>
      <c r="H5917">
        <v>1394</v>
      </c>
    </row>
    <row r="5918" spans="1:8" hidden="1" x14ac:dyDescent="0.25">
      <c r="A5918" s="1" t="s">
        <v>61</v>
      </c>
      <c r="B5918" s="1" t="s">
        <v>40</v>
      </c>
      <c r="C5918">
        <v>2008</v>
      </c>
      <c r="D5918">
        <v>7210</v>
      </c>
      <c r="E5918" s="1">
        <v>0</v>
      </c>
      <c r="F5918">
        <v>10627</v>
      </c>
    </row>
    <row r="5919" spans="1:8" hidden="1" x14ac:dyDescent="0.25">
      <c r="A5919" s="1" t="s">
        <v>61</v>
      </c>
      <c r="B5919" s="1" t="s">
        <v>40</v>
      </c>
      <c r="C5919">
        <v>2009</v>
      </c>
      <c r="D5919">
        <v>6861</v>
      </c>
      <c r="E5919" s="1">
        <v>-5.8</v>
      </c>
      <c r="F5919">
        <v>10084</v>
      </c>
    </row>
    <row r="5920" spans="1:8" hidden="1" x14ac:dyDescent="0.25">
      <c r="A5920" s="1" t="s">
        <v>61</v>
      </c>
      <c r="B5920" s="1" t="s">
        <v>40</v>
      </c>
      <c r="C5920">
        <v>2010</v>
      </c>
      <c r="D5920">
        <v>7334</v>
      </c>
      <c r="E5920" s="1">
        <v>3.7</v>
      </c>
      <c r="F5920">
        <v>7419</v>
      </c>
    </row>
    <row r="5921" spans="1:8" hidden="1" x14ac:dyDescent="0.25">
      <c r="A5921" s="1" t="s">
        <v>61</v>
      </c>
      <c r="B5921" s="1" t="s">
        <v>40</v>
      </c>
      <c r="C5921">
        <v>2011</v>
      </c>
      <c r="D5921">
        <v>7844</v>
      </c>
      <c r="E5921" s="1">
        <v>4.3</v>
      </c>
      <c r="F5921">
        <v>12617</v>
      </c>
    </row>
    <row r="5922" spans="1:8" hidden="1" x14ac:dyDescent="0.25">
      <c r="A5922" s="1" t="s">
        <v>61</v>
      </c>
      <c r="B5922" s="1" t="s">
        <v>40</v>
      </c>
      <c r="C5922">
        <v>2012</v>
      </c>
      <c r="D5922">
        <v>7567</v>
      </c>
      <c r="E5922" s="1">
        <v>-0.9</v>
      </c>
      <c r="F5922">
        <v>15496</v>
      </c>
    </row>
    <row r="5923" spans="1:8" hidden="1" x14ac:dyDescent="0.25">
      <c r="A5923" s="1" t="s">
        <v>61</v>
      </c>
      <c r="B5923" s="1" t="s">
        <v>40</v>
      </c>
      <c r="C5923">
        <v>2013</v>
      </c>
      <c r="D5923">
        <v>8229</v>
      </c>
      <c r="E5923" s="1">
        <v>8</v>
      </c>
      <c r="F5923">
        <v>16658</v>
      </c>
    </row>
    <row r="5924" spans="1:8" hidden="1" x14ac:dyDescent="0.25">
      <c r="A5924" s="1" t="s">
        <v>61</v>
      </c>
      <c r="B5924" s="1" t="s">
        <v>40</v>
      </c>
      <c r="C5924">
        <v>2014</v>
      </c>
      <c r="D5924">
        <v>8666</v>
      </c>
      <c r="E5924" s="1">
        <v>0.5</v>
      </c>
      <c r="F5924">
        <v>16949</v>
      </c>
    </row>
    <row r="5925" spans="1:8" hidden="1" x14ac:dyDescent="0.25">
      <c r="A5925" s="1" t="s">
        <v>61</v>
      </c>
      <c r="B5925" s="1" t="s">
        <v>40</v>
      </c>
      <c r="C5925">
        <v>2015</v>
      </c>
      <c r="D5925">
        <v>9543</v>
      </c>
      <c r="E5925" s="1">
        <v>5.3</v>
      </c>
      <c r="F5925">
        <v>16250</v>
      </c>
    </row>
    <row r="5926" spans="1:8" hidden="1" x14ac:dyDescent="0.25">
      <c r="A5926" s="1" t="s">
        <v>61</v>
      </c>
      <c r="B5926" s="1" t="s">
        <v>40</v>
      </c>
      <c r="C5926">
        <v>2016</v>
      </c>
      <c r="D5926">
        <v>9835</v>
      </c>
      <c r="E5926" s="1">
        <v>-0.4</v>
      </c>
      <c r="F5926">
        <v>14690</v>
      </c>
    </row>
    <row r="5927" spans="1:8" hidden="1" x14ac:dyDescent="0.25">
      <c r="A5927" s="1" t="s">
        <v>61</v>
      </c>
      <c r="B5927" s="1" t="s">
        <v>40</v>
      </c>
      <c r="C5927">
        <v>2017</v>
      </c>
      <c r="D5927">
        <v>10005</v>
      </c>
      <c r="E5927" s="1">
        <v>1</v>
      </c>
      <c r="F5927">
        <v>16382</v>
      </c>
    </row>
    <row r="5928" spans="1:8" hidden="1" x14ac:dyDescent="0.25">
      <c r="A5928" s="1" t="s">
        <v>61</v>
      </c>
      <c r="B5928" s="1" t="s">
        <v>40</v>
      </c>
      <c r="C5928">
        <v>2018</v>
      </c>
      <c r="D5928">
        <v>10940</v>
      </c>
      <c r="E5928" s="1">
        <v>5.5</v>
      </c>
      <c r="F5928">
        <v>14924</v>
      </c>
    </row>
    <row r="5929" spans="1:8" hidden="1" x14ac:dyDescent="0.25">
      <c r="A5929" s="1" t="s">
        <v>61</v>
      </c>
      <c r="B5929" s="1" t="s">
        <v>40</v>
      </c>
      <c r="C5929">
        <v>2019</v>
      </c>
      <c r="D5929">
        <v>11662</v>
      </c>
      <c r="E5929" s="1">
        <v>5.3</v>
      </c>
      <c r="F5929">
        <v>15369</v>
      </c>
      <c r="G5929">
        <v>0</v>
      </c>
      <c r="H5929">
        <v>11662</v>
      </c>
    </row>
    <row r="5930" spans="1:8" hidden="1" x14ac:dyDescent="0.25">
      <c r="A5930" s="1" t="s">
        <v>61</v>
      </c>
      <c r="B5930" s="1" t="s">
        <v>41</v>
      </c>
      <c r="C5930">
        <v>2008</v>
      </c>
      <c r="D5930">
        <v>10035</v>
      </c>
      <c r="E5930" s="1">
        <v>0</v>
      </c>
      <c r="F5930">
        <v>1191</v>
      </c>
      <c r="G5930">
        <v>11.7</v>
      </c>
      <c r="H5930">
        <v>6668</v>
      </c>
    </row>
    <row r="5931" spans="1:8" hidden="1" x14ac:dyDescent="0.25">
      <c r="A5931" s="1" t="s">
        <v>61</v>
      </c>
      <c r="B5931" s="1" t="s">
        <v>41</v>
      </c>
      <c r="C5931">
        <v>2009</v>
      </c>
      <c r="D5931">
        <v>10299</v>
      </c>
      <c r="E5931" s="1">
        <v>-1.3</v>
      </c>
      <c r="F5931">
        <v>629</v>
      </c>
      <c r="G5931">
        <v>12.3</v>
      </c>
      <c r="H5931">
        <v>7154</v>
      </c>
    </row>
    <row r="5932" spans="1:8" hidden="1" x14ac:dyDescent="0.25">
      <c r="A5932" s="1" t="s">
        <v>61</v>
      </c>
      <c r="B5932" s="1" t="s">
        <v>41</v>
      </c>
      <c r="C5932">
        <v>2010</v>
      </c>
      <c r="D5932">
        <v>15309</v>
      </c>
      <c r="E5932" s="1">
        <v>43.6</v>
      </c>
      <c r="F5932">
        <v>-1570</v>
      </c>
      <c r="G5932">
        <v>12.3</v>
      </c>
      <c r="H5932">
        <v>7801</v>
      </c>
    </row>
    <row r="5933" spans="1:8" hidden="1" x14ac:dyDescent="0.25">
      <c r="A5933" s="1" t="s">
        <v>61</v>
      </c>
      <c r="B5933" s="1" t="s">
        <v>41</v>
      </c>
      <c r="C5933">
        <v>2011</v>
      </c>
      <c r="D5933">
        <v>10773</v>
      </c>
      <c r="E5933" s="1">
        <v>-31.3</v>
      </c>
      <c r="F5933">
        <v>352</v>
      </c>
      <c r="G5933">
        <v>12.4</v>
      </c>
      <c r="H5933">
        <v>8095</v>
      </c>
    </row>
    <row r="5934" spans="1:8" hidden="1" x14ac:dyDescent="0.25">
      <c r="A5934" s="1" t="s">
        <v>61</v>
      </c>
      <c r="B5934" s="1" t="s">
        <v>41</v>
      </c>
      <c r="C5934">
        <v>2012</v>
      </c>
      <c r="D5934">
        <v>13553</v>
      </c>
      <c r="E5934" s="1">
        <v>19.8</v>
      </c>
      <c r="F5934">
        <v>1134</v>
      </c>
      <c r="G5934">
        <v>12.9</v>
      </c>
      <c r="H5934">
        <v>9065</v>
      </c>
    </row>
    <row r="5935" spans="1:8" hidden="1" x14ac:dyDescent="0.25">
      <c r="A5935" s="1" t="s">
        <v>61</v>
      </c>
      <c r="B5935" s="1" t="s">
        <v>41</v>
      </c>
      <c r="C5935">
        <v>2013</v>
      </c>
      <c r="D5935">
        <v>14075</v>
      </c>
      <c r="E5935" s="1">
        <v>0.1</v>
      </c>
      <c r="F5935">
        <v>775</v>
      </c>
      <c r="G5935">
        <v>12.9</v>
      </c>
      <c r="H5935">
        <v>9246</v>
      </c>
    </row>
    <row r="5936" spans="1:8" hidden="1" x14ac:dyDescent="0.25">
      <c r="A5936" s="1" t="s">
        <v>61</v>
      </c>
      <c r="B5936" s="1" t="s">
        <v>41</v>
      </c>
      <c r="C5936">
        <v>2014</v>
      </c>
      <c r="D5936">
        <v>14734</v>
      </c>
      <c r="E5936" s="1">
        <v>1.9</v>
      </c>
      <c r="F5936">
        <v>1214</v>
      </c>
      <c r="G5936">
        <v>12.9</v>
      </c>
      <c r="H5936">
        <v>9765</v>
      </c>
    </row>
    <row r="5937" spans="1:8" hidden="1" x14ac:dyDescent="0.25">
      <c r="A5937" s="1" t="s">
        <v>61</v>
      </c>
      <c r="B5937" s="1" t="s">
        <v>41</v>
      </c>
      <c r="C5937">
        <v>2015</v>
      </c>
      <c r="D5937">
        <v>13093</v>
      </c>
      <c r="E5937" s="1">
        <v>-12.5</v>
      </c>
      <c r="F5937">
        <v>1489</v>
      </c>
      <c r="G5937">
        <v>13.2</v>
      </c>
      <c r="H5937">
        <v>9591</v>
      </c>
    </row>
    <row r="5938" spans="1:8" hidden="1" x14ac:dyDescent="0.25">
      <c r="A5938" s="1" t="s">
        <v>61</v>
      </c>
      <c r="B5938" s="1" t="s">
        <v>41</v>
      </c>
      <c r="C5938">
        <v>2016</v>
      </c>
      <c r="D5938">
        <v>11878</v>
      </c>
      <c r="E5938" s="1">
        <v>-10</v>
      </c>
      <c r="F5938">
        <v>1490</v>
      </c>
      <c r="G5938">
        <v>12.2</v>
      </c>
      <c r="H5938">
        <v>9180</v>
      </c>
    </row>
    <row r="5939" spans="1:8" hidden="1" x14ac:dyDescent="0.25">
      <c r="A5939" s="1" t="s">
        <v>61</v>
      </c>
      <c r="B5939" s="1" t="s">
        <v>41</v>
      </c>
      <c r="C5939">
        <v>2017</v>
      </c>
      <c r="D5939">
        <v>11124</v>
      </c>
      <c r="E5939" s="1">
        <v>-8.1999999999999993</v>
      </c>
      <c r="F5939">
        <v>1149</v>
      </c>
      <c r="G5939">
        <v>11.2</v>
      </c>
      <c r="H5939">
        <v>7926</v>
      </c>
    </row>
    <row r="5940" spans="1:8" hidden="1" x14ac:dyDescent="0.25">
      <c r="A5940" s="1" t="s">
        <v>61</v>
      </c>
      <c r="B5940" s="1" t="s">
        <v>41</v>
      </c>
      <c r="C5940">
        <v>2018</v>
      </c>
      <c r="D5940">
        <v>13194</v>
      </c>
      <c r="E5940" s="1">
        <v>16.2</v>
      </c>
      <c r="F5940">
        <v>2454</v>
      </c>
      <c r="G5940">
        <v>12</v>
      </c>
      <c r="H5940">
        <v>8918</v>
      </c>
    </row>
    <row r="5941" spans="1:8" hidden="1" x14ac:dyDescent="0.25">
      <c r="A5941" s="1" t="s">
        <v>61</v>
      </c>
      <c r="B5941" s="1" t="s">
        <v>41</v>
      </c>
      <c r="C5941">
        <v>2019</v>
      </c>
      <c r="D5941">
        <v>14548</v>
      </c>
      <c r="E5941" s="1">
        <v>7.2</v>
      </c>
      <c r="F5941">
        <v>2453</v>
      </c>
      <c r="G5941">
        <v>12.2</v>
      </c>
      <c r="H5941">
        <v>9360</v>
      </c>
    </row>
    <row r="5942" spans="1:8" hidden="1" x14ac:dyDescent="0.25">
      <c r="A5942" s="1" t="s">
        <v>61</v>
      </c>
      <c r="B5942" s="1" t="s">
        <v>42</v>
      </c>
      <c r="C5942">
        <v>2008</v>
      </c>
      <c r="D5942">
        <v>7908</v>
      </c>
      <c r="E5942" s="1">
        <v>0</v>
      </c>
      <c r="F5942">
        <v>521</v>
      </c>
      <c r="G5942">
        <v>12.3</v>
      </c>
      <c r="H5942">
        <v>5389</v>
      </c>
    </row>
    <row r="5943" spans="1:8" hidden="1" x14ac:dyDescent="0.25">
      <c r="A5943" s="1" t="s">
        <v>61</v>
      </c>
      <c r="B5943" s="1" t="s">
        <v>42</v>
      </c>
      <c r="C5943">
        <v>2009</v>
      </c>
      <c r="D5943">
        <v>8103</v>
      </c>
      <c r="E5943" s="1">
        <v>-1.9</v>
      </c>
      <c r="F5943">
        <v>325</v>
      </c>
      <c r="G5943">
        <v>11.7</v>
      </c>
      <c r="H5943">
        <v>5499</v>
      </c>
    </row>
    <row r="5944" spans="1:8" hidden="1" x14ac:dyDescent="0.25">
      <c r="A5944" s="1" t="s">
        <v>61</v>
      </c>
      <c r="B5944" s="1" t="s">
        <v>42</v>
      </c>
      <c r="C5944">
        <v>2010</v>
      </c>
      <c r="D5944">
        <v>8375</v>
      </c>
      <c r="E5944" s="1">
        <v>1.2</v>
      </c>
      <c r="F5944">
        <v>247</v>
      </c>
      <c r="G5944">
        <v>11.6</v>
      </c>
      <c r="H5944">
        <v>5597</v>
      </c>
    </row>
    <row r="5945" spans="1:8" hidden="1" x14ac:dyDescent="0.25">
      <c r="A5945" s="1" t="s">
        <v>61</v>
      </c>
      <c r="B5945" s="1" t="s">
        <v>42</v>
      </c>
      <c r="C5945">
        <v>2011</v>
      </c>
      <c r="D5945">
        <v>10044</v>
      </c>
      <c r="E5945" s="1">
        <v>16</v>
      </c>
      <c r="F5945">
        <v>789</v>
      </c>
      <c r="G5945">
        <v>13.6</v>
      </c>
      <c r="H5945">
        <v>6889</v>
      </c>
    </row>
    <row r="5946" spans="1:8" hidden="1" x14ac:dyDescent="0.25">
      <c r="A5946" s="1" t="s">
        <v>61</v>
      </c>
      <c r="B5946" s="1" t="s">
        <v>42</v>
      </c>
      <c r="C5946">
        <v>2012</v>
      </c>
      <c r="D5946">
        <v>10226</v>
      </c>
      <c r="E5946" s="1">
        <v>0.1</v>
      </c>
      <c r="F5946">
        <v>563</v>
      </c>
      <c r="G5946">
        <v>14.4</v>
      </c>
      <c r="H5946">
        <v>7641</v>
      </c>
    </row>
    <row r="5947" spans="1:8" hidden="1" x14ac:dyDescent="0.25">
      <c r="A5947" s="1" t="s">
        <v>61</v>
      </c>
      <c r="B5947" s="1" t="s">
        <v>42</v>
      </c>
      <c r="C5947">
        <v>2013</v>
      </c>
      <c r="D5947">
        <v>9784</v>
      </c>
      <c r="E5947" s="1">
        <v>-6.7</v>
      </c>
      <c r="F5947">
        <v>1368</v>
      </c>
      <c r="G5947">
        <v>13.7</v>
      </c>
      <c r="H5947">
        <v>7508</v>
      </c>
    </row>
    <row r="5948" spans="1:8" hidden="1" x14ac:dyDescent="0.25">
      <c r="A5948" s="1" t="s">
        <v>61</v>
      </c>
      <c r="B5948" s="1" t="s">
        <v>42</v>
      </c>
      <c r="C5948">
        <v>2014</v>
      </c>
      <c r="D5948">
        <v>10353</v>
      </c>
      <c r="E5948" s="1">
        <v>2.8</v>
      </c>
      <c r="F5948">
        <v>1053</v>
      </c>
      <c r="G5948">
        <v>13.7</v>
      </c>
      <c r="H5948">
        <v>7654</v>
      </c>
    </row>
    <row r="5949" spans="1:8" hidden="1" x14ac:dyDescent="0.25">
      <c r="A5949" s="1" t="s">
        <v>61</v>
      </c>
      <c r="B5949" s="1" t="s">
        <v>42</v>
      </c>
      <c r="C5949">
        <v>2015</v>
      </c>
      <c r="D5949">
        <v>8649</v>
      </c>
      <c r="E5949" s="1">
        <v>-18.399999999999999</v>
      </c>
      <c r="F5949">
        <v>891</v>
      </c>
      <c r="G5949">
        <v>12.8</v>
      </c>
      <c r="H5949">
        <v>6814</v>
      </c>
    </row>
    <row r="5950" spans="1:8" hidden="1" x14ac:dyDescent="0.25">
      <c r="A5950" s="1" t="s">
        <v>61</v>
      </c>
      <c r="B5950" s="1" t="s">
        <v>42</v>
      </c>
      <c r="C5950">
        <v>2016</v>
      </c>
      <c r="D5950">
        <v>6683</v>
      </c>
      <c r="E5950" s="1">
        <v>-24.5</v>
      </c>
      <c r="F5950">
        <v>378</v>
      </c>
      <c r="G5950">
        <v>10.3</v>
      </c>
      <c r="H5950">
        <v>5224</v>
      </c>
    </row>
    <row r="5951" spans="1:8" hidden="1" x14ac:dyDescent="0.25">
      <c r="A5951" s="1" t="s">
        <v>61</v>
      </c>
      <c r="B5951" s="1" t="s">
        <v>42</v>
      </c>
      <c r="C5951">
        <v>2017</v>
      </c>
      <c r="D5951">
        <v>7047</v>
      </c>
      <c r="E5951" s="1">
        <v>4.5</v>
      </c>
      <c r="F5951">
        <v>569</v>
      </c>
      <c r="G5951">
        <v>11.4</v>
      </c>
      <c r="H5951">
        <v>5593</v>
      </c>
    </row>
    <row r="5952" spans="1:8" hidden="1" x14ac:dyDescent="0.25">
      <c r="A5952" s="1" t="s">
        <v>61</v>
      </c>
      <c r="B5952" s="1" t="s">
        <v>42</v>
      </c>
      <c r="C5952">
        <v>2018</v>
      </c>
      <c r="D5952">
        <v>7989</v>
      </c>
      <c r="E5952" s="1">
        <v>10.8</v>
      </c>
      <c r="F5952">
        <v>1170</v>
      </c>
      <c r="G5952">
        <v>11.7</v>
      </c>
      <c r="H5952">
        <v>6461</v>
      </c>
    </row>
    <row r="5953" spans="1:8" hidden="1" x14ac:dyDescent="0.25">
      <c r="A5953" s="1" t="s">
        <v>61</v>
      </c>
      <c r="B5953" s="1" t="s">
        <v>42</v>
      </c>
      <c r="C5953">
        <v>2019</v>
      </c>
      <c r="D5953">
        <v>10899</v>
      </c>
      <c r="E5953" s="1">
        <v>30.1</v>
      </c>
      <c r="F5953">
        <v>1127</v>
      </c>
      <c r="G5953">
        <v>13.1</v>
      </c>
      <c r="H5953">
        <v>7800</v>
      </c>
    </row>
    <row r="5954" spans="1:8" hidden="1" x14ac:dyDescent="0.25">
      <c r="A5954" s="1" t="s">
        <v>61</v>
      </c>
      <c r="B5954" s="1" t="s">
        <v>43</v>
      </c>
      <c r="C5954">
        <v>2008</v>
      </c>
      <c r="D5954">
        <v>7282</v>
      </c>
      <c r="E5954" s="1">
        <v>0</v>
      </c>
      <c r="F5954">
        <v>3863</v>
      </c>
      <c r="G5954">
        <v>10.9</v>
      </c>
      <c r="H5954">
        <v>5373</v>
      </c>
    </row>
    <row r="5955" spans="1:8" hidden="1" x14ac:dyDescent="0.25">
      <c r="A5955" s="1" t="s">
        <v>61</v>
      </c>
      <c r="B5955" s="1" t="s">
        <v>43</v>
      </c>
      <c r="C5955">
        <v>2009</v>
      </c>
      <c r="D5955">
        <v>7760</v>
      </c>
      <c r="E5955" s="1">
        <v>2.2999999999999998</v>
      </c>
      <c r="F5955">
        <v>4293</v>
      </c>
      <c r="G5955">
        <v>11.2</v>
      </c>
      <c r="H5955">
        <v>5715</v>
      </c>
    </row>
    <row r="5956" spans="1:8" hidden="1" x14ac:dyDescent="0.25">
      <c r="A5956" s="1" t="s">
        <v>61</v>
      </c>
      <c r="B5956" s="1" t="s">
        <v>43</v>
      </c>
      <c r="C5956">
        <v>2010</v>
      </c>
      <c r="D5956">
        <v>8374</v>
      </c>
      <c r="E5956" s="1">
        <v>5.6</v>
      </c>
      <c r="F5956">
        <v>4273</v>
      </c>
      <c r="G5956">
        <v>11.1</v>
      </c>
      <c r="H5956">
        <v>6067</v>
      </c>
    </row>
    <row r="5957" spans="1:8" hidden="1" x14ac:dyDescent="0.25">
      <c r="A5957" s="1" t="s">
        <v>61</v>
      </c>
      <c r="B5957" s="1" t="s">
        <v>43</v>
      </c>
      <c r="C5957">
        <v>2011</v>
      </c>
      <c r="D5957">
        <v>8675</v>
      </c>
      <c r="E5957" s="1">
        <v>0.8</v>
      </c>
      <c r="F5957">
        <v>4686</v>
      </c>
      <c r="G5957">
        <v>11.1</v>
      </c>
      <c r="H5957">
        <v>6280</v>
      </c>
    </row>
    <row r="5958" spans="1:8" hidden="1" x14ac:dyDescent="0.25">
      <c r="A5958" s="1" t="s">
        <v>61</v>
      </c>
      <c r="B5958" s="1" t="s">
        <v>43</v>
      </c>
      <c r="C5958">
        <v>2012</v>
      </c>
      <c r="D5958">
        <v>9018</v>
      </c>
      <c r="E5958" s="1">
        <v>-0.7</v>
      </c>
      <c r="F5958">
        <v>4668</v>
      </c>
      <c r="G5958">
        <v>11</v>
      </c>
      <c r="H5958">
        <v>6470</v>
      </c>
    </row>
    <row r="5959" spans="1:8" hidden="1" x14ac:dyDescent="0.25">
      <c r="A5959" s="1" t="s">
        <v>61</v>
      </c>
      <c r="B5959" s="1" t="s">
        <v>43</v>
      </c>
      <c r="C5959">
        <v>2013</v>
      </c>
      <c r="D5959">
        <v>9310</v>
      </c>
      <c r="E5959" s="1">
        <v>-0.3</v>
      </c>
      <c r="F5959">
        <v>5176</v>
      </c>
      <c r="G5959">
        <v>11</v>
      </c>
      <c r="H5959">
        <v>6724</v>
      </c>
    </row>
    <row r="5960" spans="1:8" hidden="1" x14ac:dyDescent="0.25">
      <c r="A5960" s="1" t="s">
        <v>61</v>
      </c>
      <c r="B5960" s="1" t="s">
        <v>43</v>
      </c>
      <c r="C5960">
        <v>2014</v>
      </c>
      <c r="D5960">
        <v>10203</v>
      </c>
      <c r="E5960" s="1">
        <v>8.6</v>
      </c>
      <c r="F5960">
        <v>5292</v>
      </c>
      <c r="G5960">
        <v>11.2</v>
      </c>
      <c r="H5960">
        <v>7329</v>
      </c>
    </row>
    <row r="5961" spans="1:8" hidden="1" x14ac:dyDescent="0.25">
      <c r="A5961" s="1" t="s">
        <v>61</v>
      </c>
      <c r="B5961" s="1" t="s">
        <v>43</v>
      </c>
      <c r="C5961">
        <v>2015</v>
      </c>
      <c r="D5961">
        <v>10852</v>
      </c>
      <c r="E5961" s="1">
        <v>4.8</v>
      </c>
      <c r="F5961">
        <v>5717</v>
      </c>
      <c r="G5961">
        <v>11.6</v>
      </c>
      <c r="H5961">
        <v>7670</v>
      </c>
    </row>
    <row r="5962" spans="1:8" hidden="1" x14ac:dyDescent="0.25">
      <c r="A5962" s="1" t="s">
        <v>61</v>
      </c>
      <c r="B5962" s="1" t="s">
        <v>43</v>
      </c>
      <c r="C5962">
        <v>2016</v>
      </c>
      <c r="D5962">
        <v>11012</v>
      </c>
      <c r="E5962" s="1">
        <v>0</v>
      </c>
      <c r="F5962">
        <v>5662</v>
      </c>
      <c r="G5962">
        <v>11.8</v>
      </c>
      <c r="H5962">
        <v>7783</v>
      </c>
    </row>
    <row r="5963" spans="1:8" hidden="1" x14ac:dyDescent="0.25">
      <c r="A5963" s="1" t="s">
        <v>61</v>
      </c>
      <c r="B5963" s="1" t="s">
        <v>43</v>
      </c>
      <c r="C5963">
        <v>2017</v>
      </c>
      <c r="D5963">
        <v>11588</v>
      </c>
      <c r="E5963" s="1">
        <v>2.8</v>
      </c>
      <c r="F5963">
        <v>6549</v>
      </c>
      <c r="G5963">
        <v>11.8</v>
      </c>
      <c r="H5963">
        <v>8345</v>
      </c>
    </row>
    <row r="5964" spans="1:8" hidden="1" x14ac:dyDescent="0.25">
      <c r="A5964" s="1" t="s">
        <v>61</v>
      </c>
      <c r="B5964" s="1" t="s">
        <v>43</v>
      </c>
      <c r="C5964">
        <v>2018</v>
      </c>
      <c r="D5964">
        <v>12261</v>
      </c>
      <c r="E5964" s="1">
        <v>2.8</v>
      </c>
      <c r="F5964">
        <v>7436</v>
      </c>
      <c r="G5964">
        <v>11.8</v>
      </c>
      <c r="H5964">
        <v>8809</v>
      </c>
    </row>
    <row r="5965" spans="1:8" hidden="1" x14ac:dyDescent="0.25">
      <c r="A5965" s="1" t="s">
        <v>61</v>
      </c>
      <c r="B5965" s="1" t="s">
        <v>43</v>
      </c>
      <c r="C5965">
        <v>2019</v>
      </c>
      <c r="D5965">
        <v>13025</v>
      </c>
      <c r="E5965" s="1">
        <v>2.8</v>
      </c>
      <c r="F5965">
        <v>6848</v>
      </c>
      <c r="G5965">
        <v>12</v>
      </c>
      <c r="H5965">
        <v>9302</v>
      </c>
    </row>
    <row r="5966" spans="1:8" hidden="1" x14ac:dyDescent="0.25">
      <c r="A5966" s="1" t="s">
        <v>61</v>
      </c>
      <c r="B5966" s="1" t="s">
        <v>44</v>
      </c>
      <c r="C5966">
        <v>2008</v>
      </c>
      <c r="D5966">
        <v>7680</v>
      </c>
      <c r="E5966" s="1">
        <v>0</v>
      </c>
      <c r="F5966">
        <v>1532</v>
      </c>
      <c r="G5966">
        <v>15.9</v>
      </c>
      <c r="H5966">
        <v>6588</v>
      </c>
    </row>
    <row r="5967" spans="1:8" hidden="1" x14ac:dyDescent="0.25">
      <c r="A5967" s="1" t="s">
        <v>61</v>
      </c>
      <c r="B5967" s="1" t="s">
        <v>44</v>
      </c>
      <c r="C5967">
        <v>2009</v>
      </c>
      <c r="D5967">
        <v>8299</v>
      </c>
      <c r="E5967" s="1">
        <v>1.3</v>
      </c>
      <c r="F5967">
        <v>1953</v>
      </c>
      <c r="G5967">
        <v>16.399999999999999</v>
      </c>
      <c r="H5967">
        <v>7140</v>
      </c>
    </row>
    <row r="5968" spans="1:8" hidden="1" x14ac:dyDescent="0.25">
      <c r="A5968" s="1" t="s">
        <v>61</v>
      </c>
      <c r="B5968" s="1" t="s">
        <v>44</v>
      </c>
      <c r="C5968">
        <v>2010</v>
      </c>
      <c r="D5968">
        <v>8902</v>
      </c>
      <c r="E5968" s="1">
        <v>4.0999999999999996</v>
      </c>
      <c r="F5968">
        <v>2062</v>
      </c>
      <c r="G5968">
        <v>16.8</v>
      </c>
      <c r="H5968">
        <v>7552</v>
      </c>
    </row>
    <row r="5969" spans="1:8" hidden="1" x14ac:dyDescent="0.25">
      <c r="A5969" s="1" t="s">
        <v>61</v>
      </c>
      <c r="B5969" s="1" t="s">
        <v>44</v>
      </c>
      <c r="C5969">
        <v>2011</v>
      </c>
      <c r="D5969">
        <v>9257</v>
      </c>
      <c r="E5969" s="1">
        <v>0.6</v>
      </c>
      <c r="F5969">
        <v>1628</v>
      </c>
      <c r="G5969">
        <v>16.7</v>
      </c>
      <c r="H5969">
        <v>7870</v>
      </c>
    </row>
    <row r="5970" spans="1:8" hidden="1" x14ac:dyDescent="0.25">
      <c r="A5970" s="1" t="s">
        <v>61</v>
      </c>
      <c r="B5970" s="1" t="s">
        <v>44</v>
      </c>
      <c r="C5970">
        <v>2012</v>
      </c>
      <c r="D5970">
        <v>9954</v>
      </c>
      <c r="E5970" s="1">
        <v>2.8</v>
      </c>
      <c r="F5970">
        <v>1652</v>
      </c>
      <c r="G5970">
        <v>17.2</v>
      </c>
      <c r="H5970">
        <v>8312</v>
      </c>
    </row>
    <row r="5971" spans="1:8" hidden="1" x14ac:dyDescent="0.25">
      <c r="A5971" s="1" t="s">
        <v>61</v>
      </c>
      <c r="B5971" s="1" t="s">
        <v>44</v>
      </c>
      <c r="C5971">
        <v>2013</v>
      </c>
      <c r="D5971">
        <v>10955</v>
      </c>
      <c r="E5971" s="1">
        <v>6.5</v>
      </c>
      <c r="F5971">
        <v>2005</v>
      </c>
      <c r="G5971">
        <v>17.3</v>
      </c>
      <c r="H5971">
        <v>9091</v>
      </c>
    </row>
    <row r="5972" spans="1:8" hidden="1" x14ac:dyDescent="0.25">
      <c r="A5972" s="1" t="s">
        <v>61</v>
      </c>
      <c r="B5972" s="1" t="s">
        <v>44</v>
      </c>
      <c r="C5972">
        <v>2014</v>
      </c>
      <c r="D5972">
        <v>11213</v>
      </c>
      <c r="E5972" s="1">
        <v>-1</v>
      </c>
      <c r="F5972">
        <v>2397</v>
      </c>
      <c r="G5972">
        <v>17.7</v>
      </c>
      <c r="H5972">
        <v>9225</v>
      </c>
    </row>
    <row r="5973" spans="1:8" hidden="1" x14ac:dyDescent="0.25">
      <c r="A5973" s="1" t="s">
        <v>61</v>
      </c>
      <c r="B5973" s="1" t="s">
        <v>44</v>
      </c>
      <c r="C5973">
        <v>2015</v>
      </c>
      <c r="D5973">
        <v>11578</v>
      </c>
      <c r="E5973" s="1">
        <v>-0.6</v>
      </c>
      <c r="F5973">
        <v>2269</v>
      </c>
      <c r="G5973">
        <v>18</v>
      </c>
      <c r="H5973">
        <v>9814</v>
      </c>
    </row>
    <row r="5974" spans="1:8" hidden="1" x14ac:dyDescent="0.25">
      <c r="A5974" s="1" t="s">
        <v>61</v>
      </c>
      <c r="B5974" s="1" t="s">
        <v>44</v>
      </c>
      <c r="C5974">
        <v>2016</v>
      </c>
      <c r="D5974">
        <v>12188</v>
      </c>
      <c r="E5974" s="1">
        <v>4.7</v>
      </c>
      <c r="F5974">
        <v>2288</v>
      </c>
      <c r="G5974">
        <v>18.2</v>
      </c>
      <c r="H5974">
        <v>10202</v>
      </c>
    </row>
    <row r="5975" spans="1:8" hidden="1" x14ac:dyDescent="0.25">
      <c r="A5975" s="1" t="s">
        <v>61</v>
      </c>
      <c r="B5975" s="1" t="s">
        <v>44</v>
      </c>
      <c r="C5975">
        <v>2017</v>
      </c>
      <c r="D5975">
        <v>12738</v>
      </c>
      <c r="E5975" s="1">
        <v>0.5</v>
      </c>
      <c r="F5975">
        <v>2557</v>
      </c>
      <c r="G5975">
        <v>18.5</v>
      </c>
      <c r="H5975">
        <v>10648</v>
      </c>
    </row>
    <row r="5976" spans="1:8" hidden="1" x14ac:dyDescent="0.25">
      <c r="A5976" s="1" t="s">
        <v>61</v>
      </c>
      <c r="B5976" s="1" t="s">
        <v>44</v>
      </c>
      <c r="C5976">
        <v>2018</v>
      </c>
      <c r="D5976">
        <v>13438</v>
      </c>
      <c r="E5976" s="1">
        <v>0.8</v>
      </c>
      <c r="F5976">
        <v>2411</v>
      </c>
      <c r="G5976">
        <v>19.100000000000001</v>
      </c>
      <c r="H5976">
        <v>11035</v>
      </c>
    </row>
    <row r="5977" spans="1:8" hidden="1" x14ac:dyDescent="0.25">
      <c r="A5977" s="1" t="s">
        <v>61</v>
      </c>
      <c r="B5977" s="1" t="s">
        <v>44</v>
      </c>
      <c r="C5977">
        <v>2019</v>
      </c>
      <c r="D5977">
        <v>14231</v>
      </c>
      <c r="E5977" s="1">
        <v>1</v>
      </c>
      <c r="F5977">
        <v>2874</v>
      </c>
      <c r="G5977">
        <v>19.3</v>
      </c>
      <c r="H5977">
        <v>11550</v>
      </c>
    </row>
    <row r="5978" spans="1:8" hidden="1" x14ac:dyDescent="0.25">
      <c r="A5978" s="1" t="s">
        <v>61</v>
      </c>
      <c r="B5978" s="1" t="s">
        <v>45</v>
      </c>
      <c r="C5978">
        <v>2008</v>
      </c>
      <c r="D5978">
        <v>15541</v>
      </c>
      <c r="E5978" s="1">
        <v>0</v>
      </c>
      <c r="F5978">
        <v>1617</v>
      </c>
      <c r="G5978">
        <v>40</v>
      </c>
      <c r="H5978">
        <v>13764</v>
      </c>
    </row>
    <row r="5979" spans="1:8" hidden="1" x14ac:dyDescent="0.25">
      <c r="A5979" s="1" t="s">
        <v>61</v>
      </c>
      <c r="B5979" s="1" t="s">
        <v>45</v>
      </c>
      <c r="C5979">
        <v>2009</v>
      </c>
      <c r="D5979">
        <v>16805</v>
      </c>
      <c r="E5979" s="1">
        <v>1.9</v>
      </c>
      <c r="F5979">
        <v>1420</v>
      </c>
      <c r="G5979">
        <v>41.3</v>
      </c>
      <c r="H5979">
        <v>14910</v>
      </c>
    </row>
    <row r="5980" spans="1:8" hidden="1" x14ac:dyDescent="0.25">
      <c r="A5980" s="1" t="s">
        <v>61</v>
      </c>
      <c r="B5980" s="1" t="s">
        <v>45</v>
      </c>
      <c r="C5980">
        <v>2010</v>
      </c>
      <c r="D5980">
        <v>17710</v>
      </c>
      <c r="E5980" s="1">
        <v>1.5</v>
      </c>
      <c r="F5980">
        <v>1483</v>
      </c>
      <c r="G5980">
        <v>42.2</v>
      </c>
      <c r="H5980">
        <v>15735</v>
      </c>
    </row>
    <row r="5981" spans="1:8" hidden="1" x14ac:dyDescent="0.25">
      <c r="A5981" s="1" t="s">
        <v>61</v>
      </c>
      <c r="B5981" s="1" t="s">
        <v>45</v>
      </c>
      <c r="C5981">
        <v>2011</v>
      </c>
      <c r="D5981">
        <v>18988</v>
      </c>
      <c r="E5981" s="1">
        <v>0.7</v>
      </c>
      <c r="F5981">
        <v>1587</v>
      </c>
      <c r="G5981">
        <v>43.3</v>
      </c>
      <c r="H5981">
        <v>16901</v>
      </c>
    </row>
    <row r="5982" spans="1:8" hidden="1" x14ac:dyDescent="0.25">
      <c r="A5982" s="1" t="s">
        <v>61</v>
      </c>
      <c r="B5982" s="1" t="s">
        <v>45</v>
      </c>
      <c r="C5982">
        <v>2012</v>
      </c>
      <c r="D5982">
        <v>20491</v>
      </c>
      <c r="E5982" s="1">
        <v>3.9</v>
      </c>
      <c r="F5982">
        <v>1656</v>
      </c>
      <c r="G5982">
        <v>44.5</v>
      </c>
      <c r="H5982">
        <v>18249</v>
      </c>
    </row>
    <row r="5983" spans="1:8" hidden="1" x14ac:dyDescent="0.25">
      <c r="A5983" s="1" t="s">
        <v>61</v>
      </c>
      <c r="B5983" s="1" t="s">
        <v>45</v>
      </c>
      <c r="C5983">
        <v>2013</v>
      </c>
      <c r="D5983">
        <v>21918</v>
      </c>
      <c r="E5983" s="1">
        <v>1.4</v>
      </c>
      <c r="F5983">
        <v>1906</v>
      </c>
      <c r="G5983">
        <v>45.6</v>
      </c>
      <c r="H5983">
        <v>19531</v>
      </c>
    </row>
    <row r="5984" spans="1:8" hidden="1" x14ac:dyDescent="0.25">
      <c r="A5984" s="1" t="s">
        <v>61</v>
      </c>
      <c r="B5984" s="1" t="s">
        <v>45</v>
      </c>
      <c r="C5984">
        <v>2014</v>
      </c>
      <c r="D5984">
        <v>23433</v>
      </c>
      <c r="E5984" s="1">
        <v>1.7</v>
      </c>
      <c r="F5984">
        <v>2014</v>
      </c>
      <c r="G5984">
        <v>46.7</v>
      </c>
      <c r="H5984">
        <v>20806</v>
      </c>
    </row>
    <row r="5985" spans="1:8" hidden="1" x14ac:dyDescent="0.25">
      <c r="A5985" s="1" t="s">
        <v>61</v>
      </c>
      <c r="B5985" s="1" t="s">
        <v>45</v>
      </c>
      <c r="C5985">
        <v>2015</v>
      </c>
      <c r="D5985">
        <v>24617</v>
      </c>
      <c r="E5985" s="1">
        <v>2</v>
      </c>
      <c r="F5985">
        <v>2052</v>
      </c>
      <c r="G5985">
        <v>48.1</v>
      </c>
      <c r="H5985">
        <v>21831</v>
      </c>
    </row>
    <row r="5986" spans="1:8" hidden="1" x14ac:dyDescent="0.25">
      <c r="A5986" s="1" t="s">
        <v>61</v>
      </c>
      <c r="B5986" s="1" t="s">
        <v>45</v>
      </c>
      <c r="C5986">
        <v>2016</v>
      </c>
      <c r="D5986">
        <v>25470</v>
      </c>
      <c r="E5986" s="1">
        <v>0.6</v>
      </c>
      <c r="F5986">
        <v>2207</v>
      </c>
      <c r="G5986">
        <v>48.4</v>
      </c>
      <c r="H5986">
        <v>22456</v>
      </c>
    </row>
    <row r="5987" spans="1:8" hidden="1" x14ac:dyDescent="0.25">
      <c r="A5987" s="1" t="s">
        <v>61</v>
      </c>
      <c r="B5987" s="1" t="s">
        <v>45</v>
      </c>
      <c r="C5987">
        <v>2017</v>
      </c>
      <c r="D5987">
        <v>26501</v>
      </c>
      <c r="E5987" s="1">
        <v>0.8</v>
      </c>
      <c r="F5987">
        <v>2296</v>
      </c>
      <c r="G5987">
        <v>48.4</v>
      </c>
      <c r="H5987">
        <v>23364</v>
      </c>
    </row>
    <row r="5988" spans="1:8" hidden="1" x14ac:dyDescent="0.25">
      <c r="A5988" s="1" t="s">
        <v>61</v>
      </c>
      <c r="B5988" s="1" t="s">
        <v>45</v>
      </c>
      <c r="C5988">
        <v>2018</v>
      </c>
      <c r="D5988">
        <v>27924</v>
      </c>
      <c r="E5988" s="1">
        <v>0.7</v>
      </c>
      <c r="F5988">
        <v>2271</v>
      </c>
      <c r="G5988">
        <v>49.3</v>
      </c>
      <c r="H5988">
        <v>24806</v>
      </c>
    </row>
    <row r="5989" spans="1:8" hidden="1" x14ac:dyDescent="0.25">
      <c r="A5989" s="1" t="s">
        <v>61</v>
      </c>
      <c r="B5989" s="1" t="s">
        <v>45</v>
      </c>
      <c r="C5989">
        <v>2019</v>
      </c>
      <c r="D5989">
        <v>29227</v>
      </c>
      <c r="E5989" s="1">
        <v>0.2</v>
      </c>
      <c r="F5989">
        <v>2385</v>
      </c>
      <c r="G5989">
        <v>49.5</v>
      </c>
      <c r="H5989">
        <v>26094</v>
      </c>
    </row>
    <row r="5990" spans="1:8" hidden="1" x14ac:dyDescent="0.25">
      <c r="A5990" s="1" t="s">
        <v>61</v>
      </c>
      <c r="B5990" s="1" t="s">
        <v>46</v>
      </c>
      <c r="C5990">
        <v>2008</v>
      </c>
      <c r="D5990">
        <v>3028</v>
      </c>
      <c r="E5990" s="1">
        <v>0</v>
      </c>
      <c r="F5990">
        <v>563</v>
      </c>
      <c r="G5990">
        <v>6.4</v>
      </c>
      <c r="H5990">
        <v>1963</v>
      </c>
    </row>
    <row r="5991" spans="1:8" hidden="1" x14ac:dyDescent="0.25">
      <c r="A5991" s="1" t="s">
        <v>61</v>
      </c>
      <c r="B5991" s="1" t="s">
        <v>46</v>
      </c>
      <c r="C5991">
        <v>2009</v>
      </c>
      <c r="D5991">
        <v>3097</v>
      </c>
      <c r="E5991" s="1">
        <v>-3.9</v>
      </c>
      <c r="F5991">
        <v>497</v>
      </c>
      <c r="G5991">
        <v>6.4</v>
      </c>
      <c r="H5991">
        <v>2090</v>
      </c>
    </row>
    <row r="5992" spans="1:8" hidden="1" x14ac:dyDescent="0.25">
      <c r="A5992" s="1" t="s">
        <v>61</v>
      </c>
      <c r="B5992" s="1" t="s">
        <v>46</v>
      </c>
      <c r="C5992">
        <v>2010</v>
      </c>
      <c r="D5992">
        <v>3261</v>
      </c>
      <c r="E5992" s="1">
        <v>0.3</v>
      </c>
      <c r="F5992">
        <v>494</v>
      </c>
      <c r="G5992">
        <v>6.7</v>
      </c>
      <c r="H5992">
        <v>2143</v>
      </c>
    </row>
    <row r="5993" spans="1:8" hidden="1" x14ac:dyDescent="0.25">
      <c r="A5993" s="1" t="s">
        <v>61</v>
      </c>
      <c r="B5993" s="1" t="s">
        <v>46</v>
      </c>
      <c r="C5993">
        <v>2011</v>
      </c>
      <c r="D5993">
        <v>3398</v>
      </c>
      <c r="E5993" s="1">
        <v>2</v>
      </c>
      <c r="F5993">
        <v>504</v>
      </c>
      <c r="G5993">
        <v>6.6</v>
      </c>
      <c r="H5993">
        <v>2244</v>
      </c>
    </row>
    <row r="5994" spans="1:8" hidden="1" x14ac:dyDescent="0.25">
      <c r="A5994" s="1" t="s">
        <v>61</v>
      </c>
      <c r="B5994" s="1" t="s">
        <v>46</v>
      </c>
      <c r="C5994">
        <v>2012</v>
      </c>
      <c r="D5994">
        <v>3551</v>
      </c>
      <c r="E5994" s="1">
        <v>2.1</v>
      </c>
      <c r="F5994">
        <v>503</v>
      </c>
      <c r="G5994">
        <v>6.8</v>
      </c>
      <c r="H5994">
        <v>2413</v>
      </c>
    </row>
    <row r="5995" spans="1:8" hidden="1" x14ac:dyDescent="0.25">
      <c r="A5995" s="1" t="s">
        <v>61</v>
      </c>
      <c r="B5995" s="1" t="s">
        <v>46</v>
      </c>
      <c r="C5995">
        <v>2013</v>
      </c>
      <c r="D5995">
        <v>3479</v>
      </c>
      <c r="E5995" s="1">
        <v>-4</v>
      </c>
      <c r="F5995">
        <v>507</v>
      </c>
      <c r="G5995">
        <v>6.4</v>
      </c>
      <c r="H5995">
        <v>2291</v>
      </c>
    </row>
    <row r="5996" spans="1:8" hidden="1" x14ac:dyDescent="0.25">
      <c r="A5996" s="1" t="s">
        <v>61</v>
      </c>
      <c r="B5996" s="1" t="s">
        <v>46</v>
      </c>
      <c r="C5996">
        <v>2014</v>
      </c>
      <c r="D5996">
        <v>3734</v>
      </c>
      <c r="E5996" s="1">
        <v>4.5</v>
      </c>
      <c r="F5996">
        <v>588</v>
      </c>
      <c r="G5996">
        <v>7</v>
      </c>
      <c r="H5996">
        <v>2451</v>
      </c>
    </row>
    <row r="5997" spans="1:8" hidden="1" x14ac:dyDescent="0.25">
      <c r="A5997" s="1" t="s">
        <v>61</v>
      </c>
      <c r="B5997" s="1" t="s">
        <v>46</v>
      </c>
      <c r="C5997">
        <v>2015</v>
      </c>
      <c r="D5997">
        <v>3788</v>
      </c>
      <c r="E5997" s="1">
        <v>-1.9</v>
      </c>
      <c r="F5997">
        <v>433</v>
      </c>
      <c r="G5997">
        <v>7.3</v>
      </c>
      <c r="H5997">
        <v>2467</v>
      </c>
    </row>
    <row r="5998" spans="1:8" hidden="1" x14ac:dyDescent="0.25">
      <c r="A5998" s="1" t="s">
        <v>61</v>
      </c>
      <c r="B5998" s="1" t="s">
        <v>46</v>
      </c>
      <c r="C5998">
        <v>2016</v>
      </c>
      <c r="D5998">
        <v>3830</v>
      </c>
      <c r="E5998" s="1">
        <v>-3.3</v>
      </c>
      <c r="F5998">
        <v>545</v>
      </c>
      <c r="G5998">
        <v>7.4</v>
      </c>
      <c r="H5998">
        <v>2509</v>
      </c>
    </row>
    <row r="5999" spans="1:8" hidden="1" x14ac:dyDescent="0.25">
      <c r="A5999" s="1" t="s">
        <v>61</v>
      </c>
      <c r="B5999" s="1" t="s">
        <v>46</v>
      </c>
      <c r="C5999">
        <v>2017</v>
      </c>
      <c r="D5999">
        <v>4027</v>
      </c>
      <c r="E5999" s="1">
        <v>0.7</v>
      </c>
      <c r="F5999">
        <v>568</v>
      </c>
      <c r="G5999">
        <v>7.6</v>
      </c>
      <c r="H5999">
        <v>2567</v>
      </c>
    </row>
    <row r="6000" spans="1:8" hidden="1" x14ac:dyDescent="0.25">
      <c r="A6000" s="1" t="s">
        <v>61</v>
      </c>
      <c r="B6000" s="1" t="s">
        <v>46</v>
      </c>
      <c r="C6000">
        <v>2018</v>
      </c>
      <c r="D6000">
        <v>4285</v>
      </c>
      <c r="E6000" s="1">
        <v>5.0999999999999996</v>
      </c>
      <c r="F6000">
        <v>601</v>
      </c>
      <c r="G6000">
        <v>8.1999999999999993</v>
      </c>
      <c r="H6000">
        <v>2706</v>
      </c>
    </row>
    <row r="6001" spans="1:8" hidden="1" x14ac:dyDescent="0.25">
      <c r="A6001" s="1" t="s">
        <v>61</v>
      </c>
      <c r="B6001" s="1" t="s">
        <v>46</v>
      </c>
      <c r="C6001">
        <v>2019</v>
      </c>
      <c r="D6001">
        <v>4408</v>
      </c>
      <c r="E6001" s="1">
        <v>-0.9</v>
      </c>
      <c r="F6001">
        <v>758</v>
      </c>
      <c r="G6001">
        <v>8.5</v>
      </c>
      <c r="H6001">
        <v>2775</v>
      </c>
    </row>
    <row r="6002" spans="1:8" hidden="1" x14ac:dyDescent="0.25">
      <c r="A6002" s="1" t="s">
        <v>61</v>
      </c>
      <c r="B6002" s="1" t="s">
        <v>47</v>
      </c>
      <c r="C6002">
        <v>2008</v>
      </c>
      <c r="D6002">
        <v>0</v>
      </c>
      <c r="E6002" s="1">
        <v>0</v>
      </c>
      <c r="F6002">
        <v>0</v>
      </c>
      <c r="G6002">
        <v>0</v>
      </c>
      <c r="H6002">
        <v>0</v>
      </c>
    </row>
    <row r="6003" spans="1:8" hidden="1" x14ac:dyDescent="0.25">
      <c r="A6003" s="1" t="s">
        <v>61</v>
      </c>
      <c r="B6003" s="1" t="s">
        <v>47</v>
      </c>
      <c r="C6003">
        <v>2009</v>
      </c>
      <c r="D6003">
        <v>0</v>
      </c>
      <c r="E6003" s="1">
        <v>0</v>
      </c>
      <c r="F6003">
        <v>0</v>
      </c>
      <c r="G6003">
        <v>0</v>
      </c>
      <c r="H6003">
        <v>0</v>
      </c>
    </row>
    <row r="6004" spans="1:8" hidden="1" x14ac:dyDescent="0.25">
      <c r="A6004" s="1" t="s">
        <v>61</v>
      </c>
      <c r="B6004" s="1" t="s">
        <v>47</v>
      </c>
      <c r="C6004">
        <v>2010</v>
      </c>
      <c r="D6004">
        <v>0</v>
      </c>
      <c r="E6004" s="1">
        <v>0</v>
      </c>
      <c r="F6004">
        <v>0</v>
      </c>
      <c r="G6004">
        <v>0</v>
      </c>
      <c r="H6004">
        <v>0</v>
      </c>
    </row>
    <row r="6005" spans="1:8" hidden="1" x14ac:dyDescent="0.25">
      <c r="A6005" s="1" t="s">
        <v>61</v>
      </c>
      <c r="B6005" s="1" t="s">
        <v>47</v>
      </c>
      <c r="C6005">
        <v>2011</v>
      </c>
      <c r="D6005">
        <v>0</v>
      </c>
      <c r="E6005" s="1">
        <v>0</v>
      </c>
      <c r="F6005">
        <v>0</v>
      </c>
      <c r="G6005">
        <v>0</v>
      </c>
      <c r="H6005">
        <v>0</v>
      </c>
    </row>
    <row r="6006" spans="1:8" hidden="1" x14ac:dyDescent="0.25">
      <c r="A6006" s="1" t="s">
        <v>61</v>
      </c>
      <c r="B6006" s="1" t="s">
        <v>47</v>
      </c>
      <c r="C6006">
        <v>2012</v>
      </c>
      <c r="D6006">
        <v>0</v>
      </c>
      <c r="E6006" s="1">
        <v>0</v>
      </c>
      <c r="F6006">
        <v>0</v>
      </c>
      <c r="G6006">
        <v>0</v>
      </c>
      <c r="H6006">
        <v>0</v>
      </c>
    </row>
    <row r="6007" spans="1:8" hidden="1" x14ac:dyDescent="0.25">
      <c r="A6007" s="1" t="s">
        <v>61</v>
      </c>
      <c r="B6007" s="1" t="s">
        <v>47</v>
      </c>
      <c r="C6007">
        <v>2013</v>
      </c>
      <c r="D6007">
        <v>0</v>
      </c>
      <c r="E6007" s="1">
        <v>0</v>
      </c>
      <c r="F6007">
        <v>0</v>
      </c>
      <c r="G6007">
        <v>0</v>
      </c>
      <c r="H6007">
        <v>0</v>
      </c>
    </row>
    <row r="6008" spans="1:8" hidden="1" x14ac:dyDescent="0.25">
      <c r="A6008" s="1" t="s">
        <v>61</v>
      </c>
      <c r="B6008" s="1" t="s">
        <v>47</v>
      </c>
      <c r="C6008">
        <v>2014</v>
      </c>
      <c r="D6008">
        <v>0</v>
      </c>
      <c r="E6008" s="1">
        <v>0</v>
      </c>
      <c r="F6008">
        <v>0</v>
      </c>
      <c r="G6008">
        <v>0</v>
      </c>
      <c r="H6008">
        <v>0</v>
      </c>
    </row>
    <row r="6009" spans="1:8" hidden="1" x14ac:dyDescent="0.25">
      <c r="A6009" s="1" t="s">
        <v>61</v>
      </c>
      <c r="B6009" s="1" t="s">
        <v>47</v>
      </c>
      <c r="C6009">
        <v>2015</v>
      </c>
      <c r="D6009">
        <v>0</v>
      </c>
      <c r="E6009" s="1">
        <v>0</v>
      </c>
      <c r="F6009">
        <v>0</v>
      </c>
      <c r="G6009">
        <v>0</v>
      </c>
      <c r="H6009">
        <v>0</v>
      </c>
    </row>
    <row r="6010" spans="1:8" hidden="1" x14ac:dyDescent="0.25">
      <c r="A6010" s="1" t="s">
        <v>61</v>
      </c>
      <c r="B6010" s="1" t="s">
        <v>47</v>
      </c>
      <c r="C6010">
        <v>2016</v>
      </c>
      <c r="D6010">
        <v>0</v>
      </c>
      <c r="E6010" s="1">
        <v>0</v>
      </c>
      <c r="F6010">
        <v>0</v>
      </c>
      <c r="G6010">
        <v>0</v>
      </c>
      <c r="H6010">
        <v>0</v>
      </c>
    </row>
    <row r="6011" spans="1:8" hidden="1" x14ac:dyDescent="0.25">
      <c r="A6011" s="1" t="s">
        <v>61</v>
      </c>
      <c r="B6011" s="1" t="s">
        <v>47</v>
      </c>
      <c r="C6011">
        <v>2017</v>
      </c>
      <c r="D6011">
        <v>0</v>
      </c>
      <c r="E6011" s="1">
        <v>0</v>
      </c>
      <c r="F6011">
        <v>0</v>
      </c>
      <c r="G6011">
        <v>0</v>
      </c>
      <c r="H6011">
        <v>0</v>
      </c>
    </row>
    <row r="6012" spans="1:8" hidden="1" x14ac:dyDescent="0.25">
      <c r="A6012" s="1" t="s">
        <v>61</v>
      </c>
      <c r="B6012" s="1" t="s">
        <v>47</v>
      </c>
      <c r="C6012">
        <v>2018</v>
      </c>
      <c r="D6012">
        <v>0</v>
      </c>
      <c r="E6012" s="1">
        <v>0</v>
      </c>
      <c r="F6012">
        <v>0</v>
      </c>
      <c r="G6012">
        <v>0</v>
      </c>
      <c r="H6012">
        <v>0</v>
      </c>
    </row>
    <row r="6013" spans="1:8" hidden="1" x14ac:dyDescent="0.25">
      <c r="A6013" s="1" t="s">
        <v>61</v>
      </c>
      <c r="B6013" s="1" t="s">
        <v>47</v>
      </c>
      <c r="C6013">
        <v>2019</v>
      </c>
      <c r="D6013">
        <v>0</v>
      </c>
      <c r="E6013" s="1">
        <v>0</v>
      </c>
      <c r="F6013">
        <v>0</v>
      </c>
      <c r="G6013">
        <v>0</v>
      </c>
      <c r="H6013">
        <v>0</v>
      </c>
    </row>
    <row r="6014" spans="1:8" hidden="1" x14ac:dyDescent="0.25">
      <c r="A6014" s="1" t="s">
        <v>61</v>
      </c>
      <c r="B6014" s="1" t="s">
        <v>48</v>
      </c>
      <c r="C6014">
        <v>2008</v>
      </c>
      <c r="D6014">
        <v>27029</v>
      </c>
      <c r="E6014" s="1">
        <v>0</v>
      </c>
      <c r="F6014">
        <v>7309</v>
      </c>
      <c r="G6014">
        <v>56.1</v>
      </c>
      <c r="H6014">
        <v>22858</v>
      </c>
    </row>
    <row r="6015" spans="1:8" hidden="1" x14ac:dyDescent="0.25">
      <c r="A6015" s="1" t="s">
        <v>61</v>
      </c>
      <c r="B6015" s="1" t="s">
        <v>48</v>
      </c>
      <c r="C6015">
        <v>2009</v>
      </c>
      <c r="D6015">
        <v>28987</v>
      </c>
      <c r="E6015" s="1">
        <v>1.5</v>
      </c>
      <c r="F6015">
        <v>7968</v>
      </c>
      <c r="G6015">
        <v>57.5</v>
      </c>
      <c r="H6015">
        <v>24621</v>
      </c>
    </row>
    <row r="6016" spans="1:8" hidden="1" x14ac:dyDescent="0.25">
      <c r="A6016" s="1" t="s">
        <v>61</v>
      </c>
      <c r="B6016" s="1" t="s">
        <v>48</v>
      </c>
      <c r="C6016">
        <v>2010</v>
      </c>
      <c r="D6016">
        <v>30628</v>
      </c>
      <c r="E6016" s="1">
        <v>2.1</v>
      </c>
      <c r="F6016">
        <v>7975</v>
      </c>
      <c r="G6016">
        <v>58.1</v>
      </c>
      <c r="H6016">
        <v>25899</v>
      </c>
    </row>
    <row r="6017" spans="1:8" hidden="1" x14ac:dyDescent="0.25">
      <c r="A6017" s="1" t="s">
        <v>61</v>
      </c>
      <c r="B6017" s="1" t="s">
        <v>48</v>
      </c>
      <c r="C6017">
        <v>2011</v>
      </c>
      <c r="D6017">
        <v>32301</v>
      </c>
      <c r="E6017" s="1">
        <v>0.6</v>
      </c>
      <c r="F6017">
        <v>8067</v>
      </c>
      <c r="G6017">
        <v>58.9</v>
      </c>
      <c r="H6017">
        <v>27330</v>
      </c>
    </row>
    <row r="6018" spans="1:8" hidden="1" x14ac:dyDescent="0.25">
      <c r="A6018" s="1" t="s">
        <v>61</v>
      </c>
      <c r="B6018" s="1" t="s">
        <v>48</v>
      </c>
      <c r="C6018">
        <v>2012</v>
      </c>
      <c r="D6018">
        <v>34562</v>
      </c>
      <c r="E6018" s="1">
        <v>2.7</v>
      </c>
      <c r="F6018">
        <v>8257</v>
      </c>
      <c r="G6018">
        <v>60.3</v>
      </c>
      <c r="H6018">
        <v>29084</v>
      </c>
    </row>
    <row r="6019" spans="1:8" hidden="1" x14ac:dyDescent="0.25">
      <c r="A6019" s="1" t="s">
        <v>61</v>
      </c>
      <c r="B6019" s="1" t="s">
        <v>48</v>
      </c>
      <c r="C6019">
        <v>2013</v>
      </c>
      <c r="D6019">
        <v>36584</v>
      </c>
      <c r="E6019" s="1">
        <v>0.9</v>
      </c>
      <c r="F6019">
        <v>9432</v>
      </c>
      <c r="G6019">
        <v>61.5</v>
      </c>
      <c r="H6019">
        <v>30982</v>
      </c>
    </row>
    <row r="6020" spans="1:8" hidden="1" x14ac:dyDescent="0.25">
      <c r="A6020" s="1" t="s">
        <v>61</v>
      </c>
      <c r="B6020" s="1" t="s">
        <v>48</v>
      </c>
      <c r="C6020">
        <v>2014</v>
      </c>
      <c r="D6020">
        <v>39111</v>
      </c>
      <c r="E6020" s="1">
        <v>3.1</v>
      </c>
      <c r="F6020">
        <v>10340</v>
      </c>
      <c r="G6020">
        <v>63.4</v>
      </c>
      <c r="H6020">
        <v>32998</v>
      </c>
    </row>
    <row r="6021" spans="1:8" hidden="1" x14ac:dyDescent="0.25">
      <c r="A6021" s="1" t="s">
        <v>61</v>
      </c>
      <c r="B6021" s="1" t="s">
        <v>48</v>
      </c>
      <c r="C6021">
        <v>2015</v>
      </c>
      <c r="D6021">
        <v>41277</v>
      </c>
      <c r="E6021" s="1">
        <v>2.4</v>
      </c>
      <c r="F6021">
        <v>10907</v>
      </c>
      <c r="G6021">
        <v>64.5</v>
      </c>
      <c r="H6021">
        <v>34635</v>
      </c>
    </row>
    <row r="6022" spans="1:8" hidden="1" x14ac:dyDescent="0.25">
      <c r="A6022" s="1" t="s">
        <v>61</v>
      </c>
      <c r="B6022" s="1" t="s">
        <v>48</v>
      </c>
      <c r="C6022">
        <v>2016</v>
      </c>
      <c r="D6022">
        <v>42632</v>
      </c>
      <c r="E6022" s="1">
        <v>1.3</v>
      </c>
      <c r="F6022">
        <v>11191</v>
      </c>
      <c r="G6022">
        <v>64.900000000000006</v>
      </c>
      <c r="H6022">
        <v>35705</v>
      </c>
    </row>
    <row r="6023" spans="1:8" hidden="1" x14ac:dyDescent="0.25">
      <c r="A6023" s="1" t="s">
        <v>61</v>
      </c>
      <c r="B6023" s="1" t="s">
        <v>48</v>
      </c>
      <c r="C6023">
        <v>2017</v>
      </c>
      <c r="D6023">
        <v>44599</v>
      </c>
      <c r="E6023" s="1">
        <v>1.4</v>
      </c>
      <c r="F6023">
        <v>12223</v>
      </c>
      <c r="G6023">
        <v>65.400000000000006</v>
      </c>
      <c r="H6023">
        <v>37468</v>
      </c>
    </row>
    <row r="6024" spans="1:8" hidden="1" x14ac:dyDescent="0.25">
      <c r="A6024" s="1" t="s">
        <v>61</v>
      </c>
      <c r="B6024" s="1" t="s">
        <v>48</v>
      </c>
      <c r="C6024">
        <v>2018</v>
      </c>
      <c r="D6024">
        <v>47216</v>
      </c>
      <c r="E6024" s="1">
        <v>1.4</v>
      </c>
      <c r="F6024">
        <v>13128</v>
      </c>
      <c r="G6024">
        <v>67.099999999999994</v>
      </c>
      <c r="H6024">
        <v>39614</v>
      </c>
    </row>
    <row r="6025" spans="1:8" hidden="1" x14ac:dyDescent="0.25">
      <c r="A6025" s="1" t="s">
        <v>61</v>
      </c>
      <c r="B6025" s="1" t="s">
        <v>48</v>
      </c>
      <c r="C6025">
        <v>2019</v>
      </c>
      <c r="D6025">
        <v>49633</v>
      </c>
      <c r="E6025" s="1">
        <v>0.8</v>
      </c>
      <c r="F6025">
        <v>12787</v>
      </c>
      <c r="G6025">
        <v>67.599999999999994</v>
      </c>
      <c r="H6025">
        <v>41585</v>
      </c>
    </row>
    <row r="6026" spans="1:8" hidden="1" x14ac:dyDescent="0.25">
      <c r="A6026" s="1" t="s">
        <v>61</v>
      </c>
      <c r="B6026" s="1" t="s">
        <v>49</v>
      </c>
      <c r="C6026">
        <v>2008</v>
      </c>
      <c r="D6026">
        <v>10017</v>
      </c>
      <c r="E6026" s="1">
        <v>0</v>
      </c>
      <c r="F6026">
        <v>3167</v>
      </c>
      <c r="G6026">
        <v>15.5</v>
      </c>
      <c r="H6026">
        <v>7952</v>
      </c>
    </row>
    <row r="6027" spans="1:8" hidden="1" x14ac:dyDescent="0.25">
      <c r="A6027" s="1" t="s">
        <v>61</v>
      </c>
      <c r="B6027" s="1" t="s">
        <v>49</v>
      </c>
      <c r="C6027">
        <v>2009</v>
      </c>
      <c r="D6027">
        <v>10595</v>
      </c>
      <c r="E6027" s="1">
        <v>0.9</v>
      </c>
      <c r="F6027">
        <v>3381</v>
      </c>
      <c r="G6027">
        <v>15.6</v>
      </c>
      <c r="H6027">
        <v>8362</v>
      </c>
    </row>
    <row r="6028" spans="1:8" hidden="1" x14ac:dyDescent="0.25">
      <c r="A6028" s="1" t="s">
        <v>61</v>
      </c>
      <c r="B6028" s="1" t="s">
        <v>49</v>
      </c>
      <c r="C6028">
        <v>2010</v>
      </c>
      <c r="D6028">
        <v>10792</v>
      </c>
      <c r="E6028" s="1">
        <v>-2.8</v>
      </c>
      <c r="F6028">
        <v>2875</v>
      </c>
      <c r="G6028">
        <v>15.5</v>
      </c>
      <c r="H6028">
        <v>8708</v>
      </c>
    </row>
    <row r="6029" spans="1:8" hidden="1" x14ac:dyDescent="0.25">
      <c r="A6029" s="1" t="s">
        <v>61</v>
      </c>
      <c r="B6029" s="1" t="s">
        <v>49</v>
      </c>
      <c r="C6029">
        <v>2011</v>
      </c>
      <c r="D6029">
        <v>11309</v>
      </c>
      <c r="E6029" s="1">
        <v>-1.4</v>
      </c>
      <c r="F6029">
        <v>2963</v>
      </c>
      <c r="G6029">
        <v>15.6</v>
      </c>
      <c r="H6029">
        <v>9095</v>
      </c>
    </row>
    <row r="6030" spans="1:8" hidden="1" x14ac:dyDescent="0.25">
      <c r="A6030" s="1" t="s">
        <v>61</v>
      </c>
      <c r="B6030" s="1" t="s">
        <v>49</v>
      </c>
      <c r="C6030">
        <v>2012</v>
      </c>
      <c r="D6030">
        <v>12059</v>
      </c>
      <c r="E6030" s="1">
        <v>3.5</v>
      </c>
      <c r="F6030">
        <v>3155</v>
      </c>
      <c r="G6030">
        <v>16</v>
      </c>
      <c r="H6030">
        <v>9684</v>
      </c>
    </row>
    <row r="6031" spans="1:8" hidden="1" x14ac:dyDescent="0.25">
      <c r="A6031" s="1" t="s">
        <v>61</v>
      </c>
      <c r="B6031" s="1" t="s">
        <v>49</v>
      </c>
      <c r="C6031">
        <v>2013</v>
      </c>
      <c r="D6031">
        <v>12502</v>
      </c>
      <c r="E6031" s="1">
        <v>-0.1</v>
      </c>
      <c r="F6031">
        <v>3715</v>
      </c>
      <c r="G6031">
        <v>15.9</v>
      </c>
      <c r="H6031">
        <v>10078</v>
      </c>
    </row>
    <row r="6032" spans="1:8" hidden="1" x14ac:dyDescent="0.25">
      <c r="A6032" s="1" t="s">
        <v>61</v>
      </c>
      <c r="B6032" s="1" t="s">
        <v>49</v>
      </c>
      <c r="C6032">
        <v>2014</v>
      </c>
      <c r="D6032">
        <v>13486</v>
      </c>
      <c r="E6032" s="1">
        <v>3.7</v>
      </c>
      <c r="F6032">
        <v>4206</v>
      </c>
      <c r="G6032">
        <v>16.5</v>
      </c>
      <c r="H6032">
        <v>10851</v>
      </c>
    </row>
    <row r="6033" spans="1:8" hidden="1" x14ac:dyDescent="0.25">
      <c r="A6033" s="1" t="s">
        <v>61</v>
      </c>
      <c r="B6033" s="1" t="s">
        <v>49</v>
      </c>
      <c r="C6033">
        <v>2015</v>
      </c>
      <c r="D6033">
        <v>14434</v>
      </c>
      <c r="E6033" s="1">
        <v>4.2</v>
      </c>
      <c r="F6033">
        <v>4277</v>
      </c>
      <c r="G6033">
        <v>17.5</v>
      </c>
      <c r="H6033">
        <v>11534</v>
      </c>
    </row>
    <row r="6034" spans="1:8" hidden="1" x14ac:dyDescent="0.25">
      <c r="A6034" s="1" t="s">
        <v>61</v>
      </c>
      <c r="B6034" s="1" t="s">
        <v>49</v>
      </c>
      <c r="C6034">
        <v>2016</v>
      </c>
      <c r="D6034">
        <v>14746</v>
      </c>
      <c r="E6034" s="1">
        <v>1.1000000000000001</v>
      </c>
      <c r="F6034">
        <v>4461</v>
      </c>
      <c r="G6034">
        <v>17.7</v>
      </c>
      <c r="H6034">
        <v>11704</v>
      </c>
    </row>
    <row r="6035" spans="1:8" hidden="1" x14ac:dyDescent="0.25">
      <c r="A6035" s="1" t="s">
        <v>61</v>
      </c>
      <c r="B6035" s="1" t="s">
        <v>49</v>
      </c>
      <c r="C6035">
        <v>2017</v>
      </c>
      <c r="D6035">
        <v>15557</v>
      </c>
      <c r="E6035" s="1">
        <v>3.3</v>
      </c>
      <c r="F6035">
        <v>4807</v>
      </c>
      <c r="G6035">
        <v>18</v>
      </c>
      <c r="H6035">
        <v>12397</v>
      </c>
    </row>
    <row r="6036" spans="1:8" hidden="1" x14ac:dyDescent="0.25">
      <c r="A6036" s="1" t="s">
        <v>61</v>
      </c>
      <c r="B6036" s="1" t="s">
        <v>49</v>
      </c>
      <c r="C6036">
        <v>2018</v>
      </c>
      <c r="D6036">
        <v>16633</v>
      </c>
      <c r="E6036" s="1">
        <v>2.9</v>
      </c>
      <c r="F6036">
        <v>5363</v>
      </c>
      <c r="G6036">
        <v>18.399999999999999</v>
      </c>
      <c r="H6036">
        <v>13233</v>
      </c>
    </row>
    <row r="6037" spans="1:8" hidden="1" x14ac:dyDescent="0.25">
      <c r="A6037" s="1" t="s">
        <v>61</v>
      </c>
      <c r="B6037" s="1" t="s">
        <v>49</v>
      </c>
      <c r="C6037">
        <v>2019</v>
      </c>
      <c r="D6037">
        <v>17677</v>
      </c>
      <c r="E6037" s="1">
        <v>1.9</v>
      </c>
      <c r="F6037">
        <v>6073</v>
      </c>
      <c r="G6037">
        <v>18.5</v>
      </c>
      <c r="H6037">
        <v>13922</v>
      </c>
    </row>
    <row r="6038" spans="1:8" hidden="1" x14ac:dyDescent="0.25">
      <c r="A6038" s="1" t="s">
        <v>61</v>
      </c>
      <c r="B6038" s="1" t="s">
        <v>50</v>
      </c>
      <c r="C6038">
        <v>2008</v>
      </c>
      <c r="D6038">
        <v>17012</v>
      </c>
      <c r="E6038" s="1">
        <v>0</v>
      </c>
      <c r="F6038">
        <v>4142</v>
      </c>
      <c r="G6038">
        <v>40.6</v>
      </c>
      <c r="H6038">
        <v>14906</v>
      </c>
    </row>
    <row r="6039" spans="1:8" hidden="1" x14ac:dyDescent="0.25">
      <c r="A6039" s="1" t="s">
        <v>61</v>
      </c>
      <c r="B6039" s="1" t="s">
        <v>50</v>
      </c>
      <c r="C6039">
        <v>2009</v>
      </c>
      <c r="D6039">
        <v>18392</v>
      </c>
      <c r="E6039" s="1">
        <v>1.9</v>
      </c>
      <c r="F6039">
        <v>4587</v>
      </c>
      <c r="G6039">
        <v>41.9</v>
      </c>
      <c r="H6039">
        <v>16259</v>
      </c>
    </row>
    <row r="6040" spans="1:8" hidden="1" x14ac:dyDescent="0.25">
      <c r="A6040" s="1" t="s">
        <v>61</v>
      </c>
      <c r="B6040" s="1" t="s">
        <v>50</v>
      </c>
      <c r="C6040">
        <v>2010</v>
      </c>
      <c r="D6040">
        <v>19836</v>
      </c>
      <c r="E6040" s="1">
        <v>4.9000000000000004</v>
      </c>
      <c r="F6040">
        <v>5100</v>
      </c>
      <c r="G6040">
        <v>42.6</v>
      </c>
      <c r="H6040">
        <v>17191</v>
      </c>
    </row>
    <row r="6041" spans="1:8" hidden="1" x14ac:dyDescent="0.25">
      <c r="A6041" s="1" t="s">
        <v>61</v>
      </c>
      <c r="B6041" s="1" t="s">
        <v>50</v>
      </c>
      <c r="C6041">
        <v>2011</v>
      </c>
      <c r="D6041">
        <v>20992</v>
      </c>
      <c r="E6041" s="1">
        <v>1.7</v>
      </c>
      <c r="F6041">
        <v>5104</v>
      </c>
      <c r="G6041">
        <v>43.3</v>
      </c>
      <c r="H6041">
        <v>18235</v>
      </c>
    </row>
    <row r="6042" spans="1:8" hidden="1" x14ac:dyDescent="0.25">
      <c r="A6042" s="1" t="s">
        <v>61</v>
      </c>
      <c r="B6042" s="1" t="s">
        <v>50</v>
      </c>
      <c r="C6042">
        <v>2012</v>
      </c>
      <c r="D6042">
        <v>22503</v>
      </c>
      <c r="E6042" s="1">
        <v>2.2999999999999998</v>
      </c>
      <c r="F6042">
        <v>5102</v>
      </c>
      <c r="G6042">
        <v>44.3</v>
      </c>
      <c r="H6042">
        <v>19400</v>
      </c>
    </row>
    <row r="6043" spans="1:8" hidden="1" x14ac:dyDescent="0.25">
      <c r="A6043" s="1" t="s">
        <v>61</v>
      </c>
      <c r="B6043" s="1" t="s">
        <v>50</v>
      </c>
      <c r="C6043">
        <v>2013</v>
      </c>
      <c r="D6043">
        <v>24082</v>
      </c>
      <c r="E6043" s="1">
        <v>1.4</v>
      </c>
      <c r="F6043">
        <v>5717</v>
      </c>
      <c r="G6043">
        <v>45.6</v>
      </c>
      <c r="H6043">
        <v>20904</v>
      </c>
    </row>
    <row r="6044" spans="1:8" hidden="1" x14ac:dyDescent="0.25">
      <c r="A6044" s="1" t="s">
        <v>61</v>
      </c>
      <c r="B6044" s="1" t="s">
        <v>50</v>
      </c>
      <c r="C6044">
        <v>2014</v>
      </c>
      <c r="D6044">
        <v>25625</v>
      </c>
      <c r="E6044" s="1">
        <v>2.8</v>
      </c>
      <c r="F6044">
        <v>6134</v>
      </c>
      <c r="G6044">
        <v>46.9</v>
      </c>
      <c r="H6044">
        <v>22147</v>
      </c>
    </row>
    <row r="6045" spans="1:8" hidden="1" x14ac:dyDescent="0.25">
      <c r="A6045" s="1" t="s">
        <v>61</v>
      </c>
      <c r="B6045" s="1" t="s">
        <v>50</v>
      </c>
      <c r="C6045">
        <v>2015</v>
      </c>
      <c r="D6045">
        <v>26843</v>
      </c>
      <c r="E6045" s="1">
        <v>1.4</v>
      </c>
      <c r="F6045">
        <v>6630</v>
      </c>
      <c r="G6045">
        <v>47</v>
      </c>
      <c r="H6045">
        <v>23101</v>
      </c>
    </row>
    <row r="6046" spans="1:8" hidden="1" x14ac:dyDescent="0.25">
      <c r="A6046" s="1" t="s">
        <v>61</v>
      </c>
      <c r="B6046" s="1" t="s">
        <v>50</v>
      </c>
      <c r="C6046">
        <v>2016</v>
      </c>
      <c r="D6046">
        <v>27886</v>
      </c>
      <c r="E6046" s="1">
        <v>1.5</v>
      </c>
      <c r="F6046">
        <v>6730</v>
      </c>
      <c r="G6046">
        <v>47.2</v>
      </c>
      <c r="H6046">
        <v>24001</v>
      </c>
    </row>
    <row r="6047" spans="1:8" hidden="1" x14ac:dyDescent="0.25">
      <c r="A6047" s="1" t="s">
        <v>61</v>
      </c>
      <c r="B6047" s="1" t="s">
        <v>50</v>
      </c>
      <c r="C6047">
        <v>2017</v>
      </c>
      <c r="D6047">
        <v>29042</v>
      </c>
      <c r="E6047" s="1">
        <v>0.4</v>
      </c>
      <c r="F6047">
        <v>7416</v>
      </c>
      <c r="G6047">
        <v>47.5</v>
      </c>
      <c r="H6047">
        <v>25071</v>
      </c>
    </row>
    <row r="6048" spans="1:8" hidden="1" x14ac:dyDescent="0.25">
      <c r="A6048" s="1" t="s">
        <v>61</v>
      </c>
      <c r="B6048" s="1" t="s">
        <v>50</v>
      </c>
      <c r="C6048">
        <v>2018</v>
      </c>
      <c r="D6048">
        <v>30583</v>
      </c>
      <c r="E6048" s="1">
        <v>0.6</v>
      </c>
      <c r="F6048">
        <v>7765</v>
      </c>
      <c r="G6048">
        <v>48.7</v>
      </c>
      <c r="H6048">
        <v>26381</v>
      </c>
    </row>
    <row r="6049" spans="1:8" hidden="1" x14ac:dyDescent="0.25">
      <c r="A6049" s="1" t="s">
        <v>61</v>
      </c>
      <c r="B6049" s="1" t="s">
        <v>50</v>
      </c>
      <c r="C6049">
        <v>2019</v>
      </c>
      <c r="D6049">
        <v>31956</v>
      </c>
      <c r="E6049" s="1">
        <v>0.2</v>
      </c>
      <c r="F6049">
        <v>6714</v>
      </c>
      <c r="G6049">
        <v>49.1</v>
      </c>
      <c r="H6049">
        <v>27663</v>
      </c>
    </row>
    <row r="6050" spans="1:8" hidden="1" x14ac:dyDescent="0.25">
      <c r="A6050" s="1" t="s">
        <v>62</v>
      </c>
      <c r="B6050" s="1" t="s">
        <v>9</v>
      </c>
      <c r="C6050">
        <v>2008</v>
      </c>
      <c r="D6050">
        <v>177056</v>
      </c>
      <c r="E6050" s="1">
        <v>0</v>
      </c>
      <c r="F6050">
        <v>59598</v>
      </c>
      <c r="G6050">
        <v>249</v>
      </c>
      <c r="H6050">
        <v>106585</v>
      </c>
    </row>
    <row r="6051" spans="1:8" hidden="1" x14ac:dyDescent="0.25">
      <c r="A6051" s="1" t="s">
        <v>62</v>
      </c>
      <c r="B6051" s="1" t="s">
        <v>9</v>
      </c>
      <c r="C6051">
        <v>2009</v>
      </c>
      <c r="D6051">
        <v>180383</v>
      </c>
      <c r="E6051" s="1">
        <v>-0.6</v>
      </c>
      <c r="F6051">
        <v>42399</v>
      </c>
      <c r="G6051">
        <v>248.1</v>
      </c>
      <c r="H6051">
        <v>110348</v>
      </c>
    </row>
    <row r="6052" spans="1:8" hidden="1" x14ac:dyDescent="0.25">
      <c r="A6052" s="1" t="s">
        <v>62</v>
      </c>
      <c r="B6052" s="1" t="s">
        <v>9</v>
      </c>
      <c r="C6052">
        <v>2010</v>
      </c>
      <c r="D6052">
        <v>184141</v>
      </c>
      <c r="E6052" s="1">
        <v>-2.1</v>
      </c>
      <c r="F6052">
        <v>46244</v>
      </c>
      <c r="G6052">
        <v>246.7</v>
      </c>
      <c r="H6052">
        <v>113079</v>
      </c>
    </row>
    <row r="6053" spans="1:8" hidden="1" x14ac:dyDescent="0.25">
      <c r="A6053" s="1" t="s">
        <v>62</v>
      </c>
      <c r="B6053" s="1" t="s">
        <v>9</v>
      </c>
      <c r="C6053">
        <v>2011</v>
      </c>
      <c r="D6053">
        <v>196002</v>
      </c>
      <c r="E6053" s="1">
        <v>5.4</v>
      </c>
      <c r="F6053">
        <v>53371</v>
      </c>
      <c r="G6053">
        <v>249</v>
      </c>
      <c r="H6053">
        <v>119929</v>
      </c>
    </row>
    <row r="6054" spans="1:8" hidden="1" x14ac:dyDescent="0.25">
      <c r="A6054" s="1" t="s">
        <v>62</v>
      </c>
      <c r="B6054" s="1" t="s">
        <v>9</v>
      </c>
      <c r="C6054">
        <v>2012</v>
      </c>
      <c r="D6054">
        <v>211609</v>
      </c>
      <c r="E6054" s="1">
        <v>5.6</v>
      </c>
      <c r="F6054">
        <v>52065</v>
      </c>
      <c r="G6054">
        <v>256.7</v>
      </c>
      <c r="H6054">
        <v>129404</v>
      </c>
    </row>
    <row r="6055" spans="1:8" hidden="1" x14ac:dyDescent="0.25">
      <c r="A6055" s="1" t="s">
        <v>62</v>
      </c>
      <c r="B6055" s="1" t="s">
        <v>9</v>
      </c>
      <c r="C6055">
        <v>2013</v>
      </c>
      <c r="D6055">
        <v>226218</v>
      </c>
      <c r="E6055" s="1">
        <v>3.1</v>
      </c>
      <c r="F6055">
        <v>53206</v>
      </c>
      <c r="G6055">
        <v>266.5</v>
      </c>
      <c r="H6055">
        <v>141186</v>
      </c>
    </row>
    <row r="6056" spans="1:8" hidden="1" x14ac:dyDescent="0.25">
      <c r="A6056" s="1" t="s">
        <v>62</v>
      </c>
      <c r="B6056" s="1" t="s">
        <v>9</v>
      </c>
      <c r="C6056">
        <v>2014</v>
      </c>
      <c r="D6056">
        <v>236366</v>
      </c>
      <c r="E6056" s="1">
        <v>1.9</v>
      </c>
      <c r="F6056">
        <v>55326</v>
      </c>
      <c r="G6056">
        <v>270.60000000000002</v>
      </c>
      <c r="H6056">
        <v>145775</v>
      </c>
    </row>
    <row r="6057" spans="1:8" hidden="1" x14ac:dyDescent="0.25">
      <c r="A6057" s="1" t="s">
        <v>62</v>
      </c>
      <c r="B6057" s="1" t="s">
        <v>9</v>
      </c>
      <c r="C6057">
        <v>2015</v>
      </c>
      <c r="D6057">
        <v>241478</v>
      </c>
      <c r="E6057" s="1">
        <v>-0.4</v>
      </c>
      <c r="F6057">
        <v>56724</v>
      </c>
      <c r="G6057">
        <v>270.5</v>
      </c>
      <c r="H6057">
        <v>150485</v>
      </c>
    </row>
    <row r="6058" spans="1:8" hidden="1" x14ac:dyDescent="0.25">
      <c r="A6058" s="1" t="s">
        <v>62</v>
      </c>
      <c r="B6058" s="1" t="s">
        <v>9</v>
      </c>
      <c r="C6058">
        <v>2016</v>
      </c>
      <c r="D6058">
        <v>244246</v>
      </c>
      <c r="E6058" s="1">
        <v>0.1</v>
      </c>
      <c r="F6058">
        <v>63088</v>
      </c>
      <c r="G6058">
        <v>268.3</v>
      </c>
      <c r="H6058">
        <v>149038</v>
      </c>
    </row>
    <row r="6059" spans="1:8" hidden="1" x14ac:dyDescent="0.25">
      <c r="A6059" s="1" t="s">
        <v>62</v>
      </c>
      <c r="B6059" s="1" t="s">
        <v>9</v>
      </c>
      <c r="C6059">
        <v>2017</v>
      </c>
      <c r="D6059">
        <v>248526</v>
      </c>
      <c r="E6059" s="1">
        <v>0.3</v>
      </c>
      <c r="F6059">
        <v>60341</v>
      </c>
      <c r="G6059">
        <v>269.3</v>
      </c>
      <c r="H6059">
        <v>152015</v>
      </c>
    </row>
    <row r="6060" spans="1:8" hidden="1" x14ac:dyDescent="0.25">
      <c r="A6060" s="1" t="s">
        <v>62</v>
      </c>
      <c r="B6060" s="1" t="s">
        <v>9</v>
      </c>
      <c r="C6060">
        <v>2018</v>
      </c>
      <c r="D6060">
        <v>256472</v>
      </c>
      <c r="E6060" s="1">
        <v>1.3</v>
      </c>
      <c r="F6060">
        <v>64413</v>
      </c>
      <c r="G6060">
        <v>273.60000000000002</v>
      </c>
      <c r="H6060">
        <v>158663</v>
      </c>
    </row>
    <row r="6061" spans="1:8" hidden="1" x14ac:dyDescent="0.25">
      <c r="A6061" s="1" t="s">
        <v>62</v>
      </c>
      <c r="B6061" s="1" t="s">
        <v>9</v>
      </c>
      <c r="C6061">
        <v>2019</v>
      </c>
      <c r="D6061">
        <v>263266</v>
      </c>
      <c r="E6061" s="1">
        <v>1.2</v>
      </c>
      <c r="F6061">
        <v>81103</v>
      </c>
      <c r="G6061">
        <v>275.8</v>
      </c>
      <c r="H6061">
        <v>166874</v>
      </c>
    </row>
    <row r="6062" spans="1:8" hidden="1" x14ac:dyDescent="0.25">
      <c r="A6062" s="1" t="s">
        <v>62</v>
      </c>
      <c r="B6062" s="1" t="s">
        <v>10</v>
      </c>
      <c r="C6062">
        <v>2008</v>
      </c>
      <c r="D6062">
        <v>578</v>
      </c>
      <c r="E6062" s="1">
        <v>0</v>
      </c>
      <c r="F6062">
        <v>244</v>
      </c>
      <c r="G6062">
        <v>2.9</v>
      </c>
      <c r="H6062">
        <v>207</v>
      </c>
    </row>
    <row r="6063" spans="1:8" hidden="1" x14ac:dyDescent="0.25">
      <c r="A6063" s="1" t="s">
        <v>62</v>
      </c>
      <c r="B6063" s="1" t="s">
        <v>10</v>
      </c>
      <c r="C6063">
        <v>2009</v>
      </c>
      <c r="D6063">
        <v>644</v>
      </c>
      <c r="E6063" s="1">
        <v>3.4</v>
      </c>
      <c r="F6063">
        <v>153</v>
      </c>
      <c r="G6063">
        <v>2.9</v>
      </c>
      <c r="H6063">
        <v>207</v>
      </c>
    </row>
    <row r="6064" spans="1:8" hidden="1" x14ac:dyDescent="0.25">
      <c r="A6064" s="1" t="s">
        <v>62</v>
      </c>
      <c r="B6064" s="1" t="s">
        <v>10</v>
      </c>
      <c r="C6064">
        <v>2010</v>
      </c>
      <c r="D6064">
        <v>666</v>
      </c>
      <c r="E6064" s="1">
        <v>-0.1</v>
      </c>
      <c r="F6064">
        <v>406</v>
      </c>
      <c r="G6064">
        <v>2.8</v>
      </c>
      <c r="H6064">
        <v>221</v>
      </c>
    </row>
    <row r="6065" spans="1:8" hidden="1" x14ac:dyDescent="0.25">
      <c r="A6065" s="1" t="s">
        <v>62</v>
      </c>
      <c r="B6065" s="1" t="s">
        <v>10</v>
      </c>
      <c r="C6065">
        <v>2011</v>
      </c>
      <c r="D6065">
        <v>651</v>
      </c>
      <c r="E6065" s="1">
        <v>-4.2</v>
      </c>
      <c r="F6065">
        <v>233</v>
      </c>
      <c r="G6065">
        <v>2.8</v>
      </c>
      <c r="H6065">
        <v>234</v>
      </c>
    </row>
    <row r="6066" spans="1:8" hidden="1" x14ac:dyDescent="0.25">
      <c r="A6066" s="1" t="s">
        <v>62</v>
      </c>
      <c r="B6066" s="1" t="s">
        <v>10</v>
      </c>
      <c r="C6066">
        <v>2012</v>
      </c>
      <c r="D6066">
        <v>685</v>
      </c>
      <c r="E6066" s="1">
        <v>2.7</v>
      </c>
      <c r="F6066">
        <v>383</v>
      </c>
      <c r="G6066">
        <v>2.7</v>
      </c>
      <c r="H6066">
        <v>291</v>
      </c>
    </row>
    <row r="6067" spans="1:8" hidden="1" x14ac:dyDescent="0.25">
      <c r="A6067" s="1" t="s">
        <v>62</v>
      </c>
      <c r="B6067" s="1" t="s">
        <v>10</v>
      </c>
      <c r="C6067">
        <v>2013</v>
      </c>
      <c r="D6067">
        <v>681</v>
      </c>
      <c r="E6067" s="1">
        <v>-0.3</v>
      </c>
      <c r="F6067">
        <v>373</v>
      </c>
      <c r="G6067">
        <v>2.6</v>
      </c>
      <c r="H6067">
        <v>307</v>
      </c>
    </row>
    <row r="6068" spans="1:8" hidden="1" x14ac:dyDescent="0.25">
      <c r="A6068" s="1" t="s">
        <v>62</v>
      </c>
      <c r="B6068" s="1" t="s">
        <v>10</v>
      </c>
      <c r="C6068">
        <v>2014</v>
      </c>
      <c r="D6068">
        <v>717</v>
      </c>
      <c r="E6068" s="1">
        <v>-1.4</v>
      </c>
      <c r="F6068">
        <v>420</v>
      </c>
      <c r="G6068">
        <v>2.6</v>
      </c>
      <c r="H6068">
        <v>311</v>
      </c>
    </row>
    <row r="6069" spans="1:8" hidden="1" x14ac:dyDescent="0.25">
      <c r="A6069" s="1" t="s">
        <v>62</v>
      </c>
      <c r="B6069" s="1" t="s">
        <v>10</v>
      </c>
      <c r="C6069">
        <v>2015</v>
      </c>
      <c r="D6069">
        <v>793</v>
      </c>
      <c r="E6069" s="1">
        <v>3.2</v>
      </c>
      <c r="F6069">
        <v>240</v>
      </c>
      <c r="G6069">
        <v>2.4</v>
      </c>
      <c r="H6069">
        <v>314</v>
      </c>
    </row>
    <row r="6070" spans="1:8" hidden="1" x14ac:dyDescent="0.25">
      <c r="A6070" s="1" t="s">
        <v>62</v>
      </c>
      <c r="B6070" s="1" t="s">
        <v>10</v>
      </c>
      <c r="C6070">
        <v>2016</v>
      </c>
      <c r="D6070">
        <v>851</v>
      </c>
      <c r="E6070" s="1">
        <v>4.5999999999999996</v>
      </c>
      <c r="F6070">
        <v>334</v>
      </c>
      <c r="G6070">
        <v>2.5</v>
      </c>
      <c r="H6070">
        <v>340</v>
      </c>
    </row>
    <row r="6071" spans="1:8" hidden="1" x14ac:dyDescent="0.25">
      <c r="A6071" s="1" t="s">
        <v>62</v>
      </c>
      <c r="B6071" s="1" t="s">
        <v>10</v>
      </c>
      <c r="C6071">
        <v>2017</v>
      </c>
      <c r="D6071">
        <v>831</v>
      </c>
      <c r="E6071" s="1">
        <v>-0.3</v>
      </c>
      <c r="F6071">
        <v>261</v>
      </c>
      <c r="G6071">
        <v>2.5</v>
      </c>
      <c r="H6071">
        <v>352</v>
      </c>
    </row>
    <row r="6072" spans="1:8" hidden="1" x14ac:dyDescent="0.25">
      <c r="A6072" s="1" t="s">
        <v>62</v>
      </c>
      <c r="B6072" s="1" t="s">
        <v>10</v>
      </c>
      <c r="C6072">
        <v>2018</v>
      </c>
      <c r="D6072">
        <v>886</v>
      </c>
      <c r="E6072" s="1">
        <v>2.8</v>
      </c>
      <c r="F6072">
        <v>265</v>
      </c>
      <c r="G6072">
        <v>2.5</v>
      </c>
      <c r="H6072">
        <v>369</v>
      </c>
    </row>
    <row r="6073" spans="1:8" hidden="1" x14ac:dyDescent="0.25">
      <c r="A6073" s="1" t="s">
        <v>62</v>
      </c>
      <c r="B6073" s="1" t="s">
        <v>10</v>
      </c>
      <c r="C6073">
        <v>2019</v>
      </c>
      <c r="D6073">
        <v>868</v>
      </c>
      <c r="E6073" s="1">
        <v>2.6</v>
      </c>
      <c r="F6073">
        <v>579</v>
      </c>
      <c r="G6073">
        <v>2.5</v>
      </c>
      <c r="H6073">
        <v>376</v>
      </c>
    </row>
    <row r="6074" spans="1:8" hidden="1" x14ac:dyDescent="0.25">
      <c r="A6074" s="1" t="s">
        <v>62</v>
      </c>
      <c r="B6074" s="1" t="s">
        <v>11</v>
      </c>
      <c r="C6074">
        <v>2008</v>
      </c>
      <c r="D6074">
        <v>1634</v>
      </c>
      <c r="E6074" s="1">
        <v>0</v>
      </c>
      <c r="F6074">
        <v>508</v>
      </c>
      <c r="G6074">
        <v>1.5</v>
      </c>
      <c r="H6074">
        <v>421</v>
      </c>
    </row>
    <row r="6075" spans="1:8" hidden="1" x14ac:dyDescent="0.25">
      <c r="A6075" s="1" t="s">
        <v>62</v>
      </c>
      <c r="B6075" s="1" t="s">
        <v>11</v>
      </c>
      <c r="C6075">
        <v>2009</v>
      </c>
      <c r="D6075">
        <v>2678</v>
      </c>
      <c r="E6075" s="1">
        <v>36</v>
      </c>
      <c r="F6075">
        <v>325</v>
      </c>
      <c r="G6075">
        <v>1.6</v>
      </c>
      <c r="H6075">
        <v>502</v>
      </c>
    </row>
    <row r="6076" spans="1:8" hidden="1" x14ac:dyDescent="0.25">
      <c r="A6076" s="1" t="s">
        <v>62</v>
      </c>
      <c r="B6076" s="1" t="s">
        <v>11</v>
      </c>
      <c r="C6076">
        <v>2010</v>
      </c>
      <c r="D6076">
        <v>3753</v>
      </c>
      <c r="E6076" s="1">
        <v>5.8</v>
      </c>
      <c r="F6076">
        <v>367</v>
      </c>
      <c r="G6076">
        <v>1.7</v>
      </c>
      <c r="H6076">
        <v>583</v>
      </c>
    </row>
    <row r="6077" spans="1:8" hidden="1" x14ac:dyDescent="0.25">
      <c r="A6077" s="1" t="s">
        <v>62</v>
      </c>
      <c r="B6077" s="1" t="s">
        <v>11</v>
      </c>
      <c r="C6077">
        <v>2011</v>
      </c>
      <c r="D6077">
        <v>3586</v>
      </c>
      <c r="E6077" s="1">
        <v>21.8</v>
      </c>
      <c r="F6077">
        <v>687</v>
      </c>
      <c r="G6077">
        <v>1.9</v>
      </c>
      <c r="H6077">
        <v>700</v>
      </c>
    </row>
    <row r="6078" spans="1:8" hidden="1" x14ac:dyDescent="0.25">
      <c r="A6078" s="1" t="s">
        <v>62</v>
      </c>
      <c r="B6078" s="1" t="s">
        <v>11</v>
      </c>
      <c r="C6078">
        <v>2012</v>
      </c>
      <c r="D6078">
        <v>2627</v>
      </c>
      <c r="E6078" s="1">
        <v>2.4</v>
      </c>
      <c r="F6078">
        <v>301</v>
      </c>
      <c r="G6078">
        <v>1.8</v>
      </c>
      <c r="H6078">
        <v>658</v>
      </c>
    </row>
    <row r="6079" spans="1:8" hidden="1" x14ac:dyDescent="0.25">
      <c r="A6079" s="1" t="s">
        <v>62</v>
      </c>
      <c r="B6079" s="1" t="s">
        <v>11</v>
      </c>
      <c r="C6079">
        <v>2013</v>
      </c>
      <c r="D6079">
        <v>4392</v>
      </c>
      <c r="E6079" s="1">
        <v>-1.7</v>
      </c>
      <c r="F6079">
        <v>374</v>
      </c>
      <c r="G6079">
        <v>1.9</v>
      </c>
      <c r="H6079">
        <v>759</v>
      </c>
    </row>
    <row r="6080" spans="1:8" hidden="1" x14ac:dyDescent="0.25">
      <c r="A6080" s="1" t="s">
        <v>62</v>
      </c>
      <c r="B6080" s="1" t="s">
        <v>11</v>
      </c>
      <c r="C6080">
        <v>2014</v>
      </c>
      <c r="D6080">
        <v>4671</v>
      </c>
      <c r="E6080" s="1">
        <v>3.5</v>
      </c>
      <c r="F6080">
        <v>698</v>
      </c>
      <c r="G6080">
        <v>2</v>
      </c>
      <c r="H6080">
        <v>860</v>
      </c>
    </row>
    <row r="6081" spans="1:8" hidden="1" x14ac:dyDescent="0.25">
      <c r="A6081" s="1" t="s">
        <v>62</v>
      </c>
      <c r="B6081" s="1" t="s">
        <v>11</v>
      </c>
      <c r="C6081">
        <v>2015</v>
      </c>
      <c r="D6081">
        <v>3735</v>
      </c>
      <c r="E6081" s="1">
        <v>-31.8</v>
      </c>
      <c r="F6081">
        <v>682</v>
      </c>
      <c r="G6081">
        <v>2.2000000000000002</v>
      </c>
      <c r="H6081">
        <v>1114</v>
      </c>
    </row>
    <row r="6082" spans="1:8" hidden="1" x14ac:dyDescent="0.25">
      <c r="A6082" s="1" t="s">
        <v>62</v>
      </c>
      <c r="B6082" s="1" t="s">
        <v>11</v>
      </c>
      <c r="C6082">
        <v>2016</v>
      </c>
      <c r="D6082">
        <v>6739</v>
      </c>
      <c r="E6082" s="1">
        <v>-0.1</v>
      </c>
      <c r="F6082">
        <v>724</v>
      </c>
      <c r="G6082">
        <v>2.4</v>
      </c>
      <c r="H6082">
        <v>1083</v>
      </c>
    </row>
    <row r="6083" spans="1:8" hidden="1" x14ac:dyDescent="0.25">
      <c r="A6083" s="1" t="s">
        <v>62</v>
      </c>
      <c r="B6083" s="1" t="s">
        <v>11</v>
      </c>
      <c r="C6083">
        <v>2017</v>
      </c>
      <c r="D6083">
        <v>6367</v>
      </c>
      <c r="E6083" s="1">
        <v>-1.3</v>
      </c>
      <c r="F6083">
        <v>1471</v>
      </c>
      <c r="G6083">
        <v>2.6</v>
      </c>
      <c r="H6083">
        <v>1244</v>
      </c>
    </row>
    <row r="6084" spans="1:8" hidden="1" x14ac:dyDescent="0.25">
      <c r="A6084" s="1" t="s">
        <v>62</v>
      </c>
      <c r="B6084" s="1" t="s">
        <v>11</v>
      </c>
      <c r="C6084">
        <v>2018</v>
      </c>
      <c r="D6084">
        <v>6080</v>
      </c>
      <c r="E6084" s="1">
        <v>-5.8</v>
      </c>
      <c r="F6084">
        <v>1386</v>
      </c>
      <c r="G6084">
        <v>2.6</v>
      </c>
      <c r="H6084">
        <v>1271</v>
      </c>
    </row>
    <row r="6085" spans="1:8" hidden="1" x14ac:dyDescent="0.25">
      <c r="A6085" s="1" t="s">
        <v>62</v>
      </c>
      <c r="B6085" s="1" t="s">
        <v>11</v>
      </c>
      <c r="C6085">
        <v>2019</v>
      </c>
      <c r="D6085">
        <v>4497</v>
      </c>
      <c r="E6085" s="1">
        <v>-27.5</v>
      </c>
      <c r="F6085">
        <v>1354</v>
      </c>
      <c r="G6085">
        <v>2.6</v>
      </c>
      <c r="H6085">
        <v>1365</v>
      </c>
    </row>
    <row r="6086" spans="1:8" hidden="1" x14ac:dyDescent="0.25">
      <c r="A6086" s="1" t="s">
        <v>62</v>
      </c>
      <c r="B6086" s="1" t="s">
        <v>12</v>
      </c>
      <c r="C6086">
        <v>2008</v>
      </c>
      <c r="D6086">
        <v>104</v>
      </c>
      <c r="E6086" s="1">
        <v>0</v>
      </c>
      <c r="F6086">
        <v>11</v>
      </c>
      <c r="G6086">
        <v>0.1</v>
      </c>
      <c r="H6086">
        <v>69</v>
      </c>
    </row>
    <row r="6087" spans="1:8" hidden="1" x14ac:dyDescent="0.25">
      <c r="A6087" s="1" t="s">
        <v>62</v>
      </c>
      <c r="B6087" s="1" t="s">
        <v>12</v>
      </c>
      <c r="C6087">
        <v>2009</v>
      </c>
      <c r="D6087">
        <v>55</v>
      </c>
      <c r="E6087" s="1">
        <v>-53.4</v>
      </c>
      <c r="F6087">
        <v>16</v>
      </c>
      <c r="G6087">
        <v>0.2</v>
      </c>
      <c r="H6087">
        <v>90</v>
      </c>
    </row>
    <row r="6088" spans="1:8" hidden="1" x14ac:dyDescent="0.25">
      <c r="A6088" s="1" t="s">
        <v>62</v>
      </c>
      <c r="B6088" s="1" t="s">
        <v>12</v>
      </c>
      <c r="C6088">
        <v>2010</v>
      </c>
      <c r="D6088">
        <v>86</v>
      </c>
      <c r="E6088" s="1">
        <v>59.2</v>
      </c>
      <c r="F6088">
        <v>22</v>
      </c>
      <c r="G6088">
        <v>0.2</v>
      </c>
      <c r="H6088">
        <v>79</v>
      </c>
    </row>
    <row r="6089" spans="1:8" hidden="1" x14ac:dyDescent="0.25">
      <c r="A6089" s="1" t="s">
        <v>62</v>
      </c>
      <c r="B6089" s="1" t="s">
        <v>12</v>
      </c>
      <c r="C6089">
        <v>2011</v>
      </c>
      <c r="D6089">
        <v>95</v>
      </c>
      <c r="E6089" s="1">
        <v>9</v>
      </c>
      <c r="F6089">
        <v>6</v>
      </c>
      <c r="G6089">
        <v>0.2</v>
      </c>
      <c r="H6089">
        <v>90</v>
      </c>
    </row>
    <row r="6090" spans="1:8" hidden="1" x14ac:dyDescent="0.25">
      <c r="A6090" s="1" t="s">
        <v>62</v>
      </c>
      <c r="B6090" s="1" t="s">
        <v>12</v>
      </c>
      <c r="C6090">
        <v>2012</v>
      </c>
      <c r="D6090">
        <v>85</v>
      </c>
      <c r="E6090" s="1">
        <v>-10.7</v>
      </c>
      <c r="F6090">
        <v>17</v>
      </c>
      <c r="G6090">
        <v>0.2</v>
      </c>
      <c r="H6090">
        <v>96</v>
      </c>
    </row>
    <row r="6091" spans="1:8" hidden="1" x14ac:dyDescent="0.25">
      <c r="A6091" s="1" t="s">
        <v>62</v>
      </c>
      <c r="B6091" s="1" t="s">
        <v>12</v>
      </c>
      <c r="C6091">
        <v>2013</v>
      </c>
      <c r="D6091">
        <v>59</v>
      </c>
      <c r="E6091" s="1">
        <v>-34.6</v>
      </c>
      <c r="F6091">
        <v>24</v>
      </c>
      <c r="G6091">
        <v>0.2</v>
      </c>
      <c r="H6091">
        <v>96</v>
      </c>
    </row>
    <row r="6092" spans="1:8" hidden="1" x14ac:dyDescent="0.25">
      <c r="A6092" s="1" t="s">
        <v>62</v>
      </c>
      <c r="B6092" s="1" t="s">
        <v>12</v>
      </c>
      <c r="C6092">
        <v>2014</v>
      </c>
      <c r="D6092">
        <v>201</v>
      </c>
      <c r="E6092" s="1">
        <v>230</v>
      </c>
      <c r="F6092">
        <v>50</v>
      </c>
      <c r="G6092">
        <v>0.2</v>
      </c>
      <c r="H6092">
        <v>102</v>
      </c>
    </row>
    <row r="6093" spans="1:8" hidden="1" x14ac:dyDescent="0.25">
      <c r="A6093" s="1" t="s">
        <v>62</v>
      </c>
      <c r="B6093" s="1" t="s">
        <v>12</v>
      </c>
      <c r="C6093">
        <v>2015</v>
      </c>
      <c r="D6093">
        <v>130</v>
      </c>
      <c r="E6093" s="1">
        <v>-40.9</v>
      </c>
      <c r="F6093">
        <v>28</v>
      </c>
      <c r="G6093">
        <v>0.2</v>
      </c>
      <c r="H6093">
        <v>110</v>
      </c>
    </row>
    <row r="6094" spans="1:8" hidden="1" x14ac:dyDescent="0.25">
      <c r="A6094" s="1" t="s">
        <v>62</v>
      </c>
      <c r="B6094" s="1" t="s">
        <v>12</v>
      </c>
      <c r="C6094">
        <v>2016</v>
      </c>
      <c r="D6094">
        <v>119</v>
      </c>
      <c r="E6094" s="1">
        <v>-7</v>
      </c>
      <c r="F6094">
        <v>48</v>
      </c>
      <c r="G6094">
        <v>0.2</v>
      </c>
      <c r="H6094">
        <v>108</v>
      </c>
    </row>
    <row r="6095" spans="1:8" hidden="1" x14ac:dyDescent="0.25">
      <c r="A6095" s="1" t="s">
        <v>62</v>
      </c>
      <c r="B6095" s="1" t="s">
        <v>12</v>
      </c>
      <c r="C6095">
        <v>2017</v>
      </c>
      <c r="D6095">
        <v>144</v>
      </c>
      <c r="E6095" s="1">
        <v>5.9</v>
      </c>
      <c r="F6095">
        <v>11</v>
      </c>
      <c r="G6095">
        <v>0.2</v>
      </c>
      <c r="H6095">
        <v>99</v>
      </c>
    </row>
    <row r="6096" spans="1:8" hidden="1" x14ac:dyDescent="0.25">
      <c r="A6096" s="1" t="s">
        <v>62</v>
      </c>
      <c r="B6096" s="1" t="s">
        <v>12</v>
      </c>
      <c r="C6096">
        <v>2018</v>
      </c>
      <c r="D6096">
        <v>141</v>
      </c>
      <c r="E6096" s="1">
        <v>-11</v>
      </c>
      <c r="F6096">
        <v>9</v>
      </c>
      <c r="G6096">
        <v>0.2</v>
      </c>
      <c r="H6096">
        <v>107</v>
      </c>
    </row>
    <row r="6097" spans="1:8" hidden="1" x14ac:dyDescent="0.25">
      <c r="A6097" s="1" t="s">
        <v>62</v>
      </c>
      <c r="B6097" s="1" t="s">
        <v>12</v>
      </c>
      <c r="C6097">
        <v>2019</v>
      </c>
      <c r="D6097">
        <v>137</v>
      </c>
      <c r="E6097" s="1">
        <v>-3.2</v>
      </c>
      <c r="F6097">
        <v>23</v>
      </c>
      <c r="G6097">
        <v>0.1</v>
      </c>
      <c r="H6097">
        <v>95</v>
      </c>
    </row>
    <row r="6098" spans="1:8" hidden="1" x14ac:dyDescent="0.25">
      <c r="A6098" s="1" t="s">
        <v>62</v>
      </c>
      <c r="B6098" s="1" t="s">
        <v>13</v>
      </c>
      <c r="C6098">
        <v>2008</v>
      </c>
      <c r="D6098">
        <v>5959</v>
      </c>
      <c r="E6098" s="1">
        <v>0</v>
      </c>
      <c r="F6098">
        <v>2174</v>
      </c>
      <c r="G6098">
        <v>5.7</v>
      </c>
      <c r="H6098">
        <v>4484</v>
      </c>
    </row>
    <row r="6099" spans="1:8" hidden="1" x14ac:dyDescent="0.25">
      <c r="A6099" s="1" t="s">
        <v>62</v>
      </c>
      <c r="B6099" s="1" t="s">
        <v>13</v>
      </c>
      <c r="C6099">
        <v>2009</v>
      </c>
      <c r="D6099">
        <v>8948</v>
      </c>
      <c r="E6099" s="1">
        <v>31.7</v>
      </c>
      <c r="F6099">
        <v>1946</v>
      </c>
      <c r="G6099">
        <v>6.4</v>
      </c>
      <c r="H6099">
        <v>5294</v>
      </c>
    </row>
    <row r="6100" spans="1:8" hidden="1" x14ac:dyDescent="0.25">
      <c r="A6100" s="1" t="s">
        <v>62</v>
      </c>
      <c r="B6100" s="1" t="s">
        <v>13</v>
      </c>
      <c r="C6100">
        <v>2010</v>
      </c>
      <c r="D6100">
        <v>6018</v>
      </c>
      <c r="E6100" s="1">
        <v>-36.1</v>
      </c>
      <c r="F6100">
        <v>2373</v>
      </c>
      <c r="G6100">
        <v>6.3</v>
      </c>
      <c r="H6100">
        <v>5067</v>
      </c>
    </row>
    <row r="6101" spans="1:8" hidden="1" x14ac:dyDescent="0.25">
      <c r="A6101" s="1" t="s">
        <v>62</v>
      </c>
      <c r="B6101" s="1" t="s">
        <v>13</v>
      </c>
      <c r="C6101">
        <v>2011</v>
      </c>
      <c r="D6101">
        <v>7425</v>
      </c>
      <c r="E6101" s="1">
        <v>18.5</v>
      </c>
      <c r="F6101">
        <v>1286</v>
      </c>
      <c r="G6101">
        <v>6.5</v>
      </c>
      <c r="H6101">
        <v>6287</v>
      </c>
    </row>
    <row r="6102" spans="1:8" hidden="1" x14ac:dyDescent="0.25">
      <c r="A6102" s="1" t="s">
        <v>62</v>
      </c>
      <c r="B6102" s="1" t="s">
        <v>13</v>
      </c>
      <c r="C6102">
        <v>2012</v>
      </c>
      <c r="D6102">
        <v>8845</v>
      </c>
      <c r="E6102" s="1">
        <v>20.8</v>
      </c>
      <c r="F6102">
        <v>1532</v>
      </c>
      <c r="G6102">
        <v>7.2</v>
      </c>
      <c r="H6102">
        <v>6882</v>
      </c>
    </row>
    <row r="6103" spans="1:8" hidden="1" x14ac:dyDescent="0.25">
      <c r="A6103" s="1" t="s">
        <v>62</v>
      </c>
      <c r="B6103" s="1" t="s">
        <v>13</v>
      </c>
      <c r="C6103">
        <v>2013</v>
      </c>
      <c r="D6103">
        <v>11432</v>
      </c>
      <c r="E6103" s="1">
        <v>23.2</v>
      </c>
      <c r="F6103">
        <v>311</v>
      </c>
      <c r="G6103">
        <v>9</v>
      </c>
      <c r="H6103">
        <v>9169</v>
      </c>
    </row>
    <row r="6104" spans="1:8" hidden="1" x14ac:dyDescent="0.25">
      <c r="A6104" s="1" t="s">
        <v>62</v>
      </c>
      <c r="B6104" s="1" t="s">
        <v>13</v>
      </c>
      <c r="C6104">
        <v>2014</v>
      </c>
      <c r="D6104">
        <v>11013</v>
      </c>
      <c r="E6104" s="1">
        <v>-9.6999999999999993</v>
      </c>
      <c r="F6104">
        <v>1497</v>
      </c>
      <c r="G6104">
        <v>8.1999999999999993</v>
      </c>
      <c r="H6104">
        <v>8845</v>
      </c>
    </row>
    <row r="6105" spans="1:8" hidden="1" x14ac:dyDescent="0.25">
      <c r="A6105" s="1" t="s">
        <v>62</v>
      </c>
      <c r="B6105" s="1" t="s">
        <v>13</v>
      </c>
      <c r="C6105">
        <v>2015</v>
      </c>
      <c r="D6105">
        <v>11369</v>
      </c>
      <c r="E6105" s="1">
        <v>3.3</v>
      </c>
      <c r="F6105">
        <v>1922</v>
      </c>
      <c r="G6105">
        <v>10</v>
      </c>
      <c r="H6105">
        <v>10852</v>
      </c>
    </row>
    <row r="6106" spans="1:8" hidden="1" x14ac:dyDescent="0.25">
      <c r="A6106" s="1" t="s">
        <v>62</v>
      </c>
      <c r="B6106" s="1" t="s">
        <v>13</v>
      </c>
      <c r="C6106">
        <v>2016</v>
      </c>
      <c r="D6106">
        <v>10552</v>
      </c>
      <c r="E6106" s="1">
        <v>7.8</v>
      </c>
      <c r="F6106">
        <v>1142</v>
      </c>
      <c r="G6106">
        <v>8.9</v>
      </c>
      <c r="H6106">
        <v>9866</v>
      </c>
    </row>
    <row r="6107" spans="1:8" hidden="1" x14ac:dyDescent="0.25">
      <c r="A6107" s="1" t="s">
        <v>62</v>
      </c>
      <c r="B6107" s="1" t="s">
        <v>13</v>
      </c>
      <c r="C6107">
        <v>2017</v>
      </c>
      <c r="D6107">
        <v>8995</v>
      </c>
      <c r="E6107" s="1">
        <v>-1</v>
      </c>
      <c r="F6107">
        <v>2361</v>
      </c>
      <c r="G6107">
        <v>8.5</v>
      </c>
      <c r="H6107">
        <v>9322</v>
      </c>
    </row>
    <row r="6108" spans="1:8" hidden="1" x14ac:dyDescent="0.25">
      <c r="A6108" s="1" t="s">
        <v>62</v>
      </c>
      <c r="B6108" s="1" t="s">
        <v>13</v>
      </c>
      <c r="C6108">
        <v>2018</v>
      </c>
      <c r="D6108">
        <v>9513</v>
      </c>
      <c r="E6108" s="1">
        <v>5.0999999999999996</v>
      </c>
      <c r="F6108">
        <v>1255</v>
      </c>
      <c r="G6108">
        <v>8.1999999999999993</v>
      </c>
      <c r="H6108">
        <v>9711</v>
      </c>
    </row>
    <row r="6109" spans="1:8" hidden="1" x14ac:dyDescent="0.25">
      <c r="A6109" s="1" t="s">
        <v>62</v>
      </c>
      <c r="B6109" s="1" t="s">
        <v>13</v>
      </c>
      <c r="C6109">
        <v>2019</v>
      </c>
      <c r="D6109">
        <v>11200</v>
      </c>
      <c r="E6109" s="1">
        <v>25.6</v>
      </c>
      <c r="F6109">
        <v>1496</v>
      </c>
      <c r="G6109">
        <v>8.1999999999999993</v>
      </c>
      <c r="H6109">
        <v>9657</v>
      </c>
    </row>
    <row r="6110" spans="1:8" hidden="1" x14ac:dyDescent="0.25">
      <c r="A6110" s="1" t="s">
        <v>62</v>
      </c>
      <c r="B6110" s="1" t="s">
        <v>14</v>
      </c>
      <c r="C6110">
        <v>2008</v>
      </c>
      <c r="D6110">
        <v>3253</v>
      </c>
      <c r="E6110" s="1">
        <v>0</v>
      </c>
      <c r="F6110">
        <v>281</v>
      </c>
      <c r="G6110">
        <v>2.6</v>
      </c>
      <c r="H6110">
        <v>2350</v>
      </c>
    </row>
    <row r="6111" spans="1:8" hidden="1" x14ac:dyDescent="0.25">
      <c r="A6111" s="1" t="s">
        <v>62</v>
      </c>
      <c r="B6111" s="1" t="s">
        <v>14</v>
      </c>
      <c r="C6111">
        <v>2009</v>
      </c>
      <c r="D6111">
        <v>3976</v>
      </c>
      <c r="E6111" s="1">
        <v>21.2</v>
      </c>
      <c r="F6111">
        <v>1494</v>
      </c>
      <c r="G6111">
        <v>3</v>
      </c>
      <c r="H6111">
        <v>2843</v>
      </c>
    </row>
    <row r="6112" spans="1:8" hidden="1" x14ac:dyDescent="0.25">
      <c r="A6112" s="1" t="s">
        <v>62</v>
      </c>
      <c r="B6112" s="1" t="s">
        <v>14</v>
      </c>
      <c r="C6112">
        <v>2010</v>
      </c>
      <c r="D6112">
        <v>3918</v>
      </c>
      <c r="E6112" s="1">
        <v>-7.9</v>
      </c>
      <c r="F6112">
        <v>2226</v>
      </c>
      <c r="G6112">
        <v>3.1</v>
      </c>
      <c r="H6112">
        <v>2722</v>
      </c>
    </row>
    <row r="6113" spans="1:8" hidden="1" x14ac:dyDescent="0.25">
      <c r="A6113" s="1" t="s">
        <v>62</v>
      </c>
      <c r="B6113" s="1" t="s">
        <v>14</v>
      </c>
      <c r="C6113">
        <v>2011</v>
      </c>
      <c r="D6113">
        <v>4271</v>
      </c>
      <c r="E6113" s="1">
        <v>7.4</v>
      </c>
      <c r="F6113">
        <v>1251</v>
      </c>
      <c r="G6113">
        <v>3.3</v>
      </c>
      <c r="H6113">
        <v>3182</v>
      </c>
    </row>
    <row r="6114" spans="1:8" hidden="1" x14ac:dyDescent="0.25">
      <c r="A6114" s="1" t="s">
        <v>62</v>
      </c>
      <c r="B6114" s="1" t="s">
        <v>14</v>
      </c>
      <c r="C6114">
        <v>2012</v>
      </c>
      <c r="D6114">
        <v>4594</v>
      </c>
      <c r="E6114" s="1">
        <v>5.2</v>
      </c>
      <c r="F6114">
        <v>1332</v>
      </c>
      <c r="G6114">
        <v>3.3</v>
      </c>
      <c r="H6114">
        <v>3458</v>
      </c>
    </row>
    <row r="6115" spans="1:8" hidden="1" x14ac:dyDescent="0.25">
      <c r="A6115" s="1" t="s">
        <v>62</v>
      </c>
      <c r="B6115" s="1" t="s">
        <v>14</v>
      </c>
      <c r="C6115">
        <v>2013</v>
      </c>
      <c r="D6115">
        <v>5459</v>
      </c>
      <c r="E6115" s="1">
        <v>15.9</v>
      </c>
      <c r="F6115">
        <v>1228</v>
      </c>
      <c r="G6115">
        <v>3.8</v>
      </c>
      <c r="H6115">
        <v>4008</v>
      </c>
    </row>
    <row r="6116" spans="1:8" hidden="1" x14ac:dyDescent="0.25">
      <c r="A6116" s="1" t="s">
        <v>62</v>
      </c>
      <c r="B6116" s="1" t="s">
        <v>14</v>
      </c>
      <c r="C6116">
        <v>2014</v>
      </c>
      <c r="D6116">
        <v>5882</v>
      </c>
      <c r="E6116" s="1">
        <v>3.7</v>
      </c>
      <c r="F6116">
        <v>1160</v>
      </c>
      <c r="G6116">
        <v>4.0999999999999996</v>
      </c>
      <c r="H6116">
        <v>4375</v>
      </c>
    </row>
    <row r="6117" spans="1:8" hidden="1" x14ac:dyDescent="0.25">
      <c r="A6117" s="1" t="s">
        <v>62</v>
      </c>
      <c r="B6117" s="1" t="s">
        <v>14</v>
      </c>
      <c r="C6117">
        <v>2015</v>
      </c>
      <c r="D6117">
        <v>5573</v>
      </c>
      <c r="E6117" s="1">
        <v>-6.7</v>
      </c>
      <c r="F6117">
        <v>836</v>
      </c>
      <c r="G6117">
        <v>3.5</v>
      </c>
      <c r="H6117">
        <v>4290</v>
      </c>
    </row>
    <row r="6118" spans="1:8" hidden="1" x14ac:dyDescent="0.25">
      <c r="A6118" s="1" t="s">
        <v>62</v>
      </c>
      <c r="B6118" s="1" t="s">
        <v>14</v>
      </c>
      <c r="C6118">
        <v>2016</v>
      </c>
      <c r="D6118">
        <v>5403</v>
      </c>
      <c r="E6118" s="1">
        <v>-4.8</v>
      </c>
      <c r="F6118">
        <v>872</v>
      </c>
      <c r="G6118">
        <v>3.3</v>
      </c>
      <c r="H6118">
        <v>4287</v>
      </c>
    </row>
    <row r="6119" spans="1:8" hidden="1" x14ac:dyDescent="0.25">
      <c r="A6119" s="1" t="s">
        <v>62</v>
      </c>
      <c r="B6119" s="1" t="s">
        <v>14</v>
      </c>
      <c r="C6119">
        <v>2017</v>
      </c>
      <c r="D6119">
        <v>5163</v>
      </c>
      <c r="E6119" s="1">
        <v>-5.7</v>
      </c>
      <c r="F6119">
        <v>912</v>
      </c>
      <c r="G6119">
        <v>3.2</v>
      </c>
      <c r="H6119">
        <v>4044</v>
      </c>
    </row>
    <row r="6120" spans="1:8" hidden="1" x14ac:dyDescent="0.25">
      <c r="A6120" s="1" t="s">
        <v>62</v>
      </c>
      <c r="B6120" s="1" t="s">
        <v>14</v>
      </c>
      <c r="C6120">
        <v>2018</v>
      </c>
      <c r="D6120">
        <v>4943</v>
      </c>
      <c r="E6120" s="1">
        <v>-6</v>
      </c>
      <c r="F6120">
        <v>898</v>
      </c>
      <c r="G6120">
        <v>3.2</v>
      </c>
      <c r="H6120">
        <v>4302</v>
      </c>
    </row>
    <row r="6121" spans="1:8" hidden="1" x14ac:dyDescent="0.25">
      <c r="A6121" s="1" t="s">
        <v>62</v>
      </c>
      <c r="B6121" s="1" t="s">
        <v>14</v>
      </c>
      <c r="C6121">
        <v>2019</v>
      </c>
      <c r="D6121">
        <v>5454</v>
      </c>
      <c r="E6121" s="1">
        <v>10</v>
      </c>
      <c r="F6121">
        <v>739</v>
      </c>
      <c r="G6121">
        <v>3.2</v>
      </c>
      <c r="H6121">
        <v>4594</v>
      </c>
    </row>
    <row r="6122" spans="1:8" hidden="1" x14ac:dyDescent="0.25">
      <c r="A6122" s="1" t="s">
        <v>62</v>
      </c>
      <c r="B6122" s="1" t="s">
        <v>15</v>
      </c>
      <c r="C6122">
        <v>2008</v>
      </c>
      <c r="D6122">
        <v>2706</v>
      </c>
      <c r="E6122" s="1">
        <v>0</v>
      </c>
      <c r="F6122">
        <v>1893</v>
      </c>
      <c r="G6122">
        <v>3.2</v>
      </c>
      <c r="H6122">
        <v>2134</v>
      </c>
    </row>
    <row r="6123" spans="1:8" hidden="1" x14ac:dyDescent="0.25">
      <c r="A6123" s="1" t="s">
        <v>62</v>
      </c>
      <c r="B6123" s="1" t="s">
        <v>15</v>
      </c>
      <c r="C6123">
        <v>2009</v>
      </c>
      <c r="D6123">
        <v>4972</v>
      </c>
      <c r="E6123" s="1">
        <v>44.3</v>
      </c>
      <c r="F6123">
        <v>452</v>
      </c>
      <c r="G6123">
        <v>3.4</v>
      </c>
      <c r="H6123">
        <v>2451</v>
      </c>
    </row>
    <row r="6124" spans="1:8" hidden="1" x14ac:dyDescent="0.25">
      <c r="A6124" s="1" t="s">
        <v>62</v>
      </c>
      <c r="B6124" s="1" t="s">
        <v>15</v>
      </c>
      <c r="C6124">
        <v>2010</v>
      </c>
      <c r="D6124">
        <v>2100</v>
      </c>
      <c r="E6124" s="1">
        <v>-58.7</v>
      </c>
      <c r="F6124">
        <v>147</v>
      </c>
      <c r="G6124">
        <v>3.2</v>
      </c>
      <c r="H6124">
        <v>2345</v>
      </c>
    </row>
    <row r="6125" spans="1:8" hidden="1" x14ac:dyDescent="0.25">
      <c r="A6125" s="1" t="s">
        <v>62</v>
      </c>
      <c r="B6125" s="1" t="s">
        <v>15</v>
      </c>
      <c r="C6125">
        <v>2011</v>
      </c>
      <c r="D6125">
        <v>3154</v>
      </c>
      <c r="E6125" s="1">
        <v>39.1</v>
      </c>
      <c r="F6125">
        <v>35</v>
      </c>
      <c r="G6125">
        <v>3.2</v>
      </c>
      <c r="H6125">
        <v>3105</v>
      </c>
    </row>
    <row r="6126" spans="1:8" hidden="1" x14ac:dyDescent="0.25">
      <c r="A6126" s="1" t="s">
        <v>62</v>
      </c>
      <c r="B6126" s="1" t="s">
        <v>15</v>
      </c>
      <c r="C6126">
        <v>2012</v>
      </c>
      <c r="D6126">
        <v>4251</v>
      </c>
      <c r="E6126" s="1">
        <v>41.9</v>
      </c>
      <c r="F6126">
        <v>200</v>
      </c>
      <c r="G6126">
        <v>3.8</v>
      </c>
      <c r="H6126">
        <v>3424</v>
      </c>
    </row>
    <row r="6127" spans="1:8" hidden="1" x14ac:dyDescent="0.25">
      <c r="A6127" s="1" t="s">
        <v>62</v>
      </c>
      <c r="B6127" s="1" t="s">
        <v>15</v>
      </c>
      <c r="C6127">
        <v>2013</v>
      </c>
      <c r="D6127">
        <v>5973</v>
      </c>
      <c r="E6127" s="1">
        <v>31.1</v>
      </c>
      <c r="F6127">
        <v>-917</v>
      </c>
      <c r="G6127">
        <v>5.0999999999999996</v>
      </c>
      <c r="H6127">
        <v>5161</v>
      </c>
    </row>
    <row r="6128" spans="1:8" hidden="1" x14ac:dyDescent="0.25">
      <c r="A6128" s="1" t="s">
        <v>62</v>
      </c>
      <c r="B6128" s="1" t="s">
        <v>15</v>
      </c>
      <c r="C6128">
        <v>2014</v>
      </c>
      <c r="D6128">
        <v>5131</v>
      </c>
      <c r="E6128" s="1">
        <v>-22</v>
      </c>
      <c r="F6128">
        <v>337</v>
      </c>
      <c r="G6128">
        <v>4.0999999999999996</v>
      </c>
      <c r="H6128">
        <v>4470</v>
      </c>
    </row>
    <row r="6129" spans="1:8" hidden="1" x14ac:dyDescent="0.25">
      <c r="A6129" s="1" t="s">
        <v>62</v>
      </c>
      <c r="B6129" s="1" t="s">
        <v>15</v>
      </c>
      <c r="C6129">
        <v>2015</v>
      </c>
      <c r="D6129">
        <v>5796</v>
      </c>
      <c r="E6129" s="1">
        <v>14.8</v>
      </c>
      <c r="F6129">
        <v>1086</v>
      </c>
      <c r="G6129">
        <v>6.5</v>
      </c>
      <c r="H6129">
        <v>6562</v>
      </c>
    </row>
    <row r="6130" spans="1:8" hidden="1" x14ac:dyDescent="0.25">
      <c r="A6130" s="1" t="s">
        <v>62</v>
      </c>
      <c r="B6130" s="1" t="s">
        <v>15</v>
      </c>
      <c r="C6130">
        <v>2016</v>
      </c>
      <c r="D6130">
        <v>5149</v>
      </c>
      <c r="E6130" s="1">
        <v>20</v>
      </c>
      <c r="F6130">
        <v>270</v>
      </c>
      <c r="G6130">
        <v>5.6</v>
      </c>
      <c r="H6130">
        <v>5579</v>
      </c>
    </row>
    <row r="6131" spans="1:8" hidden="1" x14ac:dyDescent="0.25">
      <c r="A6131" s="1" t="s">
        <v>62</v>
      </c>
      <c r="B6131" s="1" t="s">
        <v>15</v>
      </c>
      <c r="C6131">
        <v>2017</v>
      </c>
      <c r="D6131">
        <v>3832</v>
      </c>
      <c r="E6131" s="1">
        <v>4</v>
      </c>
      <c r="F6131">
        <v>1449</v>
      </c>
      <c r="G6131">
        <v>5.2</v>
      </c>
      <c r="H6131">
        <v>5278</v>
      </c>
    </row>
    <row r="6132" spans="1:8" hidden="1" x14ac:dyDescent="0.25">
      <c r="A6132" s="1" t="s">
        <v>62</v>
      </c>
      <c r="B6132" s="1" t="s">
        <v>15</v>
      </c>
      <c r="C6132">
        <v>2018</v>
      </c>
      <c r="D6132">
        <v>4570</v>
      </c>
      <c r="E6132" s="1">
        <v>20.100000000000001</v>
      </c>
      <c r="F6132">
        <v>357</v>
      </c>
      <c r="G6132">
        <v>5</v>
      </c>
      <c r="H6132">
        <v>5409</v>
      </c>
    </row>
    <row r="6133" spans="1:8" hidden="1" x14ac:dyDescent="0.25">
      <c r="A6133" s="1" t="s">
        <v>62</v>
      </c>
      <c r="B6133" s="1" t="s">
        <v>15</v>
      </c>
      <c r="C6133">
        <v>2019</v>
      </c>
      <c r="D6133">
        <v>5746</v>
      </c>
      <c r="E6133" s="1">
        <v>42.4</v>
      </c>
      <c r="F6133">
        <v>757</v>
      </c>
      <c r="G6133">
        <v>4.9000000000000004</v>
      </c>
      <c r="H6133">
        <v>5063</v>
      </c>
    </row>
    <row r="6134" spans="1:8" hidden="1" x14ac:dyDescent="0.25">
      <c r="A6134" s="1" t="s">
        <v>62</v>
      </c>
      <c r="B6134" s="1" t="s">
        <v>16</v>
      </c>
      <c r="C6134">
        <v>2008</v>
      </c>
      <c r="D6134">
        <v>22940</v>
      </c>
      <c r="E6134" s="1">
        <v>0</v>
      </c>
      <c r="F6134">
        <v>3725</v>
      </c>
      <c r="G6134">
        <v>28.6</v>
      </c>
      <c r="H6134">
        <v>15269</v>
      </c>
    </row>
    <row r="6135" spans="1:8" hidden="1" x14ac:dyDescent="0.25">
      <c r="A6135" s="1" t="s">
        <v>62</v>
      </c>
      <c r="B6135" s="1" t="s">
        <v>16</v>
      </c>
      <c r="C6135">
        <v>2009</v>
      </c>
      <c r="D6135">
        <v>21803</v>
      </c>
      <c r="E6135" s="1">
        <v>3</v>
      </c>
      <c r="F6135">
        <v>2479</v>
      </c>
      <c r="G6135">
        <v>27.4</v>
      </c>
      <c r="H6135">
        <v>15382</v>
      </c>
    </row>
    <row r="6136" spans="1:8" hidden="1" x14ac:dyDescent="0.25">
      <c r="A6136" s="1" t="s">
        <v>62</v>
      </c>
      <c r="B6136" s="1" t="s">
        <v>16</v>
      </c>
      <c r="C6136">
        <v>2010</v>
      </c>
      <c r="D6136">
        <v>21593</v>
      </c>
      <c r="E6136" s="1">
        <v>-3.9</v>
      </c>
      <c r="F6136">
        <v>1701</v>
      </c>
      <c r="G6136">
        <v>26.5</v>
      </c>
      <c r="H6136">
        <v>15763</v>
      </c>
    </row>
    <row r="6137" spans="1:8" hidden="1" x14ac:dyDescent="0.25">
      <c r="A6137" s="1" t="s">
        <v>62</v>
      </c>
      <c r="B6137" s="1" t="s">
        <v>16</v>
      </c>
      <c r="C6137">
        <v>2011</v>
      </c>
      <c r="D6137">
        <v>22844</v>
      </c>
      <c r="E6137" s="1">
        <v>8.1999999999999993</v>
      </c>
      <c r="F6137">
        <v>2171</v>
      </c>
      <c r="G6137">
        <v>25.9</v>
      </c>
      <c r="H6137">
        <v>15859</v>
      </c>
    </row>
    <row r="6138" spans="1:8" hidden="1" x14ac:dyDescent="0.25">
      <c r="A6138" s="1" t="s">
        <v>62</v>
      </c>
      <c r="B6138" s="1" t="s">
        <v>16</v>
      </c>
      <c r="C6138">
        <v>2012</v>
      </c>
      <c r="D6138">
        <v>24568</v>
      </c>
      <c r="E6138" s="1">
        <v>4.5</v>
      </c>
      <c r="F6138">
        <v>4054</v>
      </c>
      <c r="G6138">
        <v>26.6</v>
      </c>
      <c r="H6138">
        <v>17060</v>
      </c>
    </row>
    <row r="6139" spans="1:8" hidden="1" x14ac:dyDescent="0.25">
      <c r="A6139" s="1" t="s">
        <v>62</v>
      </c>
      <c r="B6139" s="1" t="s">
        <v>16</v>
      </c>
      <c r="C6139">
        <v>2013</v>
      </c>
      <c r="D6139">
        <v>23960</v>
      </c>
      <c r="E6139" s="1">
        <v>-1.4</v>
      </c>
      <c r="F6139">
        <v>3371</v>
      </c>
      <c r="G6139">
        <v>27.5</v>
      </c>
      <c r="H6139">
        <v>18310</v>
      </c>
    </row>
    <row r="6140" spans="1:8" hidden="1" x14ac:dyDescent="0.25">
      <c r="A6140" s="1" t="s">
        <v>62</v>
      </c>
      <c r="B6140" s="1" t="s">
        <v>16</v>
      </c>
      <c r="C6140">
        <v>2014</v>
      </c>
      <c r="D6140">
        <v>24772</v>
      </c>
      <c r="E6140" s="1">
        <v>1.3</v>
      </c>
      <c r="F6140">
        <v>4561</v>
      </c>
      <c r="G6140">
        <v>27.3</v>
      </c>
      <c r="H6140">
        <v>18958</v>
      </c>
    </row>
    <row r="6141" spans="1:8" hidden="1" x14ac:dyDescent="0.25">
      <c r="A6141" s="1" t="s">
        <v>62</v>
      </c>
      <c r="B6141" s="1" t="s">
        <v>16</v>
      </c>
      <c r="C6141">
        <v>2015</v>
      </c>
      <c r="D6141">
        <v>24148</v>
      </c>
      <c r="E6141" s="1">
        <v>-11.6</v>
      </c>
      <c r="F6141">
        <v>3436</v>
      </c>
      <c r="G6141">
        <v>25.4</v>
      </c>
      <c r="H6141">
        <v>17706</v>
      </c>
    </row>
    <row r="6142" spans="1:8" hidden="1" x14ac:dyDescent="0.25">
      <c r="A6142" s="1" t="s">
        <v>62</v>
      </c>
      <c r="B6142" s="1" t="s">
        <v>16</v>
      </c>
      <c r="C6142">
        <v>2016</v>
      </c>
      <c r="D6142">
        <v>22001</v>
      </c>
      <c r="E6142" s="1">
        <v>-7</v>
      </c>
      <c r="F6142">
        <v>3661</v>
      </c>
      <c r="G6142">
        <v>23.8</v>
      </c>
      <c r="H6142">
        <v>16506</v>
      </c>
    </row>
    <row r="6143" spans="1:8" hidden="1" x14ac:dyDescent="0.25">
      <c r="A6143" s="1" t="s">
        <v>62</v>
      </c>
      <c r="B6143" s="1" t="s">
        <v>16</v>
      </c>
      <c r="C6143">
        <v>2017</v>
      </c>
      <c r="D6143">
        <v>22810</v>
      </c>
      <c r="E6143" s="1">
        <v>-5.5</v>
      </c>
      <c r="F6143">
        <v>2651</v>
      </c>
      <c r="G6143">
        <v>22.5</v>
      </c>
      <c r="H6143">
        <v>16265</v>
      </c>
    </row>
    <row r="6144" spans="1:8" hidden="1" x14ac:dyDescent="0.25">
      <c r="A6144" s="1" t="s">
        <v>62</v>
      </c>
      <c r="B6144" s="1" t="s">
        <v>16</v>
      </c>
      <c r="C6144">
        <v>2018</v>
      </c>
      <c r="D6144">
        <v>22887</v>
      </c>
      <c r="E6144" s="1">
        <v>3.5</v>
      </c>
      <c r="F6144">
        <v>4278</v>
      </c>
      <c r="G6144">
        <v>22.6</v>
      </c>
      <c r="H6144">
        <v>16686</v>
      </c>
    </row>
    <row r="6145" spans="1:8" hidden="1" x14ac:dyDescent="0.25">
      <c r="A6145" s="1" t="s">
        <v>62</v>
      </c>
      <c r="B6145" s="1" t="s">
        <v>16</v>
      </c>
      <c r="C6145">
        <v>2019</v>
      </c>
      <c r="D6145">
        <v>22420</v>
      </c>
      <c r="E6145" s="1">
        <v>5.6</v>
      </c>
      <c r="F6145">
        <v>7190</v>
      </c>
      <c r="G6145">
        <v>22.6</v>
      </c>
      <c r="H6145">
        <v>18071</v>
      </c>
    </row>
    <row r="6146" spans="1:8" hidden="1" x14ac:dyDescent="0.25">
      <c r="A6146" s="1" t="s">
        <v>62</v>
      </c>
      <c r="B6146" s="1" t="s">
        <v>17</v>
      </c>
      <c r="C6146">
        <v>2008</v>
      </c>
      <c r="D6146">
        <v>3617</v>
      </c>
      <c r="E6146" s="1">
        <v>0</v>
      </c>
      <c r="F6146">
        <v>772</v>
      </c>
      <c r="G6146">
        <v>4.5</v>
      </c>
      <c r="H6146">
        <v>2140</v>
      </c>
    </row>
    <row r="6147" spans="1:8" hidden="1" x14ac:dyDescent="0.25">
      <c r="A6147" s="1" t="s">
        <v>62</v>
      </c>
      <c r="B6147" s="1" t="s">
        <v>17</v>
      </c>
      <c r="C6147">
        <v>2009</v>
      </c>
      <c r="D6147">
        <v>2429</v>
      </c>
      <c r="E6147" s="1">
        <v>-26.5</v>
      </c>
      <c r="F6147">
        <v>442</v>
      </c>
      <c r="G6147">
        <v>4.5999999999999996</v>
      </c>
      <c r="H6147">
        <v>2155</v>
      </c>
    </row>
    <row r="6148" spans="1:8" hidden="1" x14ac:dyDescent="0.25">
      <c r="A6148" s="1" t="s">
        <v>62</v>
      </c>
      <c r="B6148" s="1" t="s">
        <v>17</v>
      </c>
      <c r="C6148">
        <v>2010</v>
      </c>
      <c r="D6148">
        <v>3908</v>
      </c>
      <c r="E6148" s="1">
        <v>51.9</v>
      </c>
      <c r="F6148">
        <v>524</v>
      </c>
      <c r="G6148">
        <v>4.5999999999999996</v>
      </c>
      <c r="H6148">
        <v>2217</v>
      </c>
    </row>
    <row r="6149" spans="1:8" hidden="1" x14ac:dyDescent="0.25">
      <c r="A6149" s="1" t="s">
        <v>62</v>
      </c>
      <c r="B6149" s="1" t="s">
        <v>17</v>
      </c>
      <c r="C6149">
        <v>2011</v>
      </c>
      <c r="D6149">
        <v>3755</v>
      </c>
      <c r="E6149" s="1">
        <v>-7.8</v>
      </c>
      <c r="F6149">
        <v>477</v>
      </c>
      <c r="G6149">
        <v>4.4000000000000004</v>
      </c>
      <c r="H6149">
        <v>2162</v>
      </c>
    </row>
    <row r="6150" spans="1:8" hidden="1" x14ac:dyDescent="0.25">
      <c r="A6150" s="1" t="s">
        <v>62</v>
      </c>
      <c r="B6150" s="1" t="s">
        <v>17</v>
      </c>
      <c r="C6150">
        <v>2012</v>
      </c>
      <c r="D6150">
        <v>4025</v>
      </c>
      <c r="E6150" s="1">
        <v>8.8000000000000007</v>
      </c>
      <c r="F6150">
        <v>391</v>
      </c>
      <c r="G6150">
        <v>4.5</v>
      </c>
      <c r="H6150">
        <v>2291</v>
      </c>
    </row>
    <row r="6151" spans="1:8" hidden="1" x14ac:dyDescent="0.25">
      <c r="A6151" s="1" t="s">
        <v>62</v>
      </c>
      <c r="B6151" s="1" t="s">
        <v>17</v>
      </c>
      <c r="C6151">
        <v>2013</v>
      </c>
      <c r="D6151">
        <v>3254</v>
      </c>
      <c r="E6151" s="1">
        <v>-22.8</v>
      </c>
      <c r="F6151">
        <v>387</v>
      </c>
      <c r="G6151">
        <v>4.4000000000000004</v>
      </c>
      <c r="H6151">
        <v>2181</v>
      </c>
    </row>
    <row r="6152" spans="1:8" hidden="1" x14ac:dyDescent="0.25">
      <c r="A6152" s="1" t="s">
        <v>62</v>
      </c>
      <c r="B6152" s="1" t="s">
        <v>17</v>
      </c>
      <c r="C6152">
        <v>2014</v>
      </c>
      <c r="D6152">
        <v>3458</v>
      </c>
      <c r="E6152" s="1">
        <v>2.5</v>
      </c>
      <c r="F6152">
        <v>544</v>
      </c>
      <c r="G6152">
        <v>4.0999999999999996</v>
      </c>
      <c r="H6152">
        <v>2098</v>
      </c>
    </row>
    <row r="6153" spans="1:8" hidden="1" x14ac:dyDescent="0.25">
      <c r="A6153" s="1" t="s">
        <v>62</v>
      </c>
      <c r="B6153" s="1" t="s">
        <v>17</v>
      </c>
      <c r="C6153">
        <v>2015</v>
      </c>
      <c r="D6153">
        <v>3527</v>
      </c>
      <c r="E6153" s="1">
        <v>-2.5</v>
      </c>
      <c r="F6153">
        <v>593</v>
      </c>
      <c r="G6153">
        <v>4</v>
      </c>
      <c r="H6153">
        <v>2066</v>
      </c>
    </row>
    <row r="6154" spans="1:8" hidden="1" x14ac:dyDescent="0.25">
      <c r="A6154" s="1" t="s">
        <v>62</v>
      </c>
      <c r="B6154" s="1" t="s">
        <v>17</v>
      </c>
      <c r="C6154">
        <v>2016</v>
      </c>
      <c r="D6154">
        <v>3344</v>
      </c>
      <c r="E6154" s="1">
        <v>-4</v>
      </c>
      <c r="F6154">
        <v>465</v>
      </c>
      <c r="G6154">
        <v>4</v>
      </c>
      <c r="H6154">
        <v>2122</v>
      </c>
    </row>
    <row r="6155" spans="1:8" hidden="1" x14ac:dyDescent="0.25">
      <c r="A6155" s="1" t="s">
        <v>62</v>
      </c>
      <c r="B6155" s="1" t="s">
        <v>17</v>
      </c>
      <c r="C6155">
        <v>2017</v>
      </c>
      <c r="D6155">
        <v>3638</v>
      </c>
      <c r="E6155" s="1">
        <v>-1.4</v>
      </c>
      <c r="F6155">
        <v>309</v>
      </c>
      <c r="G6155">
        <v>3.9</v>
      </c>
      <c r="H6155">
        <v>2073</v>
      </c>
    </row>
    <row r="6156" spans="1:8" hidden="1" x14ac:dyDescent="0.25">
      <c r="A6156" s="1" t="s">
        <v>62</v>
      </c>
      <c r="B6156" s="1" t="s">
        <v>17</v>
      </c>
      <c r="C6156">
        <v>2018</v>
      </c>
      <c r="D6156">
        <v>3623</v>
      </c>
      <c r="E6156" s="1">
        <v>-0.2</v>
      </c>
      <c r="F6156">
        <v>978</v>
      </c>
      <c r="G6156">
        <v>3.9</v>
      </c>
      <c r="H6156">
        <v>2163</v>
      </c>
    </row>
    <row r="6157" spans="1:8" hidden="1" x14ac:dyDescent="0.25">
      <c r="A6157" s="1" t="s">
        <v>62</v>
      </c>
      <c r="B6157" s="1" t="s">
        <v>17</v>
      </c>
      <c r="C6157">
        <v>2019</v>
      </c>
      <c r="D6157">
        <v>4105</v>
      </c>
      <c r="E6157" s="1">
        <v>7.4</v>
      </c>
      <c r="F6157">
        <v>962</v>
      </c>
      <c r="G6157">
        <v>3.6</v>
      </c>
      <c r="H6157">
        <v>2179</v>
      </c>
    </row>
    <row r="6158" spans="1:8" hidden="1" x14ac:dyDescent="0.25">
      <c r="A6158" s="1" t="s">
        <v>62</v>
      </c>
      <c r="B6158" s="1" t="s">
        <v>18</v>
      </c>
      <c r="C6158">
        <v>2008</v>
      </c>
      <c r="D6158">
        <v>381</v>
      </c>
      <c r="E6158" s="1">
        <v>0</v>
      </c>
      <c r="F6158">
        <v>29</v>
      </c>
      <c r="G6158">
        <v>0.8</v>
      </c>
      <c r="H6158">
        <v>270</v>
      </c>
    </row>
    <row r="6159" spans="1:8" hidden="1" x14ac:dyDescent="0.25">
      <c r="A6159" s="1" t="s">
        <v>62</v>
      </c>
      <c r="B6159" s="1" t="s">
        <v>18</v>
      </c>
      <c r="C6159">
        <v>2009</v>
      </c>
      <c r="D6159">
        <v>314</v>
      </c>
      <c r="E6159" s="1">
        <v>-20.6</v>
      </c>
      <c r="F6159">
        <v>-13</v>
      </c>
      <c r="G6159">
        <v>0.8</v>
      </c>
      <c r="H6159">
        <v>251</v>
      </c>
    </row>
    <row r="6160" spans="1:8" hidden="1" x14ac:dyDescent="0.25">
      <c r="A6160" s="1" t="s">
        <v>62</v>
      </c>
      <c r="B6160" s="1" t="s">
        <v>18</v>
      </c>
      <c r="C6160">
        <v>2010</v>
      </c>
      <c r="D6160">
        <v>346</v>
      </c>
      <c r="E6160" s="1">
        <v>8.8000000000000007</v>
      </c>
      <c r="F6160">
        <v>43</v>
      </c>
      <c r="G6160">
        <v>0.7</v>
      </c>
      <c r="H6160">
        <v>229</v>
      </c>
    </row>
    <row r="6161" spans="1:8" hidden="1" x14ac:dyDescent="0.25">
      <c r="A6161" s="1" t="s">
        <v>62</v>
      </c>
      <c r="B6161" s="1" t="s">
        <v>18</v>
      </c>
      <c r="C6161">
        <v>2011</v>
      </c>
      <c r="D6161">
        <v>345</v>
      </c>
      <c r="E6161" s="1">
        <v>6.7</v>
      </c>
      <c r="F6161">
        <v>15</v>
      </c>
      <c r="G6161">
        <v>0.6</v>
      </c>
      <c r="H6161">
        <v>227</v>
      </c>
    </row>
    <row r="6162" spans="1:8" hidden="1" x14ac:dyDescent="0.25">
      <c r="A6162" s="1" t="s">
        <v>62</v>
      </c>
      <c r="B6162" s="1" t="s">
        <v>18</v>
      </c>
      <c r="C6162">
        <v>2012</v>
      </c>
      <c r="D6162">
        <v>306</v>
      </c>
      <c r="E6162" s="1">
        <v>-11.8</v>
      </c>
      <c r="F6162">
        <v>21</v>
      </c>
      <c r="G6162">
        <v>0.6</v>
      </c>
      <c r="H6162">
        <v>235</v>
      </c>
    </row>
    <row r="6163" spans="1:8" hidden="1" x14ac:dyDescent="0.25">
      <c r="A6163" s="1" t="s">
        <v>62</v>
      </c>
      <c r="B6163" s="1" t="s">
        <v>18</v>
      </c>
      <c r="C6163">
        <v>2013</v>
      </c>
      <c r="D6163">
        <v>356</v>
      </c>
      <c r="E6163" s="1">
        <v>26.4</v>
      </c>
      <c r="F6163">
        <v>65</v>
      </c>
      <c r="G6163">
        <v>0.6</v>
      </c>
      <c r="H6163">
        <v>249</v>
      </c>
    </row>
    <row r="6164" spans="1:8" hidden="1" x14ac:dyDescent="0.25">
      <c r="A6164" s="1" t="s">
        <v>62</v>
      </c>
      <c r="B6164" s="1" t="s">
        <v>18</v>
      </c>
      <c r="C6164">
        <v>2014</v>
      </c>
      <c r="D6164">
        <v>304</v>
      </c>
      <c r="E6164" s="1">
        <v>-14.9</v>
      </c>
      <c r="F6164">
        <v>5</v>
      </c>
      <c r="G6164">
        <v>0.6</v>
      </c>
      <c r="H6164">
        <v>238</v>
      </c>
    </row>
    <row r="6165" spans="1:8" hidden="1" x14ac:dyDescent="0.25">
      <c r="A6165" s="1" t="s">
        <v>62</v>
      </c>
      <c r="B6165" s="1" t="s">
        <v>18</v>
      </c>
      <c r="C6165">
        <v>2015</v>
      </c>
      <c r="D6165">
        <v>284</v>
      </c>
      <c r="E6165" s="1">
        <v>-14.1</v>
      </c>
      <c r="F6165">
        <v>26</v>
      </c>
      <c r="G6165">
        <v>0.5</v>
      </c>
      <c r="H6165">
        <v>201</v>
      </c>
    </row>
    <row r="6166" spans="1:8" hidden="1" x14ac:dyDescent="0.25">
      <c r="A6166" s="1" t="s">
        <v>62</v>
      </c>
      <c r="B6166" s="1" t="s">
        <v>18</v>
      </c>
      <c r="C6166">
        <v>2016</v>
      </c>
      <c r="D6166">
        <v>323</v>
      </c>
      <c r="E6166" s="1">
        <v>3.9</v>
      </c>
      <c r="F6166">
        <v>42</v>
      </c>
      <c r="G6166">
        <v>0.6</v>
      </c>
      <c r="H6166">
        <v>205</v>
      </c>
    </row>
    <row r="6167" spans="1:8" hidden="1" x14ac:dyDescent="0.25">
      <c r="A6167" s="1" t="s">
        <v>62</v>
      </c>
      <c r="B6167" s="1" t="s">
        <v>18</v>
      </c>
      <c r="C6167">
        <v>2017</v>
      </c>
      <c r="D6167">
        <v>353</v>
      </c>
      <c r="E6167" s="1">
        <v>7.1</v>
      </c>
      <c r="F6167">
        <v>32</v>
      </c>
      <c r="G6167">
        <v>0.6</v>
      </c>
      <c r="H6167">
        <v>227</v>
      </c>
    </row>
    <row r="6168" spans="1:8" hidden="1" x14ac:dyDescent="0.25">
      <c r="A6168" s="1" t="s">
        <v>62</v>
      </c>
      <c r="B6168" s="1" t="s">
        <v>18</v>
      </c>
      <c r="C6168">
        <v>2018</v>
      </c>
      <c r="D6168">
        <v>305</v>
      </c>
      <c r="E6168" s="1">
        <v>-21.4</v>
      </c>
      <c r="F6168">
        <v>14</v>
      </c>
      <c r="G6168">
        <v>0.6</v>
      </c>
      <c r="H6168">
        <v>243</v>
      </c>
    </row>
    <row r="6169" spans="1:8" hidden="1" x14ac:dyDescent="0.25">
      <c r="A6169" s="1" t="s">
        <v>62</v>
      </c>
      <c r="B6169" s="1" t="s">
        <v>18</v>
      </c>
      <c r="C6169">
        <v>2019</v>
      </c>
      <c r="D6169">
        <v>330</v>
      </c>
      <c r="E6169" s="1">
        <v>4.3</v>
      </c>
      <c r="F6169">
        <v>35</v>
      </c>
      <c r="G6169">
        <v>0.7</v>
      </c>
      <c r="H6169">
        <v>279</v>
      </c>
    </row>
    <row r="6170" spans="1:8" hidden="1" x14ac:dyDescent="0.25">
      <c r="A6170" s="1" t="s">
        <v>62</v>
      </c>
      <c r="B6170" s="1" t="s">
        <v>19</v>
      </c>
      <c r="C6170">
        <v>2008</v>
      </c>
      <c r="D6170">
        <v>426</v>
      </c>
      <c r="E6170" s="1">
        <v>0</v>
      </c>
      <c r="F6170">
        <v>45</v>
      </c>
      <c r="G6170">
        <v>0.8</v>
      </c>
      <c r="H6170">
        <v>338</v>
      </c>
    </row>
    <row r="6171" spans="1:8" hidden="1" x14ac:dyDescent="0.25">
      <c r="A6171" s="1" t="s">
        <v>62</v>
      </c>
      <c r="B6171" s="1" t="s">
        <v>19</v>
      </c>
      <c r="C6171">
        <v>2009</v>
      </c>
      <c r="D6171">
        <v>358</v>
      </c>
      <c r="E6171" s="1">
        <v>-21.6</v>
      </c>
      <c r="F6171">
        <v>18</v>
      </c>
      <c r="G6171">
        <v>0.7</v>
      </c>
      <c r="H6171">
        <v>305</v>
      </c>
    </row>
    <row r="6172" spans="1:8" hidden="1" x14ac:dyDescent="0.25">
      <c r="A6172" s="1" t="s">
        <v>62</v>
      </c>
      <c r="B6172" s="1" t="s">
        <v>19</v>
      </c>
      <c r="C6172">
        <v>2010</v>
      </c>
      <c r="D6172">
        <v>414</v>
      </c>
      <c r="E6172" s="1">
        <v>16.2</v>
      </c>
      <c r="F6172">
        <v>26</v>
      </c>
      <c r="G6172">
        <v>0.7</v>
      </c>
      <c r="H6172">
        <v>315</v>
      </c>
    </row>
    <row r="6173" spans="1:8" hidden="1" x14ac:dyDescent="0.25">
      <c r="A6173" s="1" t="s">
        <v>62</v>
      </c>
      <c r="B6173" s="1" t="s">
        <v>19</v>
      </c>
      <c r="C6173">
        <v>2011</v>
      </c>
      <c r="D6173">
        <v>402</v>
      </c>
      <c r="E6173" s="1">
        <v>-1</v>
      </c>
      <c r="F6173">
        <v>35</v>
      </c>
      <c r="G6173">
        <v>0.7</v>
      </c>
      <c r="H6173">
        <v>314</v>
      </c>
    </row>
    <row r="6174" spans="1:8" hidden="1" x14ac:dyDescent="0.25">
      <c r="A6174" s="1" t="s">
        <v>62</v>
      </c>
      <c r="B6174" s="1" t="s">
        <v>19</v>
      </c>
      <c r="C6174">
        <v>2012</v>
      </c>
      <c r="D6174">
        <v>439</v>
      </c>
      <c r="E6174" s="1">
        <v>6.3</v>
      </c>
      <c r="F6174">
        <v>26</v>
      </c>
      <c r="G6174">
        <v>0.7</v>
      </c>
      <c r="H6174">
        <v>345</v>
      </c>
    </row>
    <row r="6175" spans="1:8" hidden="1" x14ac:dyDescent="0.25">
      <c r="A6175" s="1" t="s">
        <v>62</v>
      </c>
      <c r="B6175" s="1" t="s">
        <v>19</v>
      </c>
      <c r="C6175">
        <v>2013</v>
      </c>
      <c r="D6175">
        <v>402</v>
      </c>
      <c r="E6175" s="1">
        <v>-11</v>
      </c>
      <c r="F6175">
        <v>27</v>
      </c>
      <c r="G6175">
        <v>0.7</v>
      </c>
      <c r="H6175">
        <v>349</v>
      </c>
    </row>
    <row r="6176" spans="1:8" hidden="1" x14ac:dyDescent="0.25">
      <c r="A6176" s="1" t="s">
        <v>62</v>
      </c>
      <c r="B6176" s="1" t="s">
        <v>19</v>
      </c>
      <c r="C6176">
        <v>2014</v>
      </c>
      <c r="D6176">
        <v>285</v>
      </c>
      <c r="E6176" s="1">
        <v>-31.5</v>
      </c>
      <c r="F6176">
        <v>29</v>
      </c>
      <c r="G6176">
        <v>0.6</v>
      </c>
      <c r="H6176">
        <v>281</v>
      </c>
    </row>
    <row r="6177" spans="1:8" hidden="1" x14ac:dyDescent="0.25">
      <c r="A6177" s="1" t="s">
        <v>62</v>
      </c>
      <c r="B6177" s="1" t="s">
        <v>19</v>
      </c>
      <c r="C6177">
        <v>2015</v>
      </c>
      <c r="D6177">
        <v>287</v>
      </c>
      <c r="E6177" s="1">
        <v>-0.4</v>
      </c>
      <c r="F6177">
        <v>20</v>
      </c>
      <c r="G6177">
        <v>0.5</v>
      </c>
      <c r="H6177">
        <v>253</v>
      </c>
    </row>
    <row r="6178" spans="1:8" hidden="1" x14ac:dyDescent="0.25">
      <c r="A6178" s="1" t="s">
        <v>62</v>
      </c>
      <c r="B6178" s="1" t="s">
        <v>19</v>
      </c>
      <c r="C6178">
        <v>2016</v>
      </c>
      <c r="D6178">
        <v>267</v>
      </c>
      <c r="E6178" s="1">
        <v>-5.4</v>
      </c>
      <c r="F6178">
        <v>32</v>
      </c>
      <c r="G6178">
        <v>0.5</v>
      </c>
      <c r="H6178">
        <v>248</v>
      </c>
    </row>
    <row r="6179" spans="1:8" hidden="1" x14ac:dyDescent="0.25">
      <c r="A6179" s="1" t="s">
        <v>62</v>
      </c>
      <c r="B6179" s="1" t="s">
        <v>19</v>
      </c>
      <c r="C6179">
        <v>2017</v>
      </c>
      <c r="D6179">
        <v>332</v>
      </c>
      <c r="E6179" s="1">
        <v>21.6</v>
      </c>
      <c r="F6179">
        <v>56</v>
      </c>
      <c r="G6179">
        <v>0.6</v>
      </c>
      <c r="H6179">
        <v>296</v>
      </c>
    </row>
    <row r="6180" spans="1:8" hidden="1" x14ac:dyDescent="0.25">
      <c r="A6180" s="1" t="s">
        <v>62</v>
      </c>
      <c r="B6180" s="1" t="s">
        <v>19</v>
      </c>
      <c r="C6180">
        <v>2018</v>
      </c>
      <c r="D6180">
        <v>370</v>
      </c>
      <c r="E6180" s="1">
        <v>9.8000000000000007</v>
      </c>
      <c r="F6180">
        <v>40</v>
      </c>
      <c r="G6180">
        <v>0.6</v>
      </c>
      <c r="H6180">
        <v>291</v>
      </c>
    </row>
    <row r="6181" spans="1:8" hidden="1" x14ac:dyDescent="0.25">
      <c r="A6181" s="1" t="s">
        <v>62</v>
      </c>
      <c r="B6181" s="1" t="s">
        <v>19</v>
      </c>
      <c r="C6181">
        <v>2019</v>
      </c>
      <c r="D6181">
        <v>345</v>
      </c>
      <c r="E6181" s="1">
        <v>-4.4000000000000004</v>
      </c>
      <c r="F6181">
        <v>25</v>
      </c>
      <c r="G6181">
        <v>0.5</v>
      </c>
      <c r="H6181">
        <v>281</v>
      </c>
    </row>
    <row r="6182" spans="1:8" hidden="1" x14ac:dyDescent="0.25">
      <c r="A6182" s="1" t="s">
        <v>62</v>
      </c>
      <c r="B6182" s="1" t="s">
        <v>20</v>
      </c>
      <c r="C6182">
        <v>2008</v>
      </c>
      <c r="D6182">
        <v>223</v>
      </c>
      <c r="E6182" s="1">
        <v>0</v>
      </c>
      <c r="F6182">
        <v>28</v>
      </c>
      <c r="G6182">
        <v>0.4</v>
      </c>
      <c r="H6182">
        <v>167</v>
      </c>
    </row>
    <row r="6183" spans="1:8" hidden="1" x14ac:dyDescent="0.25">
      <c r="A6183" s="1" t="s">
        <v>62</v>
      </c>
      <c r="B6183" s="1" t="s">
        <v>20</v>
      </c>
      <c r="C6183">
        <v>2009</v>
      </c>
      <c r="D6183">
        <v>185</v>
      </c>
      <c r="E6183" s="1">
        <v>-8.9</v>
      </c>
      <c r="F6183">
        <v>2</v>
      </c>
      <c r="G6183">
        <v>0.4</v>
      </c>
      <c r="H6183">
        <v>154</v>
      </c>
    </row>
    <row r="6184" spans="1:8" hidden="1" x14ac:dyDescent="0.25">
      <c r="A6184" s="1" t="s">
        <v>62</v>
      </c>
      <c r="B6184" s="1" t="s">
        <v>20</v>
      </c>
      <c r="C6184">
        <v>2010</v>
      </c>
      <c r="D6184">
        <v>275</v>
      </c>
      <c r="E6184" s="1">
        <v>45.3</v>
      </c>
      <c r="F6184">
        <v>8</v>
      </c>
      <c r="G6184">
        <v>0.4</v>
      </c>
      <c r="H6184">
        <v>213</v>
      </c>
    </row>
    <row r="6185" spans="1:8" hidden="1" x14ac:dyDescent="0.25">
      <c r="A6185" s="1" t="s">
        <v>62</v>
      </c>
      <c r="B6185" s="1" t="s">
        <v>20</v>
      </c>
      <c r="C6185">
        <v>2011</v>
      </c>
      <c r="D6185">
        <v>282</v>
      </c>
      <c r="E6185" s="1">
        <v>-1.5</v>
      </c>
      <c r="F6185">
        <v>22</v>
      </c>
      <c r="G6185">
        <v>0.4</v>
      </c>
      <c r="H6185">
        <v>204</v>
      </c>
    </row>
    <row r="6186" spans="1:8" hidden="1" x14ac:dyDescent="0.25">
      <c r="A6186" s="1" t="s">
        <v>62</v>
      </c>
      <c r="B6186" s="1" t="s">
        <v>20</v>
      </c>
      <c r="C6186">
        <v>2012</v>
      </c>
      <c r="D6186">
        <v>297</v>
      </c>
      <c r="E6186" s="1">
        <v>1.7</v>
      </c>
      <c r="F6186">
        <v>39</v>
      </c>
      <c r="G6186">
        <v>0.4</v>
      </c>
      <c r="H6186">
        <v>211</v>
      </c>
    </row>
    <row r="6187" spans="1:8" hidden="1" x14ac:dyDescent="0.25">
      <c r="A6187" s="1" t="s">
        <v>62</v>
      </c>
      <c r="B6187" s="1" t="s">
        <v>20</v>
      </c>
      <c r="C6187">
        <v>2013</v>
      </c>
      <c r="D6187">
        <v>307</v>
      </c>
      <c r="E6187" s="1">
        <v>-0.4</v>
      </c>
      <c r="F6187">
        <v>25</v>
      </c>
      <c r="G6187">
        <v>0.4</v>
      </c>
      <c r="H6187">
        <v>219</v>
      </c>
    </row>
    <row r="6188" spans="1:8" hidden="1" x14ac:dyDescent="0.25">
      <c r="A6188" s="1" t="s">
        <v>62</v>
      </c>
      <c r="B6188" s="1" t="s">
        <v>20</v>
      </c>
      <c r="C6188">
        <v>2014</v>
      </c>
      <c r="D6188">
        <v>297</v>
      </c>
      <c r="E6188" s="1">
        <v>-4.5</v>
      </c>
      <c r="F6188">
        <v>68</v>
      </c>
      <c r="G6188">
        <v>0.4</v>
      </c>
      <c r="H6188">
        <v>212</v>
      </c>
    </row>
    <row r="6189" spans="1:8" hidden="1" x14ac:dyDescent="0.25">
      <c r="A6189" s="1" t="s">
        <v>62</v>
      </c>
      <c r="B6189" s="1" t="s">
        <v>20</v>
      </c>
      <c r="C6189">
        <v>2015</v>
      </c>
      <c r="D6189">
        <v>278</v>
      </c>
      <c r="E6189" s="1">
        <v>-8.4</v>
      </c>
      <c r="F6189">
        <v>30</v>
      </c>
      <c r="G6189">
        <v>0.4</v>
      </c>
      <c r="H6189">
        <v>212</v>
      </c>
    </row>
    <row r="6190" spans="1:8" hidden="1" x14ac:dyDescent="0.25">
      <c r="A6190" s="1" t="s">
        <v>62</v>
      </c>
      <c r="B6190" s="1" t="s">
        <v>20</v>
      </c>
      <c r="C6190">
        <v>2016</v>
      </c>
      <c r="D6190">
        <v>266</v>
      </c>
      <c r="E6190" s="1">
        <v>19.3</v>
      </c>
      <c r="F6190">
        <v>73</v>
      </c>
      <c r="G6190">
        <v>0.3</v>
      </c>
      <c r="H6190">
        <v>181</v>
      </c>
    </row>
    <row r="6191" spans="1:8" hidden="1" x14ac:dyDescent="0.25">
      <c r="A6191" s="1" t="s">
        <v>62</v>
      </c>
      <c r="B6191" s="1" t="s">
        <v>20</v>
      </c>
      <c r="C6191">
        <v>2017</v>
      </c>
      <c r="D6191">
        <v>243</v>
      </c>
      <c r="E6191" s="1">
        <v>-2.2999999999999998</v>
      </c>
      <c r="F6191">
        <v>23</v>
      </c>
      <c r="G6191">
        <v>0.3</v>
      </c>
      <c r="H6191">
        <v>181</v>
      </c>
    </row>
    <row r="6192" spans="1:8" hidden="1" x14ac:dyDescent="0.25">
      <c r="A6192" s="1" t="s">
        <v>62</v>
      </c>
      <c r="B6192" s="1" t="s">
        <v>20</v>
      </c>
      <c r="C6192">
        <v>2018</v>
      </c>
      <c r="D6192">
        <v>241</v>
      </c>
      <c r="E6192" s="1">
        <v>3.4</v>
      </c>
      <c r="F6192">
        <v>17</v>
      </c>
      <c r="G6192">
        <v>0.3</v>
      </c>
      <c r="H6192">
        <v>174</v>
      </c>
    </row>
    <row r="6193" spans="1:8" hidden="1" x14ac:dyDescent="0.25">
      <c r="A6193" s="1" t="s">
        <v>62</v>
      </c>
      <c r="B6193" s="1" t="s">
        <v>20</v>
      </c>
      <c r="C6193">
        <v>2019</v>
      </c>
      <c r="D6193">
        <v>257</v>
      </c>
      <c r="E6193" s="1">
        <v>15.7</v>
      </c>
      <c r="F6193">
        <v>9</v>
      </c>
      <c r="G6193">
        <v>0.3</v>
      </c>
      <c r="H6193">
        <v>197</v>
      </c>
    </row>
    <row r="6194" spans="1:8" hidden="1" x14ac:dyDescent="0.25">
      <c r="A6194" s="1" t="s">
        <v>62</v>
      </c>
      <c r="B6194" s="1" t="s">
        <v>21</v>
      </c>
      <c r="C6194">
        <v>2008</v>
      </c>
      <c r="D6194">
        <v>2650</v>
      </c>
      <c r="E6194" s="1">
        <v>0</v>
      </c>
      <c r="F6194">
        <v>11</v>
      </c>
      <c r="G6194">
        <v>2</v>
      </c>
      <c r="H6194">
        <v>847</v>
      </c>
    </row>
    <row r="6195" spans="1:8" hidden="1" x14ac:dyDescent="0.25">
      <c r="A6195" s="1" t="s">
        <v>62</v>
      </c>
      <c r="B6195" s="1" t="s">
        <v>21</v>
      </c>
      <c r="C6195">
        <v>2009</v>
      </c>
      <c r="D6195">
        <v>3294</v>
      </c>
      <c r="E6195" s="1">
        <v>92.8</v>
      </c>
      <c r="F6195">
        <v>10</v>
      </c>
      <c r="G6195">
        <v>1.1000000000000001</v>
      </c>
      <c r="H6195">
        <v>653</v>
      </c>
    </row>
    <row r="6196" spans="1:8" hidden="1" x14ac:dyDescent="0.25">
      <c r="A6196" s="1" t="s">
        <v>62</v>
      </c>
      <c r="B6196" s="1" t="s">
        <v>21</v>
      </c>
      <c r="C6196">
        <v>2010</v>
      </c>
      <c r="D6196">
        <v>1962</v>
      </c>
      <c r="E6196" s="1">
        <v>-41.9</v>
      </c>
      <c r="F6196">
        <v>14</v>
      </c>
      <c r="G6196">
        <v>1.2</v>
      </c>
      <c r="H6196">
        <v>930</v>
      </c>
    </row>
    <row r="6197" spans="1:8" hidden="1" x14ac:dyDescent="0.25">
      <c r="A6197" s="1" t="s">
        <v>62</v>
      </c>
      <c r="B6197" s="1" t="s">
        <v>21</v>
      </c>
      <c r="C6197">
        <v>2011</v>
      </c>
      <c r="D6197">
        <v>2361</v>
      </c>
      <c r="E6197" s="1">
        <v>60.5</v>
      </c>
      <c r="F6197">
        <v>448</v>
      </c>
      <c r="G6197">
        <v>1.1000000000000001</v>
      </c>
      <c r="H6197">
        <v>941</v>
      </c>
    </row>
    <row r="6198" spans="1:8" hidden="1" x14ac:dyDescent="0.25">
      <c r="A6198" s="1" t="s">
        <v>62</v>
      </c>
      <c r="B6198" s="1" t="s">
        <v>21</v>
      </c>
      <c r="C6198">
        <v>2012</v>
      </c>
      <c r="D6198">
        <v>2477</v>
      </c>
      <c r="E6198" s="1">
        <v>-5.0999999999999996</v>
      </c>
      <c r="F6198">
        <v>1070</v>
      </c>
      <c r="G6198">
        <v>1.1000000000000001</v>
      </c>
      <c r="H6198">
        <v>969</v>
      </c>
    </row>
    <row r="6199" spans="1:8" hidden="1" x14ac:dyDescent="0.25">
      <c r="A6199" s="1" t="s">
        <v>62</v>
      </c>
      <c r="B6199" s="1" t="s">
        <v>21</v>
      </c>
      <c r="C6199">
        <v>2013</v>
      </c>
      <c r="D6199">
        <v>2169</v>
      </c>
      <c r="E6199" s="1">
        <v>-6.4</v>
      </c>
      <c r="F6199">
        <v>398</v>
      </c>
      <c r="G6199">
        <v>1.1000000000000001</v>
      </c>
      <c r="H6199">
        <v>1007</v>
      </c>
    </row>
    <row r="6200" spans="1:8" hidden="1" x14ac:dyDescent="0.25">
      <c r="A6200" s="1" t="s">
        <v>62</v>
      </c>
      <c r="B6200" s="1" t="s">
        <v>21</v>
      </c>
      <c r="C6200">
        <v>2014</v>
      </c>
      <c r="D6200">
        <v>1696</v>
      </c>
      <c r="E6200" s="1">
        <v>-43.6</v>
      </c>
      <c r="F6200">
        <v>1005</v>
      </c>
      <c r="G6200">
        <v>1.1000000000000001</v>
      </c>
      <c r="H6200">
        <v>1082</v>
      </c>
    </row>
    <row r="6201" spans="1:8" hidden="1" x14ac:dyDescent="0.25">
      <c r="A6201" s="1" t="s">
        <v>62</v>
      </c>
      <c r="B6201" s="1" t="s">
        <v>21</v>
      </c>
      <c r="C6201">
        <v>2015</v>
      </c>
      <c r="D6201">
        <v>3370</v>
      </c>
      <c r="E6201" s="1">
        <v>5.5</v>
      </c>
      <c r="F6201">
        <v>484</v>
      </c>
      <c r="G6201">
        <v>1</v>
      </c>
      <c r="H6201">
        <v>1023</v>
      </c>
    </row>
    <row r="6202" spans="1:8" hidden="1" x14ac:dyDescent="0.25">
      <c r="A6202" s="1" t="s">
        <v>62</v>
      </c>
      <c r="B6202" s="1" t="s">
        <v>21</v>
      </c>
      <c r="C6202">
        <v>2016</v>
      </c>
      <c r="D6202">
        <v>1390</v>
      </c>
      <c r="E6202" s="1">
        <v>-44.7</v>
      </c>
      <c r="F6202">
        <v>889</v>
      </c>
      <c r="G6202">
        <v>1</v>
      </c>
      <c r="H6202">
        <v>999</v>
      </c>
    </row>
    <row r="6203" spans="1:8" hidden="1" x14ac:dyDescent="0.25">
      <c r="A6203" s="1" t="s">
        <v>62</v>
      </c>
      <c r="B6203" s="1" t="s">
        <v>21</v>
      </c>
      <c r="C6203">
        <v>2017</v>
      </c>
      <c r="D6203">
        <v>2873</v>
      </c>
      <c r="E6203" s="1">
        <v>4.5</v>
      </c>
      <c r="F6203">
        <v>121</v>
      </c>
      <c r="G6203">
        <v>1</v>
      </c>
      <c r="H6203">
        <v>1052</v>
      </c>
    </row>
    <row r="6204" spans="1:8" hidden="1" x14ac:dyDescent="0.25">
      <c r="A6204" s="1" t="s">
        <v>62</v>
      </c>
      <c r="B6204" s="1" t="s">
        <v>21</v>
      </c>
      <c r="C6204">
        <v>2018</v>
      </c>
      <c r="D6204">
        <v>2974</v>
      </c>
      <c r="E6204" s="1">
        <v>1</v>
      </c>
      <c r="F6204">
        <v>547</v>
      </c>
      <c r="G6204">
        <v>1</v>
      </c>
      <c r="H6204">
        <v>1091</v>
      </c>
    </row>
    <row r="6205" spans="1:8" hidden="1" x14ac:dyDescent="0.25">
      <c r="A6205" s="1" t="s">
        <v>62</v>
      </c>
      <c r="B6205" s="1" t="s">
        <v>21</v>
      </c>
      <c r="C6205">
        <v>2019</v>
      </c>
      <c r="D6205">
        <v>526</v>
      </c>
      <c r="E6205" s="1">
        <v>-0.5</v>
      </c>
      <c r="F6205">
        <v>2244</v>
      </c>
      <c r="G6205">
        <v>1</v>
      </c>
      <c r="H6205">
        <v>1198</v>
      </c>
    </row>
    <row r="6206" spans="1:8" hidden="1" x14ac:dyDescent="0.25">
      <c r="A6206" s="1" t="s">
        <v>62</v>
      </c>
      <c r="B6206" s="1" t="s">
        <v>22</v>
      </c>
      <c r="C6206">
        <v>2008</v>
      </c>
      <c r="D6206">
        <v>685</v>
      </c>
      <c r="E6206" s="1">
        <v>0</v>
      </c>
      <c r="F6206">
        <v>122</v>
      </c>
      <c r="G6206">
        <v>1.1000000000000001</v>
      </c>
      <c r="H6206">
        <v>521</v>
      </c>
    </row>
    <row r="6207" spans="1:8" hidden="1" x14ac:dyDescent="0.25">
      <c r="A6207" s="1" t="s">
        <v>62</v>
      </c>
      <c r="B6207" s="1" t="s">
        <v>22</v>
      </c>
      <c r="C6207">
        <v>2009</v>
      </c>
      <c r="D6207">
        <v>479</v>
      </c>
      <c r="E6207" s="1">
        <v>-37</v>
      </c>
      <c r="F6207">
        <v>52</v>
      </c>
      <c r="G6207">
        <v>0.9</v>
      </c>
      <c r="H6207">
        <v>428</v>
      </c>
    </row>
    <row r="6208" spans="1:8" hidden="1" x14ac:dyDescent="0.25">
      <c r="A6208" s="1" t="s">
        <v>62</v>
      </c>
      <c r="B6208" s="1" t="s">
        <v>22</v>
      </c>
      <c r="C6208">
        <v>2010</v>
      </c>
      <c r="D6208">
        <v>556</v>
      </c>
      <c r="E6208" s="1">
        <v>20.399999999999999</v>
      </c>
      <c r="F6208">
        <v>70</v>
      </c>
      <c r="G6208">
        <v>0.9</v>
      </c>
      <c r="H6208">
        <v>477</v>
      </c>
    </row>
    <row r="6209" spans="1:8" hidden="1" x14ac:dyDescent="0.25">
      <c r="A6209" s="1" t="s">
        <v>62</v>
      </c>
      <c r="B6209" s="1" t="s">
        <v>22</v>
      </c>
      <c r="C6209">
        <v>2011</v>
      </c>
      <c r="D6209">
        <v>606</v>
      </c>
      <c r="E6209" s="1">
        <v>15.8</v>
      </c>
      <c r="F6209">
        <v>92</v>
      </c>
      <c r="G6209">
        <v>0.9</v>
      </c>
      <c r="H6209">
        <v>435</v>
      </c>
    </row>
    <row r="6210" spans="1:8" hidden="1" x14ac:dyDescent="0.25">
      <c r="A6210" s="1" t="s">
        <v>62</v>
      </c>
      <c r="B6210" s="1" t="s">
        <v>22</v>
      </c>
      <c r="C6210">
        <v>2012</v>
      </c>
      <c r="D6210">
        <v>737</v>
      </c>
      <c r="E6210" s="1">
        <v>18.899999999999999</v>
      </c>
      <c r="F6210">
        <v>262</v>
      </c>
      <c r="G6210">
        <v>0.9</v>
      </c>
      <c r="H6210">
        <v>497</v>
      </c>
    </row>
    <row r="6211" spans="1:8" hidden="1" x14ac:dyDescent="0.25">
      <c r="A6211" s="1" t="s">
        <v>62</v>
      </c>
      <c r="B6211" s="1" t="s">
        <v>22</v>
      </c>
      <c r="C6211">
        <v>2013</v>
      </c>
      <c r="D6211">
        <v>659</v>
      </c>
      <c r="E6211" s="1">
        <v>-9.6999999999999993</v>
      </c>
      <c r="F6211">
        <v>95</v>
      </c>
      <c r="G6211">
        <v>0.9</v>
      </c>
      <c r="H6211">
        <v>489</v>
      </c>
    </row>
    <row r="6212" spans="1:8" hidden="1" x14ac:dyDescent="0.25">
      <c r="A6212" s="1" t="s">
        <v>62</v>
      </c>
      <c r="B6212" s="1" t="s">
        <v>22</v>
      </c>
      <c r="C6212">
        <v>2014</v>
      </c>
      <c r="D6212">
        <v>822</v>
      </c>
      <c r="E6212" s="1">
        <v>19.100000000000001</v>
      </c>
      <c r="F6212">
        <v>135</v>
      </c>
      <c r="G6212">
        <v>0.8</v>
      </c>
      <c r="H6212">
        <v>481</v>
      </c>
    </row>
    <row r="6213" spans="1:8" hidden="1" x14ac:dyDescent="0.25">
      <c r="A6213" s="1" t="s">
        <v>62</v>
      </c>
      <c r="B6213" s="1" t="s">
        <v>22</v>
      </c>
      <c r="C6213">
        <v>2015</v>
      </c>
      <c r="D6213">
        <v>997</v>
      </c>
      <c r="E6213" s="1">
        <v>20.100000000000001</v>
      </c>
      <c r="F6213">
        <v>74</v>
      </c>
      <c r="G6213">
        <v>0.9</v>
      </c>
      <c r="H6213">
        <v>549</v>
      </c>
    </row>
    <row r="6214" spans="1:8" hidden="1" x14ac:dyDescent="0.25">
      <c r="A6214" s="1" t="s">
        <v>62</v>
      </c>
      <c r="B6214" s="1" t="s">
        <v>22</v>
      </c>
      <c r="C6214">
        <v>2016</v>
      </c>
      <c r="D6214">
        <v>878</v>
      </c>
      <c r="E6214" s="1">
        <v>-15.1</v>
      </c>
      <c r="F6214">
        <v>69</v>
      </c>
      <c r="G6214">
        <v>0.9</v>
      </c>
      <c r="H6214">
        <v>562</v>
      </c>
    </row>
    <row r="6215" spans="1:8" hidden="1" x14ac:dyDescent="0.25">
      <c r="A6215" s="1" t="s">
        <v>62</v>
      </c>
      <c r="B6215" s="1" t="s">
        <v>22</v>
      </c>
      <c r="C6215">
        <v>2017</v>
      </c>
      <c r="D6215">
        <v>744</v>
      </c>
      <c r="E6215" s="1">
        <v>-14.1</v>
      </c>
      <c r="F6215">
        <v>155</v>
      </c>
      <c r="G6215">
        <v>0.9</v>
      </c>
      <c r="H6215">
        <v>585</v>
      </c>
    </row>
    <row r="6216" spans="1:8" hidden="1" x14ac:dyDescent="0.25">
      <c r="A6216" s="1" t="s">
        <v>62</v>
      </c>
      <c r="B6216" s="1" t="s">
        <v>22</v>
      </c>
      <c r="C6216">
        <v>2018</v>
      </c>
      <c r="D6216">
        <v>710</v>
      </c>
      <c r="E6216" s="1">
        <v>1.9</v>
      </c>
      <c r="F6216">
        <v>200</v>
      </c>
      <c r="G6216">
        <v>0.9</v>
      </c>
      <c r="H6216">
        <v>600</v>
      </c>
    </row>
    <row r="6217" spans="1:8" hidden="1" x14ac:dyDescent="0.25">
      <c r="A6217" s="1" t="s">
        <v>62</v>
      </c>
      <c r="B6217" s="1" t="s">
        <v>22</v>
      </c>
      <c r="C6217">
        <v>2019</v>
      </c>
      <c r="D6217">
        <v>829</v>
      </c>
      <c r="E6217" s="1">
        <v>9.4</v>
      </c>
      <c r="F6217">
        <v>83</v>
      </c>
      <c r="G6217">
        <v>0.8</v>
      </c>
      <c r="H6217">
        <v>547</v>
      </c>
    </row>
    <row r="6218" spans="1:8" hidden="1" x14ac:dyDescent="0.25">
      <c r="A6218" s="1" t="s">
        <v>62</v>
      </c>
      <c r="B6218" s="1" t="s">
        <v>23</v>
      </c>
      <c r="C6218">
        <v>2008</v>
      </c>
      <c r="D6218">
        <v>1137</v>
      </c>
      <c r="E6218" s="1">
        <v>0</v>
      </c>
      <c r="F6218">
        <v>395</v>
      </c>
      <c r="G6218">
        <v>1.9</v>
      </c>
      <c r="H6218">
        <v>890</v>
      </c>
    </row>
    <row r="6219" spans="1:8" hidden="1" x14ac:dyDescent="0.25">
      <c r="A6219" s="1" t="s">
        <v>62</v>
      </c>
      <c r="B6219" s="1" t="s">
        <v>23</v>
      </c>
      <c r="C6219">
        <v>2009</v>
      </c>
      <c r="D6219">
        <v>965</v>
      </c>
      <c r="E6219" s="1">
        <v>43.1</v>
      </c>
      <c r="F6219">
        <v>516</v>
      </c>
      <c r="G6219">
        <v>1.5</v>
      </c>
      <c r="H6219">
        <v>736</v>
      </c>
    </row>
    <row r="6220" spans="1:8" hidden="1" x14ac:dyDescent="0.25">
      <c r="A6220" s="1" t="s">
        <v>62</v>
      </c>
      <c r="B6220" s="1" t="s">
        <v>23</v>
      </c>
      <c r="C6220">
        <v>2010</v>
      </c>
      <c r="D6220">
        <v>1113</v>
      </c>
      <c r="E6220" s="1">
        <v>-3.1</v>
      </c>
      <c r="F6220">
        <v>41</v>
      </c>
      <c r="G6220">
        <v>1.3</v>
      </c>
      <c r="H6220">
        <v>768</v>
      </c>
    </row>
    <row r="6221" spans="1:8" hidden="1" x14ac:dyDescent="0.25">
      <c r="A6221" s="1" t="s">
        <v>62</v>
      </c>
      <c r="B6221" s="1" t="s">
        <v>23</v>
      </c>
      <c r="C6221">
        <v>2011</v>
      </c>
      <c r="D6221">
        <v>1238</v>
      </c>
      <c r="E6221" s="1">
        <v>12.5</v>
      </c>
      <c r="F6221">
        <v>123</v>
      </c>
      <c r="G6221">
        <v>1.4</v>
      </c>
      <c r="H6221">
        <v>839</v>
      </c>
    </row>
    <row r="6222" spans="1:8" hidden="1" x14ac:dyDescent="0.25">
      <c r="A6222" s="1" t="s">
        <v>62</v>
      </c>
      <c r="B6222" s="1" t="s">
        <v>23</v>
      </c>
      <c r="C6222">
        <v>2012</v>
      </c>
      <c r="D6222">
        <v>1686</v>
      </c>
      <c r="E6222" s="1">
        <v>34.9</v>
      </c>
      <c r="F6222">
        <v>121</v>
      </c>
      <c r="G6222">
        <v>1.3</v>
      </c>
      <c r="H6222">
        <v>870</v>
      </c>
    </row>
    <row r="6223" spans="1:8" hidden="1" x14ac:dyDescent="0.25">
      <c r="A6223" s="1" t="s">
        <v>62</v>
      </c>
      <c r="B6223" s="1" t="s">
        <v>23</v>
      </c>
      <c r="C6223">
        <v>2013</v>
      </c>
      <c r="D6223">
        <v>1371</v>
      </c>
      <c r="E6223" s="1">
        <v>-17.7</v>
      </c>
      <c r="F6223">
        <v>310</v>
      </c>
      <c r="G6223">
        <v>1.2</v>
      </c>
      <c r="H6223">
        <v>883</v>
      </c>
    </row>
    <row r="6224" spans="1:8" hidden="1" x14ac:dyDescent="0.25">
      <c r="A6224" s="1" t="s">
        <v>62</v>
      </c>
      <c r="B6224" s="1" t="s">
        <v>23</v>
      </c>
      <c r="C6224">
        <v>2014</v>
      </c>
      <c r="D6224">
        <v>1405</v>
      </c>
      <c r="E6224" s="1">
        <v>0.3</v>
      </c>
      <c r="F6224">
        <v>271</v>
      </c>
      <c r="G6224">
        <v>1.2</v>
      </c>
      <c r="H6224">
        <v>849</v>
      </c>
    </row>
    <row r="6225" spans="1:8" hidden="1" x14ac:dyDescent="0.25">
      <c r="A6225" s="1" t="s">
        <v>62</v>
      </c>
      <c r="B6225" s="1" t="s">
        <v>23</v>
      </c>
      <c r="C6225">
        <v>2015</v>
      </c>
      <c r="D6225">
        <v>1027</v>
      </c>
      <c r="E6225" s="1">
        <v>-36.5</v>
      </c>
      <c r="F6225">
        <v>923</v>
      </c>
      <c r="G6225">
        <v>1.2</v>
      </c>
      <c r="H6225">
        <v>814</v>
      </c>
    </row>
    <row r="6226" spans="1:8" hidden="1" x14ac:dyDescent="0.25">
      <c r="A6226" s="1" t="s">
        <v>62</v>
      </c>
      <c r="B6226" s="1" t="s">
        <v>23</v>
      </c>
      <c r="C6226">
        <v>2016</v>
      </c>
      <c r="D6226">
        <v>1336</v>
      </c>
      <c r="E6226" s="1">
        <v>32.200000000000003</v>
      </c>
      <c r="F6226">
        <v>496</v>
      </c>
      <c r="G6226">
        <v>1.2</v>
      </c>
      <c r="H6226">
        <v>842</v>
      </c>
    </row>
    <row r="6227" spans="1:8" hidden="1" x14ac:dyDescent="0.25">
      <c r="A6227" s="1" t="s">
        <v>62</v>
      </c>
      <c r="B6227" s="1" t="s">
        <v>23</v>
      </c>
      <c r="C6227">
        <v>2017</v>
      </c>
      <c r="D6227">
        <v>1512</v>
      </c>
      <c r="E6227" s="1">
        <v>-20.3</v>
      </c>
      <c r="F6227">
        <v>653</v>
      </c>
      <c r="G6227">
        <v>1.2</v>
      </c>
      <c r="H6227">
        <v>853</v>
      </c>
    </row>
    <row r="6228" spans="1:8" hidden="1" x14ac:dyDescent="0.25">
      <c r="A6228" s="1" t="s">
        <v>62</v>
      </c>
      <c r="B6228" s="1" t="s">
        <v>23</v>
      </c>
      <c r="C6228">
        <v>2018</v>
      </c>
      <c r="D6228">
        <v>1549</v>
      </c>
      <c r="E6228" s="1">
        <v>6.5</v>
      </c>
      <c r="F6228">
        <v>702</v>
      </c>
      <c r="G6228">
        <v>1.2</v>
      </c>
      <c r="H6228">
        <v>895</v>
      </c>
    </row>
    <row r="6229" spans="1:8" hidden="1" x14ac:dyDescent="0.25">
      <c r="A6229" s="1" t="s">
        <v>62</v>
      </c>
      <c r="B6229" s="1" t="s">
        <v>23</v>
      </c>
      <c r="C6229">
        <v>2019</v>
      </c>
      <c r="D6229">
        <v>1789</v>
      </c>
      <c r="E6229" s="1">
        <v>13.1</v>
      </c>
      <c r="F6229">
        <v>1677</v>
      </c>
      <c r="G6229">
        <v>1.3</v>
      </c>
      <c r="H6229">
        <v>962</v>
      </c>
    </row>
    <row r="6230" spans="1:8" hidden="1" x14ac:dyDescent="0.25">
      <c r="A6230" s="1" t="s">
        <v>62</v>
      </c>
      <c r="B6230" s="1" t="s">
        <v>24</v>
      </c>
      <c r="C6230">
        <v>2008</v>
      </c>
      <c r="D6230">
        <v>7943</v>
      </c>
      <c r="E6230" s="1">
        <v>0</v>
      </c>
      <c r="F6230">
        <v>1539</v>
      </c>
      <c r="G6230">
        <v>6.6</v>
      </c>
      <c r="H6230">
        <v>4053</v>
      </c>
    </row>
    <row r="6231" spans="1:8" hidden="1" x14ac:dyDescent="0.25">
      <c r="A6231" s="1" t="s">
        <v>62</v>
      </c>
      <c r="B6231" s="1" t="s">
        <v>24</v>
      </c>
      <c r="C6231">
        <v>2009</v>
      </c>
      <c r="D6231">
        <v>7772</v>
      </c>
      <c r="E6231" s="1">
        <v>-6.4</v>
      </c>
      <c r="F6231">
        <v>1029</v>
      </c>
      <c r="G6231">
        <v>7.2</v>
      </c>
      <c r="H6231">
        <v>4472</v>
      </c>
    </row>
    <row r="6232" spans="1:8" hidden="1" x14ac:dyDescent="0.25">
      <c r="A6232" s="1" t="s">
        <v>62</v>
      </c>
      <c r="B6232" s="1" t="s">
        <v>24</v>
      </c>
      <c r="C6232">
        <v>2010</v>
      </c>
      <c r="D6232">
        <v>6460</v>
      </c>
      <c r="E6232" s="1">
        <v>-17.100000000000001</v>
      </c>
      <c r="F6232">
        <v>630</v>
      </c>
      <c r="G6232">
        <v>7</v>
      </c>
      <c r="H6232">
        <v>4397</v>
      </c>
    </row>
    <row r="6233" spans="1:8" hidden="1" x14ac:dyDescent="0.25">
      <c r="A6233" s="1" t="s">
        <v>62</v>
      </c>
      <c r="B6233" s="1" t="s">
        <v>24</v>
      </c>
      <c r="C6233">
        <v>2011</v>
      </c>
      <c r="D6233">
        <v>6753</v>
      </c>
      <c r="E6233" s="1">
        <v>3.7</v>
      </c>
      <c r="F6233">
        <v>568</v>
      </c>
      <c r="G6233">
        <v>6.7</v>
      </c>
      <c r="H6233">
        <v>4349</v>
      </c>
    </row>
    <row r="6234" spans="1:8" hidden="1" x14ac:dyDescent="0.25">
      <c r="A6234" s="1" t="s">
        <v>62</v>
      </c>
      <c r="B6234" s="1" t="s">
        <v>24</v>
      </c>
      <c r="C6234">
        <v>2012</v>
      </c>
      <c r="D6234">
        <v>7005</v>
      </c>
      <c r="E6234" s="1">
        <v>0.1</v>
      </c>
      <c r="F6234">
        <v>1118</v>
      </c>
      <c r="G6234">
        <v>7.2</v>
      </c>
      <c r="H6234">
        <v>4596</v>
      </c>
    </row>
    <row r="6235" spans="1:8" hidden="1" x14ac:dyDescent="0.25">
      <c r="A6235" s="1" t="s">
        <v>62</v>
      </c>
      <c r="B6235" s="1" t="s">
        <v>24</v>
      </c>
      <c r="C6235">
        <v>2013</v>
      </c>
      <c r="D6235">
        <v>7499</v>
      </c>
      <c r="E6235" s="1">
        <v>8.9</v>
      </c>
      <c r="F6235">
        <v>1124</v>
      </c>
      <c r="G6235">
        <v>7.9</v>
      </c>
      <c r="H6235">
        <v>5353</v>
      </c>
    </row>
    <row r="6236" spans="1:8" hidden="1" x14ac:dyDescent="0.25">
      <c r="A6236" s="1" t="s">
        <v>62</v>
      </c>
      <c r="B6236" s="1" t="s">
        <v>24</v>
      </c>
      <c r="C6236">
        <v>2014</v>
      </c>
      <c r="D6236">
        <v>7744</v>
      </c>
      <c r="E6236" s="1">
        <v>4.8</v>
      </c>
      <c r="F6236">
        <v>1374</v>
      </c>
      <c r="G6236">
        <v>7.9</v>
      </c>
      <c r="H6236">
        <v>5651</v>
      </c>
    </row>
    <row r="6237" spans="1:8" hidden="1" x14ac:dyDescent="0.25">
      <c r="A6237" s="1" t="s">
        <v>62</v>
      </c>
      <c r="B6237" s="1" t="s">
        <v>24</v>
      </c>
      <c r="C6237">
        <v>2015</v>
      </c>
      <c r="D6237">
        <v>6979</v>
      </c>
      <c r="E6237" s="1">
        <v>-13</v>
      </c>
      <c r="F6237">
        <v>689</v>
      </c>
      <c r="G6237">
        <v>7.4</v>
      </c>
      <c r="H6237">
        <v>5356</v>
      </c>
    </row>
    <row r="6238" spans="1:8" hidden="1" x14ac:dyDescent="0.25">
      <c r="A6238" s="1" t="s">
        <v>62</v>
      </c>
      <c r="B6238" s="1" t="s">
        <v>24</v>
      </c>
      <c r="C6238">
        <v>2016</v>
      </c>
      <c r="D6238">
        <v>6280</v>
      </c>
      <c r="E6238" s="1">
        <v>-8.1</v>
      </c>
      <c r="F6238">
        <v>835</v>
      </c>
      <c r="G6238">
        <v>6.8</v>
      </c>
      <c r="H6238">
        <v>4845</v>
      </c>
    </row>
    <row r="6239" spans="1:8" hidden="1" x14ac:dyDescent="0.25">
      <c r="A6239" s="1" t="s">
        <v>62</v>
      </c>
      <c r="B6239" s="1" t="s">
        <v>24</v>
      </c>
      <c r="C6239">
        <v>2017</v>
      </c>
      <c r="D6239">
        <v>5788</v>
      </c>
      <c r="E6239" s="1">
        <v>-5.0999999999999996</v>
      </c>
      <c r="F6239">
        <v>544</v>
      </c>
      <c r="G6239">
        <v>6.1</v>
      </c>
      <c r="H6239">
        <v>4705</v>
      </c>
    </row>
    <row r="6240" spans="1:8" hidden="1" x14ac:dyDescent="0.25">
      <c r="A6240" s="1" t="s">
        <v>62</v>
      </c>
      <c r="B6240" s="1" t="s">
        <v>24</v>
      </c>
      <c r="C6240">
        <v>2018</v>
      </c>
      <c r="D6240">
        <v>6417</v>
      </c>
      <c r="E6240" s="1">
        <v>12.1</v>
      </c>
      <c r="F6240">
        <v>818</v>
      </c>
      <c r="G6240">
        <v>6.1</v>
      </c>
      <c r="H6240">
        <v>4897</v>
      </c>
    </row>
    <row r="6241" spans="1:8" hidden="1" x14ac:dyDescent="0.25">
      <c r="A6241" s="1" t="s">
        <v>62</v>
      </c>
      <c r="B6241" s="1" t="s">
        <v>24</v>
      </c>
      <c r="C6241">
        <v>2019</v>
      </c>
      <c r="D6241">
        <v>6498</v>
      </c>
      <c r="E6241" s="1">
        <v>-1.8</v>
      </c>
      <c r="F6241">
        <v>930</v>
      </c>
      <c r="G6241">
        <v>6.3</v>
      </c>
      <c r="H6241">
        <v>5202</v>
      </c>
    </row>
    <row r="6242" spans="1:8" hidden="1" x14ac:dyDescent="0.25">
      <c r="A6242" s="1" t="s">
        <v>62</v>
      </c>
      <c r="B6242" s="1" t="s">
        <v>25</v>
      </c>
      <c r="C6242">
        <v>2008</v>
      </c>
      <c r="D6242">
        <v>3648</v>
      </c>
      <c r="E6242" s="1">
        <v>0</v>
      </c>
      <c r="F6242">
        <v>319</v>
      </c>
      <c r="G6242">
        <v>6.7</v>
      </c>
      <c r="H6242">
        <v>4090</v>
      </c>
    </row>
    <row r="6243" spans="1:8" hidden="1" x14ac:dyDescent="0.25">
      <c r="A6243" s="1" t="s">
        <v>62</v>
      </c>
      <c r="B6243" s="1" t="s">
        <v>25</v>
      </c>
      <c r="C6243">
        <v>2009</v>
      </c>
      <c r="D6243">
        <v>4292</v>
      </c>
      <c r="E6243" s="1">
        <v>4.4000000000000004</v>
      </c>
      <c r="F6243">
        <v>255</v>
      </c>
      <c r="G6243">
        <v>6.6</v>
      </c>
      <c r="H6243">
        <v>4379</v>
      </c>
    </row>
    <row r="6244" spans="1:8" hidden="1" x14ac:dyDescent="0.25">
      <c r="A6244" s="1" t="s">
        <v>62</v>
      </c>
      <c r="B6244" s="1" t="s">
        <v>25</v>
      </c>
      <c r="C6244">
        <v>2010</v>
      </c>
      <c r="D6244">
        <v>2999</v>
      </c>
      <c r="E6244" s="1">
        <v>-32.200000000000003</v>
      </c>
      <c r="F6244">
        <v>143</v>
      </c>
      <c r="G6244">
        <v>5.5</v>
      </c>
      <c r="H6244">
        <v>3544</v>
      </c>
    </row>
    <row r="6245" spans="1:8" hidden="1" x14ac:dyDescent="0.25">
      <c r="A6245" s="1" t="s">
        <v>62</v>
      </c>
      <c r="B6245" s="1" t="s">
        <v>25</v>
      </c>
      <c r="C6245">
        <v>2011</v>
      </c>
      <c r="D6245">
        <v>3548</v>
      </c>
      <c r="E6245" s="1">
        <v>17.600000000000001</v>
      </c>
      <c r="F6245">
        <v>115</v>
      </c>
      <c r="G6245">
        <v>5.3</v>
      </c>
      <c r="H6245">
        <v>3539</v>
      </c>
    </row>
    <row r="6246" spans="1:8" hidden="1" x14ac:dyDescent="0.25">
      <c r="A6246" s="1" t="s">
        <v>62</v>
      </c>
      <c r="B6246" s="1" t="s">
        <v>25</v>
      </c>
      <c r="C6246">
        <v>2012</v>
      </c>
      <c r="D6246">
        <v>3652</v>
      </c>
      <c r="E6246" s="1">
        <v>1.9</v>
      </c>
      <c r="F6246">
        <v>730</v>
      </c>
      <c r="G6246">
        <v>5.3</v>
      </c>
      <c r="H6246">
        <v>3813</v>
      </c>
    </row>
    <row r="6247" spans="1:8" hidden="1" x14ac:dyDescent="0.25">
      <c r="A6247" s="1" t="s">
        <v>62</v>
      </c>
      <c r="B6247" s="1" t="s">
        <v>25</v>
      </c>
      <c r="C6247">
        <v>2013</v>
      </c>
      <c r="D6247">
        <v>3877</v>
      </c>
      <c r="E6247" s="1">
        <v>10.3</v>
      </c>
      <c r="F6247">
        <v>481</v>
      </c>
      <c r="G6247">
        <v>5.5</v>
      </c>
      <c r="H6247">
        <v>3971</v>
      </c>
    </row>
    <row r="6248" spans="1:8" hidden="1" x14ac:dyDescent="0.25">
      <c r="A6248" s="1" t="s">
        <v>62</v>
      </c>
      <c r="B6248" s="1" t="s">
        <v>25</v>
      </c>
      <c r="C6248">
        <v>2014</v>
      </c>
      <c r="D6248">
        <v>4233</v>
      </c>
      <c r="E6248" s="1">
        <v>13.1</v>
      </c>
      <c r="F6248">
        <v>461</v>
      </c>
      <c r="G6248">
        <v>5.4</v>
      </c>
      <c r="H6248">
        <v>3996</v>
      </c>
    </row>
    <row r="6249" spans="1:8" hidden="1" x14ac:dyDescent="0.25">
      <c r="A6249" s="1" t="s">
        <v>62</v>
      </c>
      <c r="B6249" s="1" t="s">
        <v>25</v>
      </c>
      <c r="C6249">
        <v>2015</v>
      </c>
      <c r="D6249">
        <v>3272</v>
      </c>
      <c r="E6249" s="1">
        <v>-24.7</v>
      </c>
      <c r="F6249">
        <v>283</v>
      </c>
      <c r="G6249">
        <v>4.5999999999999996</v>
      </c>
      <c r="H6249">
        <v>3398</v>
      </c>
    </row>
    <row r="6250" spans="1:8" hidden="1" x14ac:dyDescent="0.25">
      <c r="A6250" s="1" t="s">
        <v>62</v>
      </c>
      <c r="B6250" s="1" t="s">
        <v>25</v>
      </c>
      <c r="C6250">
        <v>2016</v>
      </c>
      <c r="D6250">
        <v>3887</v>
      </c>
      <c r="E6250" s="1">
        <v>16.100000000000001</v>
      </c>
      <c r="F6250">
        <v>199</v>
      </c>
      <c r="G6250">
        <v>4.2</v>
      </c>
      <c r="H6250">
        <v>3353</v>
      </c>
    </row>
    <row r="6251" spans="1:8" hidden="1" x14ac:dyDescent="0.25">
      <c r="A6251" s="1" t="s">
        <v>62</v>
      </c>
      <c r="B6251" s="1" t="s">
        <v>25</v>
      </c>
      <c r="C6251">
        <v>2017</v>
      </c>
      <c r="D6251">
        <v>3621</v>
      </c>
      <c r="E6251" s="1">
        <v>-6.5</v>
      </c>
      <c r="F6251">
        <v>240</v>
      </c>
      <c r="G6251">
        <v>3.8</v>
      </c>
      <c r="H6251">
        <v>3161</v>
      </c>
    </row>
    <row r="6252" spans="1:8" hidden="1" x14ac:dyDescent="0.25">
      <c r="A6252" s="1" t="s">
        <v>62</v>
      </c>
      <c r="B6252" s="1" t="s">
        <v>25</v>
      </c>
      <c r="C6252">
        <v>2018</v>
      </c>
      <c r="D6252">
        <v>3324</v>
      </c>
      <c r="E6252" s="1">
        <v>13.3</v>
      </c>
      <c r="F6252">
        <v>344</v>
      </c>
      <c r="G6252">
        <v>4</v>
      </c>
      <c r="H6252">
        <v>3154</v>
      </c>
    </row>
    <row r="6253" spans="1:8" hidden="1" x14ac:dyDescent="0.25">
      <c r="A6253" s="1" t="s">
        <v>62</v>
      </c>
      <c r="B6253" s="1" t="s">
        <v>25</v>
      </c>
      <c r="C6253">
        <v>2019</v>
      </c>
      <c r="D6253">
        <v>3955</v>
      </c>
      <c r="E6253" s="1">
        <v>17.7</v>
      </c>
      <c r="F6253">
        <v>554</v>
      </c>
      <c r="G6253">
        <v>3.8</v>
      </c>
      <c r="H6253">
        <v>3459</v>
      </c>
    </row>
    <row r="6254" spans="1:8" hidden="1" x14ac:dyDescent="0.25">
      <c r="A6254" s="1" t="s">
        <v>62</v>
      </c>
      <c r="B6254" s="1" t="s">
        <v>26</v>
      </c>
      <c r="C6254">
        <v>2008</v>
      </c>
      <c r="D6254">
        <v>417</v>
      </c>
      <c r="E6254" s="1">
        <v>0</v>
      </c>
      <c r="F6254">
        <v>24</v>
      </c>
      <c r="G6254">
        <v>0.8</v>
      </c>
      <c r="H6254">
        <v>300</v>
      </c>
    </row>
    <row r="6255" spans="1:8" hidden="1" x14ac:dyDescent="0.25">
      <c r="A6255" s="1" t="s">
        <v>62</v>
      </c>
      <c r="B6255" s="1" t="s">
        <v>26</v>
      </c>
      <c r="C6255">
        <v>2009</v>
      </c>
      <c r="D6255">
        <v>362</v>
      </c>
      <c r="E6255" s="1">
        <v>-23.7</v>
      </c>
      <c r="F6255">
        <v>34</v>
      </c>
      <c r="G6255">
        <v>0.8</v>
      </c>
      <c r="H6255">
        <v>287</v>
      </c>
    </row>
    <row r="6256" spans="1:8" hidden="1" x14ac:dyDescent="0.25">
      <c r="A6256" s="1" t="s">
        <v>62</v>
      </c>
      <c r="B6256" s="1" t="s">
        <v>26</v>
      </c>
      <c r="C6256">
        <v>2010</v>
      </c>
      <c r="D6256">
        <v>348</v>
      </c>
      <c r="E6256" s="1">
        <v>-6.9</v>
      </c>
      <c r="F6256">
        <v>25</v>
      </c>
      <c r="G6256">
        <v>0.7</v>
      </c>
      <c r="H6256">
        <v>270</v>
      </c>
    </row>
    <row r="6257" spans="1:8" hidden="1" x14ac:dyDescent="0.25">
      <c r="A6257" s="1" t="s">
        <v>62</v>
      </c>
      <c r="B6257" s="1" t="s">
        <v>26</v>
      </c>
      <c r="C6257">
        <v>2011</v>
      </c>
      <c r="D6257">
        <v>358</v>
      </c>
      <c r="E6257" s="1">
        <v>-2.9</v>
      </c>
      <c r="F6257">
        <v>29</v>
      </c>
      <c r="G6257">
        <v>0.7</v>
      </c>
      <c r="H6257">
        <v>268</v>
      </c>
    </row>
    <row r="6258" spans="1:8" hidden="1" x14ac:dyDescent="0.25">
      <c r="A6258" s="1" t="s">
        <v>62</v>
      </c>
      <c r="B6258" s="1" t="s">
        <v>26</v>
      </c>
      <c r="C6258">
        <v>2012</v>
      </c>
      <c r="D6258">
        <v>343</v>
      </c>
      <c r="E6258" s="1">
        <v>-7.4</v>
      </c>
      <c r="F6258">
        <v>24</v>
      </c>
      <c r="G6258">
        <v>0.7</v>
      </c>
      <c r="H6258">
        <v>265</v>
      </c>
    </row>
    <row r="6259" spans="1:8" hidden="1" x14ac:dyDescent="0.25">
      <c r="A6259" s="1" t="s">
        <v>62</v>
      </c>
      <c r="B6259" s="1" t="s">
        <v>26</v>
      </c>
      <c r="C6259">
        <v>2013</v>
      </c>
      <c r="D6259">
        <v>356</v>
      </c>
      <c r="E6259" s="1">
        <v>-0.4</v>
      </c>
      <c r="F6259">
        <v>40</v>
      </c>
      <c r="G6259">
        <v>0.7</v>
      </c>
      <c r="H6259">
        <v>270</v>
      </c>
    </row>
    <row r="6260" spans="1:8" hidden="1" x14ac:dyDescent="0.25">
      <c r="A6260" s="1" t="s">
        <v>62</v>
      </c>
      <c r="B6260" s="1" t="s">
        <v>26</v>
      </c>
      <c r="C6260">
        <v>2014</v>
      </c>
      <c r="D6260">
        <v>356</v>
      </c>
      <c r="E6260" s="1">
        <v>-1.9</v>
      </c>
      <c r="F6260">
        <v>31</v>
      </c>
      <c r="G6260">
        <v>0.6</v>
      </c>
      <c r="H6260">
        <v>284</v>
      </c>
    </row>
    <row r="6261" spans="1:8" hidden="1" x14ac:dyDescent="0.25">
      <c r="A6261" s="1" t="s">
        <v>62</v>
      </c>
      <c r="B6261" s="1" t="s">
        <v>26</v>
      </c>
      <c r="C6261">
        <v>2015</v>
      </c>
      <c r="D6261">
        <v>389</v>
      </c>
      <c r="E6261" s="1">
        <v>7.2</v>
      </c>
      <c r="F6261">
        <v>24</v>
      </c>
      <c r="G6261">
        <v>0.6</v>
      </c>
      <c r="H6261">
        <v>282</v>
      </c>
    </row>
    <row r="6262" spans="1:8" hidden="1" x14ac:dyDescent="0.25">
      <c r="A6262" s="1" t="s">
        <v>62</v>
      </c>
      <c r="B6262" s="1" t="s">
        <v>26</v>
      </c>
      <c r="C6262">
        <v>2016</v>
      </c>
      <c r="D6262">
        <v>394</v>
      </c>
      <c r="E6262" s="1">
        <v>-0.7</v>
      </c>
      <c r="F6262">
        <v>57</v>
      </c>
      <c r="G6262">
        <v>0.6</v>
      </c>
      <c r="H6262">
        <v>280</v>
      </c>
    </row>
    <row r="6263" spans="1:8" hidden="1" x14ac:dyDescent="0.25">
      <c r="A6263" s="1" t="s">
        <v>62</v>
      </c>
      <c r="B6263" s="1" t="s">
        <v>26</v>
      </c>
      <c r="C6263">
        <v>2017</v>
      </c>
      <c r="D6263">
        <v>402</v>
      </c>
      <c r="E6263" s="1">
        <v>2.6</v>
      </c>
      <c r="F6263">
        <v>41</v>
      </c>
      <c r="G6263">
        <v>0.6</v>
      </c>
      <c r="H6263">
        <v>301</v>
      </c>
    </row>
    <row r="6264" spans="1:8" hidden="1" x14ac:dyDescent="0.25">
      <c r="A6264" s="1" t="s">
        <v>62</v>
      </c>
      <c r="B6264" s="1" t="s">
        <v>26</v>
      </c>
      <c r="C6264">
        <v>2018</v>
      </c>
      <c r="D6264">
        <v>422</v>
      </c>
      <c r="E6264" s="1">
        <v>4.2</v>
      </c>
      <c r="F6264">
        <v>53</v>
      </c>
      <c r="G6264">
        <v>0.6</v>
      </c>
      <c r="H6264">
        <v>309</v>
      </c>
    </row>
    <row r="6265" spans="1:8" hidden="1" x14ac:dyDescent="0.25">
      <c r="A6265" s="1" t="s">
        <v>62</v>
      </c>
      <c r="B6265" s="1" t="s">
        <v>26</v>
      </c>
      <c r="C6265">
        <v>2019</v>
      </c>
      <c r="D6265">
        <v>413</v>
      </c>
      <c r="E6265" s="1">
        <v>-6</v>
      </c>
      <c r="F6265">
        <v>54</v>
      </c>
      <c r="G6265">
        <v>0.6</v>
      </c>
      <c r="H6265">
        <v>315</v>
      </c>
    </row>
    <row r="6266" spans="1:8" hidden="1" x14ac:dyDescent="0.25">
      <c r="A6266" s="1" t="s">
        <v>62</v>
      </c>
      <c r="B6266" s="1" t="s">
        <v>27</v>
      </c>
      <c r="C6266">
        <v>2008</v>
      </c>
      <c r="D6266">
        <v>1813</v>
      </c>
      <c r="E6266" s="1">
        <v>0</v>
      </c>
      <c r="F6266">
        <v>441</v>
      </c>
      <c r="G6266">
        <v>2.9</v>
      </c>
      <c r="H6266">
        <v>1653</v>
      </c>
    </row>
    <row r="6267" spans="1:8" hidden="1" x14ac:dyDescent="0.25">
      <c r="A6267" s="1" t="s">
        <v>62</v>
      </c>
      <c r="B6267" s="1" t="s">
        <v>27</v>
      </c>
      <c r="C6267">
        <v>2009</v>
      </c>
      <c r="D6267">
        <v>1353</v>
      </c>
      <c r="E6267" s="1">
        <v>-22.6</v>
      </c>
      <c r="F6267">
        <v>134</v>
      </c>
      <c r="G6267">
        <v>2.8</v>
      </c>
      <c r="H6267">
        <v>1562</v>
      </c>
    </row>
    <row r="6268" spans="1:8" hidden="1" x14ac:dyDescent="0.25">
      <c r="A6268" s="1" t="s">
        <v>62</v>
      </c>
      <c r="B6268" s="1" t="s">
        <v>27</v>
      </c>
      <c r="C6268">
        <v>2010</v>
      </c>
      <c r="D6268">
        <v>3212</v>
      </c>
      <c r="E6268" s="1">
        <v>130.80000000000001</v>
      </c>
      <c r="F6268">
        <v>177</v>
      </c>
      <c r="G6268">
        <v>3.2</v>
      </c>
      <c r="H6268">
        <v>2403</v>
      </c>
    </row>
    <row r="6269" spans="1:8" hidden="1" x14ac:dyDescent="0.25">
      <c r="A6269" s="1" t="s">
        <v>62</v>
      </c>
      <c r="B6269" s="1" t="s">
        <v>27</v>
      </c>
      <c r="C6269">
        <v>2011</v>
      </c>
      <c r="D6269">
        <v>3196</v>
      </c>
      <c r="E6269" s="1">
        <v>-3.7</v>
      </c>
      <c r="F6269">
        <v>247</v>
      </c>
      <c r="G6269">
        <v>3.5</v>
      </c>
      <c r="H6269">
        <v>2581</v>
      </c>
    </row>
    <row r="6270" spans="1:8" hidden="1" x14ac:dyDescent="0.25">
      <c r="A6270" s="1" t="s">
        <v>62</v>
      </c>
      <c r="B6270" s="1" t="s">
        <v>27</v>
      </c>
      <c r="C6270">
        <v>2012</v>
      </c>
      <c r="D6270">
        <v>3601</v>
      </c>
      <c r="E6270" s="1">
        <v>7.1</v>
      </c>
      <c r="F6270">
        <v>252</v>
      </c>
      <c r="G6270">
        <v>3.9</v>
      </c>
      <c r="H6270">
        <v>2968</v>
      </c>
    </row>
    <row r="6271" spans="1:8" hidden="1" x14ac:dyDescent="0.25">
      <c r="A6271" s="1" t="s">
        <v>62</v>
      </c>
      <c r="B6271" s="1" t="s">
        <v>27</v>
      </c>
      <c r="C6271">
        <v>2013</v>
      </c>
      <c r="D6271">
        <v>3710</v>
      </c>
      <c r="E6271" s="1">
        <v>1.7</v>
      </c>
      <c r="F6271">
        <v>419</v>
      </c>
      <c r="G6271">
        <v>4.2</v>
      </c>
      <c r="H6271">
        <v>3339</v>
      </c>
    </row>
    <row r="6272" spans="1:8" hidden="1" x14ac:dyDescent="0.25">
      <c r="A6272" s="1" t="s">
        <v>62</v>
      </c>
      <c r="B6272" s="1" t="s">
        <v>27</v>
      </c>
      <c r="C6272">
        <v>2014</v>
      </c>
      <c r="D6272">
        <v>4172</v>
      </c>
      <c r="E6272" s="1">
        <v>10.5</v>
      </c>
      <c r="F6272">
        <v>638</v>
      </c>
      <c r="G6272">
        <v>4.5999999999999996</v>
      </c>
      <c r="H6272">
        <v>3786</v>
      </c>
    </row>
    <row r="6273" spans="1:8" hidden="1" x14ac:dyDescent="0.25">
      <c r="A6273" s="1" t="s">
        <v>62</v>
      </c>
      <c r="B6273" s="1" t="s">
        <v>27</v>
      </c>
      <c r="C6273">
        <v>2015</v>
      </c>
      <c r="D6273">
        <v>3738</v>
      </c>
      <c r="E6273" s="1">
        <v>-10.4</v>
      </c>
      <c r="F6273">
        <v>290</v>
      </c>
      <c r="G6273">
        <v>4.3</v>
      </c>
      <c r="H6273">
        <v>3552</v>
      </c>
    </row>
    <row r="6274" spans="1:8" hidden="1" x14ac:dyDescent="0.25">
      <c r="A6274" s="1" t="s">
        <v>62</v>
      </c>
      <c r="B6274" s="1" t="s">
        <v>27</v>
      </c>
      <c r="C6274">
        <v>2016</v>
      </c>
      <c r="D6274">
        <v>3636</v>
      </c>
      <c r="E6274" s="1">
        <v>-6</v>
      </c>
      <c r="F6274">
        <v>504</v>
      </c>
      <c r="G6274">
        <v>3.7</v>
      </c>
      <c r="H6274">
        <v>2869</v>
      </c>
    </row>
    <row r="6275" spans="1:8" hidden="1" x14ac:dyDescent="0.25">
      <c r="A6275" s="1" t="s">
        <v>62</v>
      </c>
      <c r="B6275" s="1" t="s">
        <v>27</v>
      </c>
      <c r="C6275">
        <v>2017</v>
      </c>
      <c r="D6275">
        <v>3304</v>
      </c>
      <c r="E6275" s="1">
        <v>-9.3000000000000007</v>
      </c>
      <c r="F6275">
        <v>477</v>
      </c>
      <c r="G6275">
        <v>3.5</v>
      </c>
      <c r="H6275">
        <v>2831</v>
      </c>
    </row>
    <row r="6276" spans="1:8" hidden="1" x14ac:dyDescent="0.25">
      <c r="A6276" s="1" t="s">
        <v>62</v>
      </c>
      <c r="B6276" s="1" t="s">
        <v>27</v>
      </c>
      <c r="C6276">
        <v>2018</v>
      </c>
      <c r="D6276">
        <v>2952</v>
      </c>
      <c r="E6276" s="1">
        <v>-14.9</v>
      </c>
      <c r="F6276">
        <v>565</v>
      </c>
      <c r="G6276">
        <v>3.4</v>
      </c>
      <c r="H6276">
        <v>2869</v>
      </c>
    </row>
    <row r="6277" spans="1:8" hidden="1" x14ac:dyDescent="0.25">
      <c r="A6277" s="1" t="s">
        <v>62</v>
      </c>
      <c r="B6277" s="1" t="s">
        <v>27</v>
      </c>
      <c r="C6277">
        <v>2019</v>
      </c>
      <c r="D6277">
        <v>3373</v>
      </c>
      <c r="E6277" s="1">
        <v>9.3000000000000007</v>
      </c>
      <c r="F6277">
        <v>617</v>
      </c>
      <c r="G6277">
        <v>3.6</v>
      </c>
      <c r="H6277">
        <v>3452</v>
      </c>
    </row>
    <row r="6278" spans="1:8" hidden="1" x14ac:dyDescent="0.25">
      <c r="A6278" s="1" t="s">
        <v>62</v>
      </c>
      <c r="B6278" s="1" t="s">
        <v>28</v>
      </c>
      <c r="C6278">
        <v>2008</v>
      </c>
      <c r="D6278">
        <v>7614</v>
      </c>
      <c r="E6278" s="1">
        <v>0</v>
      </c>
      <c r="F6278">
        <v>2076</v>
      </c>
      <c r="G6278">
        <v>2</v>
      </c>
      <c r="H6278">
        <v>1441</v>
      </c>
    </row>
    <row r="6279" spans="1:8" hidden="1" x14ac:dyDescent="0.25">
      <c r="A6279" s="1" t="s">
        <v>62</v>
      </c>
      <c r="B6279" s="1" t="s">
        <v>28</v>
      </c>
      <c r="C6279">
        <v>2009</v>
      </c>
      <c r="D6279">
        <v>7231</v>
      </c>
      <c r="E6279" s="1">
        <v>-2.2000000000000002</v>
      </c>
      <c r="F6279">
        <v>1413</v>
      </c>
      <c r="G6279">
        <v>1.8</v>
      </c>
      <c r="H6279">
        <v>1308</v>
      </c>
    </row>
    <row r="6280" spans="1:8" hidden="1" x14ac:dyDescent="0.25">
      <c r="A6280" s="1" t="s">
        <v>62</v>
      </c>
      <c r="B6280" s="1" t="s">
        <v>28</v>
      </c>
      <c r="C6280">
        <v>2010</v>
      </c>
      <c r="D6280">
        <v>7349</v>
      </c>
      <c r="E6280" s="1">
        <v>-13.5</v>
      </c>
      <c r="F6280">
        <v>1232</v>
      </c>
      <c r="G6280">
        <v>1.7</v>
      </c>
      <c r="H6280">
        <v>1395</v>
      </c>
    </row>
    <row r="6281" spans="1:8" hidden="1" x14ac:dyDescent="0.25">
      <c r="A6281" s="1" t="s">
        <v>62</v>
      </c>
      <c r="B6281" s="1" t="s">
        <v>28</v>
      </c>
      <c r="C6281">
        <v>2011</v>
      </c>
      <c r="D6281">
        <v>7060</v>
      </c>
      <c r="E6281" s="1">
        <v>2.6</v>
      </c>
      <c r="F6281">
        <v>1779</v>
      </c>
      <c r="G6281">
        <v>1.9</v>
      </c>
      <c r="H6281">
        <v>1647</v>
      </c>
    </row>
    <row r="6282" spans="1:8" hidden="1" x14ac:dyDescent="0.25">
      <c r="A6282" s="1" t="s">
        <v>62</v>
      </c>
      <c r="B6282" s="1" t="s">
        <v>28</v>
      </c>
      <c r="C6282">
        <v>2012</v>
      </c>
      <c r="D6282">
        <v>7214</v>
      </c>
      <c r="E6282" s="1">
        <v>24.8</v>
      </c>
      <c r="F6282">
        <v>1928</v>
      </c>
      <c r="G6282">
        <v>1.9</v>
      </c>
      <c r="H6282">
        <v>1662</v>
      </c>
    </row>
    <row r="6283" spans="1:8" hidden="1" x14ac:dyDescent="0.25">
      <c r="A6283" s="1" t="s">
        <v>62</v>
      </c>
      <c r="B6283" s="1" t="s">
        <v>28</v>
      </c>
      <c r="C6283">
        <v>2013</v>
      </c>
      <c r="D6283">
        <v>7032</v>
      </c>
      <c r="E6283" s="1">
        <v>-8.4</v>
      </c>
      <c r="F6283">
        <v>3676</v>
      </c>
      <c r="G6283">
        <v>1.9</v>
      </c>
      <c r="H6283">
        <v>1686</v>
      </c>
    </row>
    <row r="6284" spans="1:8" hidden="1" x14ac:dyDescent="0.25">
      <c r="A6284" s="1" t="s">
        <v>62</v>
      </c>
      <c r="B6284" s="1" t="s">
        <v>28</v>
      </c>
      <c r="C6284">
        <v>2014</v>
      </c>
      <c r="D6284">
        <v>7294</v>
      </c>
      <c r="E6284" s="1">
        <v>12</v>
      </c>
      <c r="F6284">
        <v>1739</v>
      </c>
      <c r="G6284">
        <v>1.9</v>
      </c>
      <c r="H6284">
        <v>1883</v>
      </c>
    </row>
    <row r="6285" spans="1:8" hidden="1" x14ac:dyDescent="0.25">
      <c r="A6285" s="1" t="s">
        <v>62</v>
      </c>
      <c r="B6285" s="1" t="s">
        <v>28</v>
      </c>
      <c r="C6285">
        <v>2015</v>
      </c>
      <c r="D6285">
        <v>8206</v>
      </c>
      <c r="E6285" s="1">
        <v>18.899999999999999</v>
      </c>
      <c r="F6285">
        <v>2523</v>
      </c>
      <c r="G6285">
        <v>1.8</v>
      </c>
      <c r="H6285">
        <v>2149</v>
      </c>
    </row>
    <row r="6286" spans="1:8" hidden="1" x14ac:dyDescent="0.25">
      <c r="A6286" s="1" t="s">
        <v>62</v>
      </c>
      <c r="B6286" s="1" t="s">
        <v>28</v>
      </c>
      <c r="C6286">
        <v>2016</v>
      </c>
      <c r="D6286">
        <v>7213</v>
      </c>
      <c r="E6286" s="1">
        <v>-22.3</v>
      </c>
      <c r="F6286">
        <v>1925</v>
      </c>
      <c r="G6286">
        <v>1.7</v>
      </c>
      <c r="H6286">
        <v>1588</v>
      </c>
    </row>
    <row r="6287" spans="1:8" hidden="1" x14ac:dyDescent="0.25">
      <c r="A6287" s="1" t="s">
        <v>62</v>
      </c>
      <c r="B6287" s="1" t="s">
        <v>28</v>
      </c>
      <c r="C6287">
        <v>2017</v>
      </c>
      <c r="D6287">
        <v>7507</v>
      </c>
      <c r="E6287" s="1">
        <v>-1.2</v>
      </c>
      <c r="F6287">
        <v>1597</v>
      </c>
      <c r="G6287">
        <v>1.6</v>
      </c>
      <c r="H6287">
        <v>1481</v>
      </c>
    </row>
    <row r="6288" spans="1:8" hidden="1" x14ac:dyDescent="0.25">
      <c r="A6288" s="1" t="s">
        <v>62</v>
      </c>
      <c r="B6288" s="1" t="s">
        <v>28</v>
      </c>
      <c r="C6288">
        <v>2018</v>
      </c>
      <c r="D6288">
        <v>10194</v>
      </c>
      <c r="E6288" s="1">
        <v>5.4</v>
      </c>
      <c r="F6288">
        <v>1463</v>
      </c>
      <c r="G6288">
        <v>1.5</v>
      </c>
      <c r="H6288">
        <v>1521</v>
      </c>
    </row>
    <row r="6289" spans="1:8" hidden="1" x14ac:dyDescent="0.25">
      <c r="A6289" s="1" t="s">
        <v>62</v>
      </c>
      <c r="B6289" s="1" t="s">
        <v>28</v>
      </c>
      <c r="C6289">
        <v>2019</v>
      </c>
      <c r="D6289">
        <v>8491</v>
      </c>
      <c r="E6289" s="1">
        <v>-17.600000000000001</v>
      </c>
      <c r="F6289">
        <v>3115</v>
      </c>
      <c r="G6289">
        <v>1.5</v>
      </c>
      <c r="H6289">
        <v>1460</v>
      </c>
    </row>
    <row r="6290" spans="1:8" hidden="1" x14ac:dyDescent="0.25">
      <c r="A6290" s="1" t="s">
        <v>62</v>
      </c>
      <c r="B6290" s="1" t="s">
        <v>29</v>
      </c>
      <c r="C6290">
        <v>2008</v>
      </c>
      <c r="D6290">
        <v>1207</v>
      </c>
      <c r="E6290" s="1">
        <v>0</v>
      </c>
      <c r="F6290">
        <v>915</v>
      </c>
      <c r="G6290">
        <v>1.3</v>
      </c>
      <c r="H6290">
        <v>669</v>
      </c>
    </row>
    <row r="6291" spans="1:8" hidden="1" x14ac:dyDescent="0.25">
      <c r="A6291" s="1" t="s">
        <v>62</v>
      </c>
      <c r="B6291" s="1" t="s">
        <v>29</v>
      </c>
      <c r="C6291">
        <v>2009</v>
      </c>
      <c r="D6291">
        <v>1273</v>
      </c>
      <c r="E6291" s="1">
        <v>1</v>
      </c>
      <c r="F6291">
        <v>751</v>
      </c>
      <c r="G6291">
        <v>1.3</v>
      </c>
      <c r="H6291">
        <v>648</v>
      </c>
    </row>
    <row r="6292" spans="1:8" hidden="1" x14ac:dyDescent="0.25">
      <c r="A6292" s="1" t="s">
        <v>62</v>
      </c>
      <c r="B6292" s="1" t="s">
        <v>29</v>
      </c>
      <c r="C6292">
        <v>2010</v>
      </c>
      <c r="D6292">
        <v>1440</v>
      </c>
      <c r="E6292" s="1">
        <v>0.9</v>
      </c>
      <c r="F6292">
        <v>790</v>
      </c>
      <c r="G6292">
        <v>1.3</v>
      </c>
      <c r="H6292">
        <v>636</v>
      </c>
    </row>
    <row r="6293" spans="1:8" hidden="1" x14ac:dyDescent="0.25">
      <c r="A6293" s="1" t="s">
        <v>62</v>
      </c>
      <c r="B6293" s="1" t="s">
        <v>29</v>
      </c>
      <c r="C6293">
        <v>2011</v>
      </c>
      <c r="D6293">
        <v>1537</v>
      </c>
      <c r="E6293" s="1">
        <v>-2.4</v>
      </c>
      <c r="F6293">
        <v>807</v>
      </c>
      <c r="G6293">
        <v>1.4</v>
      </c>
      <c r="H6293">
        <v>731</v>
      </c>
    </row>
    <row r="6294" spans="1:8" hidden="1" x14ac:dyDescent="0.25">
      <c r="A6294" s="1" t="s">
        <v>62</v>
      </c>
      <c r="B6294" s="1" t="s">
        <v>29</v>
      </c>
      <c r="C6294">
        <v>2012</v>
      </c>
      <c r="D6294">
        <v>1721</v>
      </c>
      <c r="E6294" s="1">
        <v>10.199999999999999</v>
      </c>
      <c r="F6294">
        <v>817</v>
      </c>
      <c r="G6294">
        <v>1.3</v>
      </c>
      <c r="H6294">
        <v>776</v>
      </c>
    </row>
    <row r="6295" spans="1:8" hidden="1" x14ac:dyDescent="0.25">
      <c r="A6295" s="1" t="s">
        <v>62</v>
      </c>
      <c r="B6295" s="1" t="s">
        <v>29</v>
      </c>
      <c r="C6295">
        <v>2013</v>
      </c>
      <c r="D6295">
        <v>1602</v>
      </c>
      <c r="E6295" s="1">
        <v>-8.9</v>
      </c>
      <c r="F6295">
        <v>1063</v>
      </c>
      <c r="G6295">
        <v>1.2</v>
      </c>
      <c r="H6295">
        <v>777</v>
      </c>
    </row>
    <row r="6296" spans="1:8" hidden="1" x14ac:dyDescent="0.25">
      <c r="A6296" s="1" t="s">
        <v>62</v>
      </c>
      <c r="B6296" s="1" t="s">
        <v>29</v>
      </c>
      <c r="C6296">
        <v>2014</v>
      </c>
      <c r="D6296">
        <v>1645</v>
      </c>
      <c r="E6296" s="1">
        <v>0.5</v>
      </c>
      <c r="F6296">
        <v>1445</v>
      </c>
      <c r="G6296">
        <v>1.4</v>
      </c>
      <c r="H6296">
        <v>832</v>
      </c>
    </row>
    <row r="6297" spans="1:8" hidden="1" x14ac:dyDescent="0.25">
      <c r="A6297" s="1" t="s">
        <v>62</v>
      </c>
      <c r="B6297" s="1" t="s">
        <v>29</v>
      </c>
      <c r="C6297">
        <v>2015</v>
      </c>
      <c r="D6297">
        <v>1712</v>
      </c>
      <c r="E6297" s="1">
        <v>-0.4</v>
      </c>
      <c r="F6297">
        <v>1337</v>
      </c>
      <c r="G6297">
        <v>1.3</v>
      </c>
      <c r="H6297">
        <v>841</v>
      </c>
    </row>
    <row r="6298" spans="1:8" hidden="1" x14ac:dyDescent="0.25">
      <c r="A6298" s="1" t="s">
        <v>62</v>
      </c>
      <c r="B6298" s="1" t="s">
        <v>29</v>
      </c>
      <c r="C6298">
        <v>2016</v>
      </c>
      <c r="D6298">
        <v>1714</v>
      </c>
      <c r="E6298" s="1">
        <v>-1.8</v>
      </c>
      <c r="F6298">
        <v>1425</v>
      </c>
      <c r="G6298">
        <v>1.3</v>
      </c>
      <c r="H6298">
        <v>856</v>
      </c>
    </row>
    <row r="6299" spans="1:8" hidden="1" x14ac:dyDescent="0.25">
      <c r="A6299" s="1" t="s">
        <v>62</v>
      </c>
      <c r="B6299" s="1" t="s">
        <v>29</v>
      </c>
      <c r="C6299">
        <v>2017</v>
      </c>
      <c r="D6299">
        <v>1852</v>
      </c>
      <c r="E6299" s="1">
        <v>2.5</v>
      </c>
      <c r="F6299">
        <v>1058</v>
      </c>
      <c r="G6299">
        <v>1.3</v>
      </c>
      <c r="H6299">
        <v>906</v>
      </c>
    </row>
    <row r="6300" spans="1:8" hidden="1" x14ac:dyDescent="0.25">
      <c r="A6300" s="1" t="s">
        <v>62</v>
      </c>
      <c r="B6300" s="1" t="s">
        <v>29</v>
      </c>
      <c r="C6300">
        <v>2018</v>
      </c>
      <c r="D6300">
        <v>1947</v>
      </c>
      <c r="E6300" s="1">
        <v>-1.2</v>
      </c>
      <c r="F6300">
        <v>1402</v>
      </c>
      <c r="G6300">
        <v>1.3</v>
      </c>
      <c r="H6300">
        <v>906</v>
      </c>
    </row>
    <row r="6301" spans="1:8" hidden="1" x14ac:dyDescent="0.25">
      <c r="A6301" s="1" t="s">
        <v>62</v>
      </c>
      <c r="B6301" s="1" t="s">
        <v>29</v>
      </c>
      <c r="C6301">
        <v>2019</v>
      </c>
      <c r="D6301">
        <v>1994</v>
      </c>
      <c r="E6301" s="1">
        <v>0.4</v>
      </c>
      <c r="F6301">
        <v>1297</v>
      </c>
      <c r="G6301">
        <v>1.3</v>
      </c>
      <c r="H6301">
        <v>959</v>
      </c>
    </row>
    <row r="6302" spans="1:8" hidden="1" x14ac:dyDescent="0.25">
      <c r="A6302" s="1" t="s">
        <v>62</v>
      </c>
      <c r="B6302" s="1" t="s">
        <v>30</v>
      </c>
      <c r="C6302">
        <v>2008</v>
      </c>
      <c r="D6302">
        <v>12434</v>
      </c>
      <c r="E6302" s="1">
        <v>0</v>
      </c>
      <c r="F6302">
        <v>822</v>
      </c>
      <c r="G6302">
        <v>19.100000000000001</v>
      </c>
      <c r="H6302">
        <v>8078</v>
      </c>
    </row>
    <row r="6303" spans="1:8" hidden="1" x14ac:dyDescent="0.25">
      <c r="A6303" s="1" t="s">
        <v>62</v>
      </c>
      <c r="B6303" s="1" t="s">
        <v>30</v>
      </c>
      <c r="C6303">
        <v>2009</v>
      </c>
      <c r="D6303">
        <v>12214</v>
      </c>
      <c r="E6303" s="1">
        <v>-7</v>
      </c>
      <c r="F6303">
        <v>872</v>
      </c>
      <c r="G6303">
        <v>18.399999999999999</v>
      </c>
      <c r="H6303">
        <v>8149</v>
      </c>
    </row>
    <row r="6304" spans="1:8" hidden="1" x14ac:dyDescent="0.25">
      <c r="A6304" s="1" t="s">
        <v>62</v>
      </c>
      <c r="B6304" s="1" t="s">
        <v>30</v>
      </c>
      <c r="C6304">
        <v>2010</v>
      </c>
      <c r="D6304">
        <v>12410</v>
      </c>
      <c r="E6304" s="1">
        <v>-2.2999999999999998</v>
      </c>
      <c r="F6304">
        <v>941</v>
      </c>
      <c r="G6304">
        <v>18</v>
      </c>
      <c r="H6304">
        <v>8092</v>
      </c>
    </row>
    <row r="6305" spans="1:8" hidden="1" x14ac:dyDescent="0.25">
      <c r="A6305" s="1" t="s">
        <v>62</v>
      </c>
      <c r="B6305" s="1" t="s">
        <v>30</v>
      </c>
      <c r="C6305">
        <v>2011</v>
      </c>
      <c r="D6305">
        <v>13106</v>
      </c>
      <c r="E6305" s="1">
        <v>-0.9</v>
      </c>
      <c r="F6305">
        <v>1178</v>
      </c>
      <c r="G6305">
        <v>18.399999999999999</v>
      </c>
      <c r="H6305">
        <v>8720</v>
      </c>
    </row>
    <row r="6306" spans="1:8" hidden="1" x14ac:dyDescent="0.25">
      <c r="A6306" s="1" t="s">
        <v>62</v>
      </c>
      <c r="B6306" s="1" t="s">
        <v>30</v>
      </c>
      <c r="C6306">
        <v>2012</v>
      </c>
      <c r="D6306">
        <v>14828</v>
      </c>
      <c r="E6306" s="1">
        <v>7.3</v>
      </c>
      <c r="F6306">
        <v>1224</v>
      </c>
      <c r="G6306">
        <v>19.3</v>
      </c>
      <c r="H6306">
        <v>9561</v>
      </c>
    </row>
    <row r="6307" spans="1:8" hidden="1" x14ac:dyDescent="0.25">
      <c r="A6307" s="1" t="s">
        <v>62</v>
      </c>
      <c r="B6307" s="1" t="s">
        <v>30</v>
      </c>
      <c r="C6307">
        <v>2013</v>
      </c>
      <c r="D6307">
        <v>15769</v>
      </c>
      <c r="E6307" s="1">
        <v>4.2</v>
      </c>
      <c r="F6307">
        <v>1104</v>
      </c>
      <c r="G6307">
        <v>20</v>
      </c>
      <c r="H6307">
        <v>10399</v>
      </c>
    </row>
    <row r="6308" spans="1:8" hidden="1" x14ac:dyDescent="0.25">
      <c r="A6308" s="1" t="s">
        <v>62</v>
      </c>
      <c r="B6308" s="1" t="s">
        <v>30</v>
      </c>
      <c r="C6308">
        <v>2014</v>
      </c>
      <c r="D6308">
        <v>16553</v>
      </c>
      <c r="E6308" s="1">
        <v>1.3</v>
      </c>
      <c r="F6308">
        <v>1316</v>
      </c>
      <c r="G6308">
        <v>20.2</v>
      </c>
      <c r="H6308">
        <v>10839</v>
      </c>
    </row>
    <row r="6309" spans="1:8" hidden="1" x14ac:dyDescent="0.25">
      <c r="A6309" s="1" t="s">
        <v>62</v>
      </c>
      <c r="B6309" s="1" t="s">
        <v>30</v>
      </c>
      <c r="C6309">
        <v>2015</v>
      </c>
      <c r="D6309">
        <v>18229</v>
      </c>
      <c r="E6309" s="1">
        <v>6.9</v>
      </c>
      <c r="F6309">
        <v>1832</v>
      </c>
      <c r="G6309">
        <v>21.6</v>
      </c>
      <c r="H6309">
        <v>11831</v>
      </c>
    </row>
    <row r="6310" spans="1:8" hidden="1" x14ac:dyDescent="0.25">
      <c r="A6310" s="1" t="s">
        <v>62</v>
      </c>
      <c r="B6310" s="1" t="s">
        <v>30</v>
      </c>
      <c r="C6310">
        <v>2016</v>
      </c>
      <c r="D6310">
        <v>17858</v>
      </c>
      <c r="E6310" s="1">
        <v>-1.7</v>
      </c>
      <c r="F6310">
        <v>1366</v>
      </c>
      <c r="G6310">
        <v>21.7</v>
      </c>
      <c r="H6310">
        <v>12071</v>
      </c>
    </row>
    <row r="6311" spans="1:8" hidden="1" x14ac:dyDescent="0.25">
      <c r="A6311" s="1" t="s">
        <v>62</v>
      </c>
      <c r="B6311" s="1" t="s">
        <v>30</v>
      </c>
      <c r="C6311">
        <v>2017</v>
      </c>
      <c r="D6311">
        <v>18321</v>
      </c>
      <c r="E6311" s="1">
        <v>-0.8</v>
      </c>
      <c r="F6311">
        <v>1510</v>
      </c>
      <c r="G6311">
        <v>22</v>
      </c>
      <c r="H6311">
        <v>12712</v>
      </c>
    </row>
    <row r="6312" spans="1:8" hidden="1" x14ac:dyDescent="0.25">
      <c r="A6312" s="1" t="s">
        <v>62</v>
      </c>
      <c r="B6312" s="1" t="s">
        <v>30</v>
      </c>
      <c r="C6312">
        <v>2018</v>
      </c>
      <c r="D6312">
        <v>18152</v>
      </c>
      <c r="E6312" s="1">
        <v>-4.0999999999999996</v>
      </c>
      <c r="F6312">
        <v>1669</v>
      </c>
      <c r="G6312">
        <v>22.3</v>
      </c>
      <c r="H6312">
        <v>13146</v>
      </c>
    </row>
    <row r="6313" spans="1:8" hidden="1" x14ac:dyDescent="0.25">
      <c r="A6313" s="1" t="s">
        <v>62</v>
      </c>
      <c r="B6313" s="1" t="s">
        <v>30</v>
      </c>
      <c r="C6313">
        <v>2019</v>
      </c>
      <c r="D6313">
        <v>20207</v>
      </c>
      <c r="E6313" s="1">
        <v>9.8000000000000007</v>
      </c>
      <c r="F6313">
        <v>2215</v>
      </c>
      <c r="G6313">
        <v>23.3</v>
      </c>
      <c r="H6313">
        <v>14299</v>
      </c>
    </row>
    <row r="6314" spans="1:8" hidden="1" x14ac:dyDescent="0.25">
      <c r="A6314" s="1" t="s">
        <v>62</v>
      </c>
      <c r="B6314" s="1" t="s">
        <v>31</v>
      </c>
      <c r="C6314">
        <v>2008</v>
      </c>
      <c r="D6314">
        <v>13681</v>
      </c>
      <c r="E6314" s="1">
        <v>0</v>
      </c>
      <c r="F6314">
        <v>1066</v>
      </c>
      <c r="G6314">
        <v>31.3</v>
      </c>
      <c r="H6314">
        <v>10319</v>
      </c>
    </row>
    <row r="6315" spans="1:8" hidden="1" x14ac:dyDescent="0.25">
      <c r="A6315" s="1" t="s">
        <v>62</v>
      </c>
      <c r="B6315" s="1" t="s">
        <v>31</v>
      </c>
      <c r="C6315">
        <v>2009</v>
      </c>
      <c r="D6315">
        <v>12867</v>
      </c>
      <c r="E6315" s="1">
        <v>-3.1</v>
      </c>
      <c r="F6315">
        <v>909</v>
      </c>
      <c r="G6315">
        <v>30.9</v>
      </c>
      <c r="H6315">
        <v>10471</v>
      </c>
    </row>
    <row r="6316" spans="1:8" hidden="1" x14ac:dyDescent="0.25">
      <c r="A6316" s="1" t="s">
        <v>62</v>
      </c>
      <c r="B6316" s="1" t="s">
        <v>31</v>
      </c>
      <c r="C6316">
        <v>2010</v>
      </c>
      <c r="D6316">
        <v>13561</v>
      </c>
      <c r="E6316" s="1">
        <v>3.8</v>
      </c>
      <c r="F6316">
        <v>910</v>
      </c>
      <c r="G6316">
        <v>30.8</v>
      </c>
      <c r="H6316">
        <v>10837</v>
      </c>
    </row>
    <row r="6317" spans="1:8" hidden="1" x14ac:dyDescent="0.25">
      <c r="A6317" s="1" t="s">
        <v>62</v>
      </c>
      <c r="B6317" s="1" t="s">
        <v>31</v>
      </c>
      <c r="C6317">
        <v>2011</v>
      </c>
      <c r="D6317">
        <v>13664</v>
      </c>
      <c r="E6317" s="1">
        <v>2.5</v>
      </c>
      <c r="F6317">
        <v>1073</v>
      </c>
      <c r="G6317">
        <v>30.3</v>
      </c>
      <c r="H6317">
        <v>11173</v>
      </c>
    </row>
    <row r="6318" spans="1:8" hidden="1" x14ac:dyDescent="0.25">
      <c r="A6318" s="1" t="s">
        <v>62</v>
      </c>
      <c r="B6318" s="1" t="s">
        <v>31</v>
      </c>
      <c r="C6318">
        <v>2012</v>
      </c>
      <c r="D6318">
        <v>15058</v>
      </c>
      <c r="E6318" s="1">
        <v>10</v>
      </c>
      <c r="F6318">
        <v>909</v>
      </c>
      <c r="G6318">
        <v>30.7</v>
      </c>
      <c r="H6318">
        <v>11752</v>
      </c>
    </row>
    <row r="6319" spans="1:8" hidden="1" x14ac:dyDescent="0.25">
      <c r="A6319" s="1" t="s">
        <v>62</v>
      </c>
      <c r="B6319" s="1" t="s">
        <v>31</v>
      </c>
      <c r="C6319">
        <v>2013</v>
      </c>
      <c r="D6319">
        <v>14551</v>
      </c>
      <c r="E6319" s="1">
        <v>-2.1</v>
      </c>
      <c r="F6319">
        <v>1214</v>
      </c>
      <c r="G6319">
        <v>31.1</v>
      </c>
      <c r="H6319">
        <v>12262</v>
      </c>
    </row>
    <row r="6320" spans="1:8" hidden="1" x14ac:dyDescent="0.25">
      <c r="A6320" s="1" t="s">
        <v>62</v>
      </c>
      <c r="B6320" s="1" t="s">
        <v>31</v>
      </c>
      <c r="C6320">
        <v>2014</v>
      </c>
      <c r="D6320">
        <v>16090</v>
      </c>
      <c r="E6320" s="1">
        <v>7.4</v>
      </c>
      <c r="F6320">
        <v>1131</v>
      </c>
      <c r="G6320">
        <v>31.7</v>
      </c>
      <c r="H6320">
        <v>12636</v>
      </c>
    </row>
    <row r="6321" spans="1:8" hidden="1" x14ac:dyDescent="0.25">
      <c r="A6321" s="1" t="s">
        <v>62</v>
      </c>
      <c r="B6321" s="1" t="s">
        <v>31</v>
      </c>
      <c r="C6321">
        <v>2015</v>
      </c>
      <c r="D6321">
        <v>17932</v>
      </c>
      <c r="E6321" s="1">
        <v>12.2</v>
      </c>
      <c r="F6321">
        <v>885</v>
      </c>
      <c r="G6321">
        <v>31.9</v>
      </c>
      <c r="H6321">
        <v>13065</v>
      </c>
    </row>
    <row r="6322" spans="1:8" hidden="1" x14ac:dyDescent="0.25">
      <c r="A6322" s="1" t="s">
        <v>62</v>
      </c>
      <c r="B6322" s="1" t="s">
        <v>31</v>
      </c>
      <c r="C6322">
        <v>2016</v>
      </c>
      <c r="D6322">
        <v>18514</v>
      </c>
      <c r="E6322" s="1">
        <v>1.7</v>
      </c>
      <c r="F6322">
        <v>1170</v>
      </c>
      <c r="G6322">
        <v>31.9</v>
      </c>
      <c r="H6322">
        <v>13216</v>
      </c>
    </row>
    <row r="6323" spans="1:8" hidden="1" x14ac:dyDescent="0.25">
      <c r="A6323" s="1" t="s">
        <v>62</v>
      </c>
      <c r="B6323" s="1" t="s">
        <v>31</v>
      </c>
      <c r="C6323">
        <v>2017</v>
      </c>
      <c r="D6323">
        <v>18789</v>
      </c>
      <c r="E6323" s="1">
        <v>1.4</v>
      </c>
      <c r="F6323">
        <v>1090</v>
      </c>
      <c r="G6323">
        <v>31.7</v>
      </c>
      <c r="H6323">
        <v>13417</v>
      </c>
    </row>
    <row r="6324" spans="1:8" hidden="1" x14ac:dyDescent="0.25">
      <c r="A6324" s="1" t="s">
        <v>62</v>
      </c>
      <c r="B6324" s="1" t="s">
        <v>31</v>
      </c>
      <c r="C6324">
        <v>2018</v>
      </c>
      <c r="D6324">
        <v>19956</v>
      </c>
      <c r="E6324" s="1">
        <v>1.3</v>
      </c>
      <c r="F6324">
        <v>1670</v>
      </c>
      <c r="G6324">
        <v>32.5</v>
      </c>
      <c r="H6324">
        <v>13732</v>
      </c>
    </row>
    <row r="6325" spans="1:8" hidden="1" x14ac:dyDescent="0.25">
      <c r="A6325" s="1" t="s">
        <v>62</v>
      </c>
      <c r="B6325" s="1" t="s">
        <v>31</v>
      </c>
      <c r="C6325">
        <v>2019</v>
      </c>
      <c r="D6325">
        <v>20951</v>
      </c>
      <c r="E6325" s="1">
        <v>5.4</v>
      </c>
      <c r="F6325">
        <v>1660</v>
      </c>
      <c r="G6325">
        <v>31.7</v>
      </c>
      <c r="H6325">
        <v>14378</v>
      </c>
    </row>
    <row r="6326" spans="1:8" hidden="1" x14ac:dyDescent="0.25">
      <c r="A6326" s="1" t="s">
        <v>62</v>
      </c>
      <c r="B6326" s="1" t="s">
        <v>32</v>
      </c>
      <c r="C6326">
        <v>2008</v>
      </c>
      <c r="D6326">
        <v>0</v>
      </c>
      <c r="E6326" s="1">
        <v>0</v>
      </c>
      <c r="F6326">
        <v>0</v>
      </c>
      <c r="G6326">
        <v>0</v>
      </c>
      <c r="H6326">
        <v>0</v>
      </c>
    </row>
    <row r="6327" spans="1:8" hidden="1" x14ac:dyDescent="0.25">
      <c r="A6327" s="1" t="s">
        <v>62</v>
      </c>
      <c r="B6327" s="1" t="s">
        <v>32</v>
      </c>
      <c r="C6327">
        <v>2009</v>
      </c>
      <c r="D6327">
        <v>0</v>
      </c>
      <c r="E6327" s="1">
        <v>0</v>
      </c>
      <c r="F6327">
        <v>0</v>
      </c>
      <c r="G6327">
        <v>0</v>
      </c>
      <c r="H6327">
        <v>0</v>
      </c>
    </row>
    <row r="6328" spans="1:8" hidden="1" x14ac:dyDescent="0.25">
      <c r="A6328" s="1" t="s">
        <v>62</v>
      </c>
      <c r="B6328" s="1" t="s">
        <v>32</v>
      </c>
      <c r="C6328">
        <v>2010</v>
      </c>
      <c r="D6328">
        <v>0</v>
      </c>
      <c r="E6328" s="1">
        <v>0</v>
      </c>
      <c r="F6328">
        <v>0</v>
      </c>
      <c r="G6328">
        <v>0</v>
      </c>
      <c r="H6328">
        <v>0</v>
      </c>
    </row>
    <row r="6329" spans="1:8" hidden="1" x14ac:dyDescent="0.25">
      <c r="A6329" s="1" t="s">
        <v>62</v>
      </c>
      <c r="B6329" s="1" t="s">
        <v>32</v>
      </c>
      <c r="C6329">
        <v>2011</v>
      </c>
      <c r="D6329">
        <v>0</v>
      </c>
      <c r="E6329" s="1">
        <v>0</v>
      </c>
      <c r="F6329">
        <v>0</v>
      </c>
      <c r="G6329">
        <v>0</v>
      </c>
      <c r="H6329">
        <v>0</v>
      </c>
    </row>
    <row r="6330" spans="1:8" hidden="1" x14ac:dyDescent="0.25">
      <c r="A6330" s="1" t="s">
        <v>62</v>
      </c>
      <c r="B6330" s="1" t="s">
        <v>32</v>
      </c>
      <c r="C6330">
        <v>2012</v>
      </c>
      <c r="D6330">
        <v>0</v>
      </c>
      <c r="E6330" s="1">
        <v>0</v>
      </c>
      <c r="F6330">
        <v>0</v>
      </c>
      <c r="G6330">
        <v>0</v>
      </c>
      <c r="H6330">
        <v>0</v>
      </c>
    </row>
    <row r="6331" spans="1:8" hidden="1" x14ac:dyDescent="0.25">
      <c r="A6331" s="1" t="s">
        <v>62</v>
      </c>
      <c r="B6331" s="1" t="s">
        <v>32</v>
      </c>
      <c r="C6331">
        <v>2013</v>
      </c>
      <c r="D6331">
        <v>0</v>
      </c>
      <c r="E6331" s="1">
        <v>0</v>
      </c>
      <c r="F6331">
        <v>0</v>
      </c>
      <c r="G6331">
        <v>0</v>
      </c>
      <c r="H6331">
        <v>0</v>
      </c>
    </row>
    <row r="6332" spans="1:8" hidden="1" x14ac:dyDescent="0.25">
      <c r="A6332" s="1" t="s">
        <v>62</v>
      </c>
      <c r="B6332" s="1" t="s">
        <v>32</v>
      </c>
      <c r="C6332">
        <v>2014</v>
      </c>
      <c r="D6332">
        <v>0</v>
      </c>
      <c r="E6332" s="1">
        <v>0</v>
      </c>
      <c r="F6332">
        <v>0</v>
      </c>
      <c r="G6332">
        <v>0</v>
      </c>
      <c r="H6332">
        <v>0</v>
      </c>
    </row>
    <row r="6333" spans="1:8" hidden="1" x14ac:dyDescent="0.25">
      <c r="A6333" s="1" t="s">
        <v>62</v>
      </c>
      <c r="B6333" s="1" t="s">
        <v>32</v>
      </c>
      <c r="C6333">
        <v>2015</v>
      </c>
      <c r="D6333">
        <v>0</v>
      </c>
      <c r="E6333" s="1">
        <v>0</v>
      </c>
      <c r="F6333">
        <v>0</v>
      </c>
      <c r="G6333">
        <v>0</v>
      </c>
      <c r="H6333">
        <v>0</v>
      </c>
    </row>
    <row r="6334" spans="1:8" hidden="1" x14ac:dyDescent="0.25">
      <c r="A6334" s="1" t="s">
        <v>62</v>
      </c>
      <c r="B6334" s="1" t="s">
        <v>32</v>
      </c>
      <c r="C6334">
        <v>2016</v>
      </c>
      <c r="D6334">
        <v>0</v>
      </c>
      <c r="E6334" s="1">
        <v>0</v>
      </c>
      <c r="F6334">
        <v>0</v>
      </c>
      <c r="G6334">
        <v>0</v>
      </c>
      <c r="H6334">
        <v>0</v>
      </c>
    </row>
    <row r="6335" spans="1:8" hidden="1" x14ac:dyDescent="0.25">
      <c r="A6335" s="1" t="s">
        <v>62</v>
      </c>
      <c r="B6335" s="1" t="s">
        <v>32</v>
      </c>
      <c r="C6335">
        <v>2017</v>
      </c>
      <c r="D6335">
        <v>0</v>
      </c>
      <c r="E6335" s="1">
        <v>0</v>
      </c>
      <c r="F6335">
        <v>0</v>
      </c>
      <c r="G6335">
        <v>0</v>
      </c>
      <c r="H6335">
        <v>0</v>
      </c>
    </row>
    <row r="6336" spans="1:8" hidden="1" x14ac:dyDescent="0.25">
      <c r="A6336" s="1" t="s">
        <v>62</v>
      </c>
      <c r="B6336" s="1" t="s">
        <v>32</v>
      </c>
      <c r="C6336">
        <v>2018</v>
      </c>
      <c r="D6336">
        <v>0</v>
      </c>
      <c r="E6336" s="1">
        <v>0</v>
      </c>
      <c r="F6336">
        <v>0</v>
      </c>
      <c r="G6336">
        <v>0</v>
      </c>
      <c r="H6336">
        <v>0</v>
      </c>
    </row>
    <row r="6337" spans="1:8" hidden="1" x14ac:dyDescent="0.25">
      <c r="A6337" s="1" t="s">
        <v>62</v>
      </c>
      <c r="B6337" s="1" t="s">
        <v>32</v>
      </c>
      <c r="C6337">
        <v>2019</v>
      </c>
      <c r="D6337">
        <v>0</v>
      </c>
      <c r="E6337" s="1">
        <v>0</v>
      </c>
      <c r="F6337">
        <v>0</v>
      </c>
      <c r="G6337">
        <v>0</v>
      </c>
      <c r="H6337">
        <v>0</v>
      </c>
    </row>
    <row r="6338" spans="1:8" hidden="1" x14ac:dyDescent="0.25">
      <c r="A6338" s="1" t="s">
        <v>62</v>
      </c>
      <c r="B6338" s="1" t="s">
        <v>33</v>
      </c>
      <c r="C6338">
        <v>2008</v>
      </c>
      <c r="D6338">
        <v>8399</v>
      </c>
      <c r="E6338" s="1">
        <v>0</v>
      </c>
      <c r="F6338">
        <v>3392</v>
      </c>
      <c r="G6338">
        <v>5.4</v>
      </c>
      <c r="H6338">
        <v>2632</v>
      </c>
    </row>
    <row r="6339" spans="1:8" hidden="1" x14ac:dyDescent="0.25">
      <c r="A6339" s="1" t="s">
        <v>62</v>
      </c>
      <c r="B6339" s="1" t="s">
        <v>33</v>
      </c>
      <c r="C6339">
        <v>2009</v>
      </c>
      <c r="D6339">
        <v>6529</v>
      </c>
      <c r="E6339" s="1">
        <v>-19</v>
      </c>
      <c r="F6339">
        <v>4667</v>
      </c>
      <c r="G6339">
        <v>5.3</v>
      </c>
      <c r="H6339">
        <v>2364</v>
      </c>
    </row>
    <row r="6340" spans="1:8" hidden="1" x14ac:dyDescent="0.25">
      <c r="A6340" s="1" t="s">
        <v>62</v>
      </c>
      <c r="B6340" s="1" t="s">
        <v>33</v>
      </c>
      <c r="C6340">
        <v>2010</v>
      </c>
      <c r="D6340">
        <v>7474</v>
      </c>
      <c r="E6340" s="1">
        <v>-0.5</v>
      </c>
      <c r="F6340">
        <v>4908</v>
      </c>
      <c r="G6340">
        <v>4.0999999999999996</v>
      </c>
      <c r="H6340">
        <v>1856</v>
      </c>
    </row>
    <row r="6341" spans="1:8" hidden="1" x14ac:dyDescent="0.25">
      <c r="A6341" s="1" t="s">
        <v>62</v>
      </c>
      <c r="B6341" s="1" t="s">
        <v>33</v>
      </c>
      <c r="C6341">
        <v>2011</v>
      </c>
      <c r="D6341">
        <v>7680</v>
      </c>
      <c r="E6341" s="1">
        <v>18.2</v>
      </c>
      <c r="F6341">
        <v>7058</v>
      </c>
      <c r="G6341">
        <v>4.0999999999999996</v>
      </c>
      <c r="H6341">
        <v>1886</v>
      </c>
    </row>
    <row r="6342" spans="1:8" hidden="1" x14ac:dyDescent="0.25">
      <c r="A6342" s="1" t="s">
        <v>62</v>
      </c>
      <c r="B6342" s="1" t="s">
        <v>33</v>
      </c>
      <c r="C6342">
        <v>2012</v>
      </c>
      <c r="D6342">
        <v>8356</v>
      </c>
      <c r="E6342" s="1">
        <v>9.6</v>
      </c>
      <c r="F6342">
        <v>3691</v>
      </c>
      <c r="G6342">
        <v>4.4000000000000004</v>
      </c>
      <c r="H6342">
        <v>2136</v>
      </c>
    </row>
    <row r="6343" spans="1:8" hidden="1" x14ac:dyDescent="0.25">
      <c r="A6343" s="1" t="s">
        <v>62</v>
      </c>
      <c r="B6343" s="1" t="s">
        <v>33</v>
      </c>
      <c r="C6343">
        <v>2013</v>
      </c>
      <c r="D6343">
        <v>10468</v>
      </c>
      <c r="E6343" s="1">
        <v>16.899999999999999</v>
      </c>
      <c r="F6343">
        <v>229</v>
      </c>
      <c r="G6343">
        <v>8.6</v>
      </c>
      <c r="H6343">
        <v>4478</v>
      </c>
    </row>
    <row r="6344" spans="1:8" hidden="1" x14ac:dyDescent="0.25">
      <c r="A6344" s="1" t="s">
        <v>62</v>
      </c>
      <c r="B6344" s="1" t="s">
        <v>33</v>
      </c>
      <c r="C6344">
        <v>2014</v>
      </c>
      <c r="D6344">
        <v>11781</v>
      </c>
      <c r="E6344" s="1">
        <v>14</v>
      </c>
      <c r="F6344">
        <v>265</v>
      </c>
      <c r="G6344">
        <v>6.7</v>
      </c>
      <c r="H6344">
        <v>3414</v>
      </c>
    </row>
    <row r="6345" spans="1:8" hidden="1" x14ac:dyDescent="0.25">
      <c r="A6345" s="1" t="s">
        <v>62</v>
      </c>
      <c r="B6345" s="1" t="s">
        <v>33</v>
      </c>
      <c r="C6345">
        <v>2015</v>
      </c>
      <c r="D6345">
        <v>11329</v>
      </c>
      <c r="E6345" s="1">
        <v>-8.6</v>
      </c>
      <c r="F6345">
        <v>-1217</v>
      </c>
      <c r="G6345">
        <v>6.6</v>
      </c>
      <c r="H6345">
        <v>3254</v>
      </c>
    </row>
    <row r="6346" spans="1:8" hidden="1" x14ac:dyDescent="0.25">
      <c r="A6346" s="1" t="s">
        <v>62</v>
      </c>
      <c r="B6346" s="1" t="s">
        <v>33</v>
      </c>
      <c r="C6346">
        <v>2016</v>
      </c>
      <c r="D6346">
        <v>11242</v>
      </c>
      <c r="E6346" s="1">
        <v>18</v>
      </c>
      <c r="F6346">
        <v>2351</v>
      </c>
      <c r="G6346">
        <v>6.1</v>
      </c>
      <c r="H6346">
        <v>3212</v>
      </c>
    </row>
    <row r="6347" spans="1:8" hidden="1" x14ac:dyDescent="0.25">
      <c r="A6347" s="1" t="s">
        <v>62</v>
      </c>
      <c r="B6347" s="1" t="s">
        <v>33</v>
      </c>
      <c r="C6347">
        <v>2017</v>
      </c>
      <c r="D6347">
        <v>10026</v>
      </c>
      <c r="E6347" s="1">
        <v>-3.9</v>
      </c>
      <c r="F6347">
        <v>-1554</v>
      </c>
      <c r="G6347">
        <v>5.7</v>
      </c>
      <c r="H6347">
        <v>3003</v>
      </c>
    </row>
    <row r="6348" spans="1:8" hidden="1" x14ac:dyDescent="0.25">
      <c r="A6348" s="1" t="s">
        <v>62</v>
      </c>
      <c r="B6348" s="1" t="s">
        <v>33</v>
      </c>
      <c r="C6348">
        <v>2018</v>
      </c>
      <c r="D6348">
        <v>7789</v>
      </c>
      <c r="E6348" s="1">
        <v>-11.9</v>
      </c>
      <c r="F6348">
        <v>4461</v>
      </c>
      <c r="G6348">
        <v>6.7</v>
      </c>
      <c r="H6348">
        <v>3286</v>
      </c>
    </row>
    <row r="6349" spans="1:8" hidden="1" x14ac:dyDescent="0.25">
      <c r="A6349" s="1" t="s">
        <v>62</v>
      </c>
      <c r="B6349" s="1" t="s">
        <v>33</v>
      </c>
      <c r="C6349">
        <v>2019</v>
      </c>
      <c r="D6349">
        <v>8300</v>
      </c>
      <c r="E6349" s="1">
        <v>1.2</v>
      </c>
      <c r="F6349">
        <v>7419</v>
      </c>
      <c r="G6349">
        <v>6</v>
      </c>
      <c r="H6349">
        <v>3133</v>
      </c>
    </row>
    <row r="6350" spans="1:8" hidden="1" x14ac:dyDescent="0.25">
      <c r="A6350" s="1" t="s">
        <v>62</v>
      </c>
      <c r="B6350" s="1" t="s">
        <v>34</v>
      </c>
      <c r="C6350">
        <v>2008</v>
      </c>
      <c r="D6350">
        <v>8194</v>
      </c>
      <c r="E6350" s="1">
        <v>0</v>
      </c>
      <c r="F6350">
        <v>1656</v>
      </c>
      <c r="G6350">
        <v>10.9</v>
      </c>
      <c r="H6350">
        <v>5103</v>
      </c>
    </row>
    <row r="6351" spans="1:8" hidden="1" x14ac:dyDescent="0.25">
      <c r="A6351" s="1" t="s">
        <v>62</v>
      </c>
      <c r="B6351" s="1" t="s">
        <v>34</v>
      </c>
      <c r="C6351">
        <v>2009</v>
      </c>
      <c r="D6351">
        <v>7950</v>
      </c>
      <c r="E6351" s="1">
        <v>-2.6</v>
      </c>
      <c r="F6351">
        <v>1548</v>
      </c>
      <c r="G6351">
        <v>10.199999999999999</v>
      </c>
      <c r="H6351">
        <v>4580</v>
      </c>
    </row>
    <row r="6352" spans="1:8" hidden="1" x14ac:dyDescent="0.25">
      <c r="A6352" s="1" t="s">
        <v>62</v>
      </c>
      <c r="B6352" s="1" t="s">
        <v>34</v>
      </c>
      <c r="C6352">
        <v>2010</v>
      </c>
      <c r="D6352">
        <v>7507</v>
      </c>
      <c r="E6352" s="1">
        <v>-3.3</v>
      </c>
      <c r="F6352">
        <v>1865</v>
      </c>
      <c r="G6352">
        <v>11</v>
      </c>
      <c r="H6352">
        <v>5181</v>
      </c>
    </row>
    <row r="6353" spans="1:8" hidden="1" x14ac:dyDescent="0.25">
      <c r="A6353" s="1" t="s">
        <v>62</v>
      </c>
      <c r="B6353" s="1" t="s">
        <v>34</v>
      </c>
      <c r="C6353">
        <v>2011</v>
      </c>
      <c r="D6353">
        <v>8344</v>
      </c>
      <c r="E6353" s="1">
        <v>8.8000000000000007</v>
      </c>
      <c r="F6353">
        <v>1864</v>
      </c>
      <c r="G6353">
        <v>11</v>
      </c>
      <c r="H6353">
        <v>5329</v>
      </c>
    </row>
    <row r="6354" spans="1:8" hidden="1" x14ac:dyDescent="0.25">
      <c r="A6354" s="1" t="s">
        <v>62</v>
      </c>
      <c r="B6354" s="1" t="s">
        <v>34</v>
      </c>
      <c r="C6354">
        <v>2012</v>
      </c>
      <c r="D6354">
        <v>8289</v>
      </c>
      <c r="E6354" s="1">
        <v>-9.6999999999999993</v>
      </c>
      <c r="F6354">
        <v>1259</v>
      </c>
      <c r="G6354">
        <v>11.2</v>
      </c>
      <c r="H6354">
        <v>5549</v>
      </c>
    </row>
    <row r="6355" spans="1:8" hidden="1" x14ac:dyDescent="0.25">
      <c r="A6355" s="1" t="s">
        <v>62</v>
      </c>
      <c r="B6355" s="1" t="s">
        <v>34</v>
      </c>
      <c r="C6355">
        <v>2013</v>
      </c>
      <c r="D6355">
        <v>9567</v>
      </c>
      <c r="E6355" s="1">
        <v>8.3000000000000007</v>
      </c>
      <c r="F6355">
        <v>1391</v>
      </c>
      <c r="G6355">
        <v>11.5</v>
      </c>
      <c r="H6355">
        <v>6009</v>
      </c>
    </row>
    <row r="6356" spans="1:8" hidden="1" x14ac:dyDescent="0.25">
      <c r="A6356" s="1" t="s">
        <v>62</v>
      </c>
      <c r="B6356" s="1" t="s">
        <v>34</v>
      </c>
      <c r="C6356">
        <v>2014</v>
      </c>
      <c r="D6356">
        <v>9692</v>
      </c>
      <c r="E6356" s="1">
        <v>-2.9</v>
      </c>
      <c r="F6356">
        <v>685</v>
      </c>
      <c r="G6356">
        <v>11.5</v>
      </c>
      <c r="H6356">
        <v>6202</v>
      </c>
    </row>
    <row r="6357" spans="1:8" hidden="1" x14ac:dyDescent="0.25">
      <c r="A6357" s="1" t="s">
        <v>62</v>
      </c>
      <c r="B6357" s="1" t="s">
        <v>34</v>
      </c>
      <c r="C6357">
        <v>2015</v>
      </c>
      <c r="D6357">
        <v>9685</v>
      </c>
      <c r="E6357" s="1">
        <v>-4</v>
      </c>
      <c r="F6357">
        <v>805</v>
      </c>
      <c r="G6357">
        <v>11.2</v>
      </c>
      <c r="H6357">
        <v>6163</v>
      </c>
    </row>
    <row r="6358" spans="1:8" hidden="1" x14ac:dyDescent="0.25">
      <c r="A6358" s="1" t="s">
        <v>62</v>
      </c>
      <c r="B6358" s="1" t="s">
        <v>34</v>
      </c>
      <c r="C6358">
        <v>2016</v>
      </c>
      <c r="D6358">
        <v>9798</v>
      </c>
      <c r="E6358" s="1">
        <v>4.5999999999999996</v>
      </c>
      <c r="F6358">
        <v>713</v>
      </c>
      <c r="G6358">
        <v>11.1</v>
      </c>
      <c r="H6358">
        <v>6389</v>
      </c>
    </row>
    <row r="6359" spans="1:8" hidden="1" x14ac:dyDescent="0.25">
      <c r="A6359" s="1" t="s">
        <v>62</v>
      </c>
      <c r="B6359" s="1" t="s">
        <v>34</v>
      </c>
      <c r="C6359">
        <v>2017</v>
      </c>
      <c r="D6359">
        <v>10327</v>
      </c>
      <c r="E6359" s="1">
        <v>6.1</v>
      </c>
      <c r="F6359">
        <v>3878</v>
      </c>
      <c r="G6359">
        <v>11.3</v>
      </c>
      <c r="H6359">
        <v>6586</v>
      </c>
    </row>
    <row r="6360" spans="1:8" hidden="1" x14ac:dyDescent="0.25">
      <c r="A6360" s="1" t="s">
        <v>62</v>
      </c>
      <c r="B6360" s="1" t="s">
        <v>34</v>
      </c>
      <c r="C6360">
        <v>2018</v>
      </c>
      <c r="D6360">
        <v>9826</v>
      </c>
      <c r="E6360" s="1">
        <v>11.8</v>
      </c>
      <c r="F6360">
        <v>1519</v>
      </c>
      <c r="G6360">
        <v>11.3</v>
      </c>
      <c r="H6360">
        <v>7057</v>
      </c>
    </row>
    <row r="6361" spans="1:8" hidden="1" x14ac:dyDescent="0.25">
      <c r="A6361" s="1" t="s">
        <v>62</v>
      </c>
      <c r="B6361" s="1" t="s">
        <v>34</v>
      </c>
      <c r="C6361">
        <v>2019</v>
      </c>
      <c r="D6361">
        <v>9894</v>
      </c>
      <c r="E6361" s="1">
        <v>-4.2</v>
      </c>
      <c r="F6361">
        <v>2910</v>
      </c>
      <c r="G6361">
        <v>11.1</v>
      </c>
      <c r="H6361">
        <v>7027</v>
      </c>
    </row>
    <row r="6362" spans="1:8" hidden="1" x14ac:dyDescent="0.25">
      <c r="A6362" s="1" t="s">
        <v>62</v>
      </c>
      <c r="B6362" s="1" t="s">
        <v>35</v>
      </c>
      <c r="C6362">
        <v>2008</v>
      </c>
      <c r="D6362">
        <v>636</v>
      </c>
      <c r="E6362" s="1">
        <v>0</v>
      </c>
      <c r="F6362">
        <v>23</v>
      </c>
      <c r="G6362">
        <v>1.6</v>
      </c>
      <c r="H6362">
        <v>564</v>
      </c>
    </row>
    <row r="6363" spans="1:8" hidden="1" x14ac:dyDescent="0.25">
      <c r="A6363" s="1" t="s">
        <v>62</v>
      </c>
      <c r="B6363" s="1" t="s">
        <v>35</v>
      </c>
      <c r="C6363">
        <v>2009</v>
      </c>
      <c r="D6363">
        <v>787</v>
      </c>
      <c r="E6363" s="1">
        <v>3.4</v>
      </c>
      <c r="F6363">
        <v>-264</v>
      </c>
      <c r="G6363">
        <v>1.6</v>
      </c>
      <c r="H6363">
        <v>562</v>
      </c>
    </row>
    <row r="6364" spans="1:8" hidden="1" x14ac:dyDescent="0.25">
      <c r="A6364" s="1" t="s">
        <v>62</v>
      </c>
      <c r="B6364" s="1" t="s">
        <v>35</v>
      </c>
      <c r="C6364">
        <v>2010</v>
      </c>
      <c r="D6364">
        <v>832</v>
      </c>
      <c r="E6364" s="1">
        <v>7.8</v>
      </c>
      <c r="F6364">
        <v>116</v>
      </c>
      <c r="G6364">
        <v>1.5</v>
      </c>
      <c r="H6364">
        <v>525</v>
      </c>
    </row>
    <row r="6365" spans="1:8" hidden="1" x14ac:dyDescent="0.25">
      <c r="A6365" s="1" t="s">
        <v>62</v>
      </c>
      <c r="B6365" s="1" t="s">
        <v>35</v>
      </c>
      <c r="C6365">
        <v>2011</v>
      </c>
      <c r="D6365">
        <v>818</v>
      </c>
      <c r="E6365" s="1">
        <v>-1.9</v>
      </c>
      <c r="F6365">
        <v>75</v>
      </c>
      <c r="G6365">
        <v>1.4</v>
      </c>
      <c r="H6365">
        <v>513</v>
      </c>
    </row>
    <row r="6366" spans="1:8" hidden="1" x14ac:dyDescent="0.25">
      <c r="A6366" s="1" t="s">
        <v>62</v>
      </c>
      <c r="B6366" s="1" t="s">
        <v>35</v>
      </c>
      <c r="C6366">
        <v>2012</v>
      </c>
      <c r="D6366">
        <v>579</v>
      </c>
      <c r="E6366" s="1">
        <v>-23.8</v>
      </c>
      <c r="F6366">
        <v>30</v>
      </c>
      <c r="G6366">
        <v>1.4</v>
      </c>
      <c r="H6366">
        <v>550</v>
      </c>
    </row>
    <row r="6367" spans="1:8" hidden="1" x14ac:dyDescent="0.25">
      <c r="A6367" s="1" t="s">
        <v>62</v>
      </c>
      <c r="B6367" s="1" t="s">
        <v>35</v>
      </c>
      <c r="C6367">
        <v>2013</v>
      </c>
      <c r="D6367">
        <v>756</v>
      </c>
      <c r="E6367" s="1">
        <v>39.299999999999997</v>
      </c>
      <c r="F6367">
        <v>42</v>
      </c>
      <c r="G6367">
        <v>1.4</v>
      </c>
      <c r="H6367">
        <v>553</v>
      </c>
    </row>
    <row r="6368" spans="1:8" hidden="1" x14ac:dyDescent="0.25">
      <c r="A6368" s="1" t="s">
        <v>62</v>
      </c>
      <c r="B6368" s="1" t="s">
        <v>35</v>
      </c>
      <c r="C6368">
        <v>2014</v>
      </c>
      <c r="D6368">
        <v>751</v>
      </c>
      <c r="E6368" s="1">
        <v>-5</v>
      </c>
      <c r="F6368">
        <v>34</v>
      </c>
      <c r="G6368">
        <v>1.4</v>
      </c>
      <c r="H6368">
        <v>568</v>
      </c>
    </row>
    <row r="6369" spans="1:8" hidden="1" x14ac:dyDescent="0.25">
      <c r="A6369" s="1" t="s">
        <v>62</v>
      </c>
      <c r="B6369" s="1" t="s">
        <v>35</v>
      </c>
      <c r="C6369">
        <v>2015</v>
      </c>
      <c r="D6369">
        <v>811</v>
      </c>
      <c r="E6369" s="1">
        <v>1.8</v>
      </c>
      <c r="F6369">
        <v>56</v>
      </c>
      <c r="G6369">
        <v>1.5</v>
      </c>
      <c r="H6369">
        <v>617</v>
      </c>
    </row>
    <row r="6370" spans="1:8" hidden="1" x14ac:dyDescent="0.25">
      <c r="A6370" s="1" t="s">
        <v>62</v>
      </c>
      <c r="B6370" s="1" t="s">
        <v>35</v>
      </c>
      <c r="C6370">
        <v>2016</v>
      </c>
      <c r="D6370">
        <v>712</v>
      </c>
      <c r="E6370" s="1">
        <v>-15.2</v>
      </c>
      <c r="F6370">
        <v>36</v>
      </c>
      <c r="G6370">
        <v>1.4</v>
      </c>
      <c r="H6370">
        <v>549</v>
      </c>
    </row>
    <row r="6371" spans="1:8" hidden="1" x14ac:dyDescent="0.25">
      <c r="A6371" s="1" t="s">
        <v>62</v>
      </c>
      <c r="B6371" s="1" t="s">
        <v>35</v>
      </c>
      <c r="C6371">
        <v>2017</v>
      </c>
      <c r="D6371">
        <v>771</v>
      </c>
      <c r="E6371" s="1">
        <v>-0.8</v>
      </c>
      <c r="F6371">
        <v>54</v>
      </c>
      <c r="G6371">
        <v>1.3</v>
      </c>
      <c r="H6371">
        <v>575</v>
      </c>
    </row>
    <row r="6372" spans="1:8" hidden="1" x14ac:dyDescent="0.25">
      <c r="A6372" s="1" t="s">
        <v>62</v>
      </c>
      <c r="B6372" s="1" t="s">
        <v>35</v>
      </c>
      <c r="C6372">
        <v>2018</v>
      </c>
      <c r="D6372">
        <v>692</v>
      </c>
      <c r="E6372" s="1">
        <v>-11.1</v>
      </c>
      <c r="F6372">
        <v>32</v>
      </c>
      <c r="G6372">
        <v>1.1000000000000001</v>
      </c>
      <c r="H6372">
        <v>520</v>
      </c>
    </row>
    <row r="6373" spans="1:8" hidden="1" x14ac:dyDescent="0.25">
      <c r="A6373" s="1" t="s">
        <v>62</v>
      </c>
      <c r="B6373" s="1" t="s">
        <v>35</v>
      </c>
      <c r="C6373">
        <v>2019</v>
      </c>
      <c r="D6373">
        <v>693</v>
      </c>
      <c r="E6373" s="1">
        <v>-6.1</v>
      </c>
      <c r="F6373">
        <v>79</v>
      </c>
      <c r="G6373">
        <v>1.1000000000000001</v>
      </c>
      <c r="H6373">
        <v>525</v>
      </c>
    </row>
    <row r="6374" spans="1:8" hidden="1" x14ac:dyDescent="0.25">
      <c r="A6374" s="1" t="s">
        <v>62</v>
      </c>
      <c r="B6374" s="1" t="s">
        <v>36</v>
      </c>
      <c r="C6374">
        <v>2008</v>
      </c>
      <c r="D6374">
        <v>2820</v>
      </c>
      <c r="E6374" s="1">
        <v>0</v>
      </c>
      <c r="F6374">
        <v>195</v>
      </c>
      <c r="G6374">
        <v>8</v>
      </c>
      <c r="H6374">
        <v>2023</v>
      </c>
    </row>
    <row r="6375" spans="1:8" hidden="1" x14ac:dyDescent="0.25">
      <c r="A6375" s="1" t="s">
        <v>62</v>
      </c>
      <c r="B6375" s="1" t="s">
        <v>36</v>
      </c>
      <c r="C6375">
        <v>2009</v>
      </c>
      <c r="D6375">
        <v>2788</v>
      </c>
      <c r="E6375" s="1">
        <v>-6.6</v>
      </c>
      <c r="F6375">
        <v>101</v>
      </c>
      <c r="G6375">
        <v>7.2</v>
      </c>
      <c r="H6375">
        <v>1937</v>
      </c>
    </row>
    <row r="6376" spans="1:8" hidden="1" x14ac:dyDescent="0.25">
      <c r="A6376" s="1" t="s">
        <v>62</v>
      </c>
      <c r="B6376" s="1" t="s">
        <v>36</v>
      </c>
      <c r="C6376">
        <v>2010</v>
      </c>
      <c r="D6376">
        <v>2948</v>
      </c>
      <c r="E6376" s="1">
        <v>1.1000000000000001</v>
      </c>
      <c r="F6376">
        <v>96</v>
      </c>
      <c r="G6376">
        <v>7.7</v>
      </c>
      <c r="H6376">
        <v>2194</v>
      </c>
    </row>
    <row r="6377" spans="1:8" hidden="1" x14ac:dyDescent="0.25">
      <c r="A6377" s="1" t="s">
        <v>62</v>
      </c>
      <c r="B6377" s="1" t="s">
        <v>36</v>
      </c>
      <c r="C6377">
        <v>2011</v>
      </c>
      <c r="D6377">
        <v>3026</v>
      </c>
      <c r="E6377" s="1">
        <v>-1.7</v>
      </c>
      <c r="F6377">
        <v>136</v>
      </c>
      <c r="G6377">
        <v>7.8</v>
      </c>
      <c r="H6377">
        <v>2230</v>
      </c>
    </row>
    <row r="6378" spans="1:8" hidden="1" x14ac:dyDescent="0.25">
      <c r="A6378" s="1" t="s">
        <v>62</v>
      </c>
      <c r="B6378" s="1" t="s">
        <v>36</v>
      </c>
      <c r="C6378">
        <v>2012</v>
      </c>
      <c r="D6378">
        <v>3226</v>
      </c>
      <c r="E6378" s="1">
        <v>2.2000000000000002</v>
      </c>
      <c r="F6378">
        <v>360</v>
      </c>
      <c r="G6378">
        <v>8.3000000000000007</v>
      </c>
      <c r="H6378">
        <v>2393</v>
      </c>
    </row>
    <row r="6379" spans="1:8" hidden="1" x14ac:dyDescent="0.25">
      <c r="A6379" s="1" t="s">
        <v>62</v>
      </c>
      <c r="B6379" s="1" t="s">
        <v>36</v>
      </c>
      <c r="C6379">
        <v>2013</v>
      </c>
      <c r="D6379">
        <v>3496</v>
      </c>
      <c r="E6379" s="1">
        <v>7.4</v>
      </c>
      <c r="F6379">
        <v>234</v>
      </c>
      <c r="G6379">
        <v>8.6999999999999993</v>
      </c>
      <c r="H6379">
        <v>2594</v>
      </c>
    </row>
    <row r="6380" spans="1:8" hidden="1" x14ac:dyDescent="0.25">
      <c r="A6380" s="1" t="s">
        <v>62</v>
      </c>
      <c r="B6380" s="1" t="s">
        <v>36</v>
      </c>
      <c r="C6380">
        <v>2014</v>
      </c>
      <c r="D6380">
        <v>3797</v>
      </c>
      <c r="E6380" s="1">
        <v>8.1</v>
      </c>
      <c r="F6380">
        <v>207</v>
      </c>
      <c r="G6380">
        <v>9.4</v>
      </c>
      <c r="H6380">
        <v>2828</v>
      </c>
    </row>
    <row r="6381" spans="1:8" hidden="1" x14ac:dyDescent="0.25">
      <c r="A6381" s="1" t="s">
        <v>62</v>
      </c>
      <c r="B6381" s="1" t="s">
        <v>36</v>
      </c>
      <c r="C6381">
        <v>2015</v>
      </c>
      <c r="D6381">
        <v>3739</v>
      </c>
      <c r="E6381" s="1">
        <v>-2.2000000000000002</v>
      </c>
      <c r="F6381">
        <v>207</v>
      </c>
      <c r="G6381">
        <v>8.6999999999999993</v>
      </c>
      <c r="H6381">
        <v>2885</v>
      </c>
    </row>
    <row r="6382" spans="1:8" hidden="1" x14ac:dyDescent="0.25">
      <c r="A6382" s="1" t="s">
        <v>62</v>
      </c>
      <c r="B6382" s="1" t="s">
        <v>36</v>
      </c>
      <c r="C6382">
        <v>2016</v>
      </c>
      <c r="D6382">
        <v>3946</v>
      </c>
      <c r="E6382" s="1">
        <v>2.2999999999999998</v>
      </c>
      <c r="F6382">
        <v>218</v>
      </c>
      <c r="G6382">
        <v>8.9</v>
      </c>
      <c r="H6382">
        <v>2839</v>
      </c>
    </row>
    <row r="6383" spans="1:8" hidden="1" x14ac:dyDescent="0.25">
      <c r="A6383" s="1" t="s">
        <v>62</v>
      </c>
      <c r="B6383" s="1" t="s">
        <v>36</v>
      </c>
      <c r="C6383">
        <v>2017</v>
      </c>
      <c r="D6383">
        <v>3945</v>
      </c>
      <c r="E6383" s="1">
        <v>-5</v>
      </c>
      <c r="F6383">
        <v>288</v>
      </c>
      <c r="G6383">
        <v>9.1</v>
      </c>
      <c r="H6383">
        <v>2878</v>
      </c>
    </row>
    <row r="6384" spans="1:8" hidden="1" x14ac:dyDescent="0.25">
      <c r="A6384" s="1" t="s">
        <v>62</v>
      </c>
      <c r="B6384" s="1" t="s">
        <v>36</v>
      </c>
      <c r="C6384">
        <v>2018</v>
      </c>
      <c r="D6384">
        <v>3963</v>
      </c>
      <c r="E6384" s="1">
        <v>0.6</v>
      </c>
      <c r="F6384">
        <v>304</v>
      </c>
      <c r="G6384">
        <v>9.1999999999999993</v>
      </c>
      <c r="H6384">
        <v>3084</v>
      </c>
    </row>
    <row r="6385" spans="1:8" hidden="1" x14ac:dyDescent="0.25">
      <c r="A6385" s="1" t="s">
        <v>62</v>
      </c>
      <c r="B6385" s="1" t="s">
        <v>36</v>
      </c>
      <c r="C6385">
        <v>2019</v>
      </c>
      <c r="D6385">
        <v>4250</v>
      </c>
      <c r="E6385" s="1">
        <v>5.0999999999999996</v>
      </c>
      <c r="F6385">
        <v>253</v>
      </c>
      <c r="G6385">
        <v>9.5</v>
      </c>
      <c r="H6385">
        <v>3317</v>
      </c>
    </row>
    <row r="6386" spans="1:8" hidden="1" x14ac:dyDescent="0.25">
      <c r="A6386" s="1" t="s">
        <v>62</v>
      </c>
      <c r="B6386" s="1" t="s">
        <v>37</v>
      </c>
      <c r="C6386">
        <v>2008</v>
      </c>
      <c r="D6386">
        <v>6024</v>
      </c>
      <c r="E6386" s="1">
        <v>0</v>
      </c>
      <c r="F6386">
        <v>1100</v>
      </c>
      <c r="G6386">
        <v>6.6</v>
      </c>
      <c r="H6386">
        <v>3934</v>
      </c>
    </row>
    <row r="6387" spans="1:8" hidden="1" x14ac:dyDescent="0.25">
      <c r="A6387" s="1" t="s">
        <v>62</v>
      </c>
      <c r="B6387" s="1" t="s">
        <v>37</v>
      </c>
      <c r="C6387">
        <v>2009</v>
      </c>
      <c r="D6387">
        <v>6174</v>
      </c>
      <c r="E6387" s="1">
        <v>2.4</v>
      </c>
      <c r="F6387">
        <v>953</v>
      </c>
      <c r="G6387">
        <v>6.7</v>
      </c>
      <c r="H6387">
        <v>4025</v>
      </c>
    </row>
    <row r="6388" spans="1:8" hidden="1" x14ac:dyDescent="0.25">
      <c r="A6388" s="1" t="s">
        <v>62</v>
      </c>
      <c r="B6388" s="1" t="s">
        <v>37</v>
      </c>
      <c r="C6388">
        <v>2010</v>
      </c>
      <c r="D6388">
        <v>6805</v>
      </c>
      <c r="E6388" s="1">
        <v>10.9</v>
      </c>
      <c r="F6388">
        <v>703</v>
      </c>
      <c r="G6388">
        <v>6.8</v>
      </c>
      <c r="H6388">
        <v>4042</v>
      </c>
    </row>
    <row r="6389" spans="1:8" hidden="1" x14ac:dyDescent="0.25">
      <c r="A6389" s="1" t="s">
        <v>62</v>
      </c>
      <c r="B6389" s="1" t="s">
        <v>37</v>
      </c>
      <c r="C6389">
        <v>2011</v>
      </c>
      <c r="D6389">
        <v>7679</v>
      </c>
      <c r="E6389" s="1">
        <v>12.1</v>
      </c>
      <c r="F6389">
        <v>923</v>
      </c>
      <c r="G6389">
        <v>6.9</v>
      </c>
      <c r="H6389">
        <v>4199</v>
      </c>
    </row>
    <row r="6390" spans="1:8" hidden="1" x14ac:dyDescent="0.25">
      <c r="A6390" s="1" t="s">
        <v>62</v>
      </c>
      <c r="B6390" s="1" t="s">
        <v>37</v>
      </c>
      <c r="C6390">
        <v>2012</v>
      </c>
      <c r="D6390">
        <v>7836</v>
      </c>
      <c r="E6390" s="1">
        <v>0</v>
      </c>
      <c r="F6390">
        <v>1059</v>
      </c>
      <c r="G6390">
        <v>7</v>
      </c>
      <c r="H6390">
        <v>4733</v>
      </c>
    </row>
    <row r="6391" spans="1:8" hidden="1" x14ac:dyDescent="0.25">
      <c r="A6391" s="1" t="s">
        <v>62</v>
      </c>
      <c r="B6391" s="1" t="s">
        <v>37</v>
      </c>
      <c r="C6391">
        <v>2013</v>
      </c>
      <c r="D6391">
        <v>7358</v>
      </c>
      <c r="E6391" s="1">
        <v>-7.5</v>
      </c>
      <c r="F6391">
        <v>1181</v>
      </c>
      <c r="G6391">
        <v>6.9</v>
      </c>
      <c r="H6391">
        <v>4687</v>
      </c>
    </row>
    <row r="6392" spans="1:8" hidden="1" x14ac:dyDescent="0.25">
      <c r="A6392" s="1" t="s">
        <v>62</v>
      </c>
      <c r="B6392" s="1" t="s">
        <v>37</v>
      </c>
      <c r="C6392">
        <v>2014</v>
      </c>
      <c r="D6392">
        <v>7478</v>
      </c>
      <c r="E6392" s="1">
        <v>0.8</v>
      </c>
      <c r="F6392">
        <v>1360</v>
      </c>
      <c r="G6392">
        <v>7</v>
      </c>
      <c r="H6392">
        <v>5011</v>
      </c>
    </row>
    <row r="6393" spans="1:8" hidden="1" x14ac:dyDescent="0.25">
      <c r="A6393" s="1" t="s">
        <v>62</v>
      </c>
      <c r="B6393" s="1" t="s">
        <v>37</v>
      </c>
      <c r="C6393">
        <v>2015</v>
      </c>
      <c r="D6393">
        <v>7493</v>
      </c>
      <c r="E6393" s="1">
        <v>0</v>
      </c>
      <c r="F6393">
        <v>1360</v>
      </c>
      <c r="G6393">
        <v>6.8</v>
      </c>
      <c r="H6393">
        <v>5154</v>
      </c>
    </row>
    <row r="6394" spans="1:8" hidden="1" x14ac:dyDescent="0.25">
      <c r="A6394" s="1" t="s">
        <v>62</v>
      </c>
      <c r="B6394" s="1" t="s">
        <v>37</v>
      </c>
      <c r="C6394">
        <v>2016</v>
      </c>
      <c r="D6394">
        <v>7269</v>
      </c>
      <c r="E6394" s="1">
        <v>-3.7</v>
      </c>
      <c r="F6394">
        <v>1542</v>
      </c>
      <c r="G6394">
        <v>6.6</v>
      </c>
      <c r="H6394">
        <v>4925</v>
      </c>
    </row>
    <row r="6395" spans="1:8" hidden="1" x14ac:dyDescent="0.25">
      <c r="A6395" s="1" t="s">
        <v>62</v>
      </c>
      <c r="B6395" s="1" t="s">
        <v>37</v>
      </c>
      <c r="C6395">
        <v>2017</v>
      </c>
      <c r="D6395">
        <v>7540</v>
      </c>
      <c r="E6395" s="1">
        <v>2.5</v>
      </c>
      <c r="F6395">
        <v>1744</v>
      </c>
      <c r="G6395">
        <v>6.7</v>
      </c>
      <c r="H6395">
        <v>5067</v>
      </c>
    </row>
    <row r="6396" spans="1:8" hidden="1" x14ac:dyDescent="0.25">
      <c r="A6396" s="1" t="s">
        <v>62</v>
      </c>
      <c r="B6396" s="1" t="s">
        <v>37</v>
      </c>
      <c r="C6396">
        <v>2018</v>
      </c>
      <c r="D6396">
        <v>8273</v>
      </c>
      <c r="E6396" s="1">
        <v>9.1</v>
      </c>
      <c r="F6396">
        <v>2019</v>
      </c>
      <c r="G6396">
        <v>6.8</v>
      </c>
      <c r="H6396">
        <v>5198</v>
      </c>
    </row>
    <row r="6397" spans="1:8" hidden="1" x14ac:dyDescent="0.25">
      <c r="A6397" s="1" t="s">
        <v>62</v>
      </c>
      <c r="B6397" s="1" t="s">
        <v>37</v>
      </c>
      <c r="C6397">
        <v>2019</v>
      </c>
      <c r="D6397">
        <v>8183</v>
      </c>
      <c r="E6397" s="1">
        <v>-5.0999999999999996</v>
      </c>
      <c r="F6397">
        <v>1746</v>
      </c>
      <c r="G6397">
        <v>6.9</v>
      </c>
      <c r="H6397">
        <v>5489</v>
      </c>
    </row>
    <row r="6398" spans="1:8" hidden="1" x14ac:dyDescent="0.25">
      <c r="A6398" s="1" t="s">
        <v>62</v>
      </c>
      <c r="B6398" s="1" t="s">
        <v>38</v>
      </c>
      <c r="C6398">
        <v>2008</v>
      </c>
      <c r="D6398">
        <v>9453</v>
      </c>
      <c r="E6398" s="1">
        <v>0</v>
      </c>
      <c r="F6398">
        <v>1510</v>
      </c>
      <c r="G6398">
        <v>5.5</v>
      </c>
      <c r="H6398">
        <v>3986</v>
      </c>
    </row>
    <row r="6399" spans="1:8" hidden="1" x14ac:dyDescent="0.25">
      <c r="A6399" s="1" t="s">
        <v>62</v>
      </c>
      <c r="B6399" s="1" t="s">
        <v>38</v>
      </c>
      <c r="C6399">
        <v>2009</v>
      </c>
      <c r="D6399">
        <v>10547</v>
      </c>
      <c r="E6399" s="1">
        <v>2.2000000000000002</v>
      </c>
      <c r="F6399">
        <v>652</v>
      </c>
      <c r="G6399">
        <v>5.8</v>
      </c>
      <c r="H6399">
        <v>4174</v>
      </c>
    </row>
    <row r="6400" spans="1:8" hidden="1" x14ac:dyDescent="0.25">
      <c r="A6400" s="1" t="s">
        <v>62</v>
      </c>
      <c r="B6400" s="1" t="s">
        <v>38</v>
      </c>
      <c r="C6400">
        <v>2010</v>
      </c>
      <c r="D6400">
        <v>10429</v>
      </c>
      <c r="E6400" s="1">
        <v>-4.0999999999999996</v>
      </c>
      <c r="F6400">
        <v>479</v>
      </c>
      <c r="G6400">
        <v>5.6</v>
      </c>
      <c r="H6400">
        <v>4131</v>
      </c>
    </row>
    <row r="6401" spans="1:8" hidden="1" x14ac:dyDescent="0.25">
      <c r="A6401" s="1" t="s">
        <v>62</v>
      </c>
      <c r="B6401" s="1" t="s">
        <v>38</v>
      </c>
      <c r="C6401">
        <v>2011</v>
      </c>
      <c r="D6401">
        <v>10374</v>
      </c>
      <c r="E6401" s="1">
        <v>-1.7</v>
      </c>
      <c r="F6401">
        <v>840</v>
      </c>
      <c r="G6401">
        <v>5.5</v>
      </c>
      <c r="H6401">
        <v>4309</v>
      </c>
    </row>
    <row r="6402" spans="1:8" hidden="1" x14ac:dyDescent="0.25">
      <c r="A6402" s="1" t="s">
        <v>62</v>
      </c>
      <c r="B6402" s="1" t="s">
        <v>38</v>
      </c>
      <c r="C6402">
        <v>2012</v>
      </c>
      <c r="D6402">
        <v>12763</v>
      </c>
      <c r="E6402" s="1">
        <v>5.0999999999999996</v>
      </c>
      <c r="F6402">
        <v>614</v>
      </c>
      <c r="G6402">
        <v>5.5</v>
      </c>
      <c r="H6402">
        <v>4464</v>
      </c>
    </row>
    <row r="6403" spans="1:8" hidden="1" x14ac:dyDescent="0.25">
      <c r="A6403" s="1" t="s">
        <v>62</v>
      </c>
      <c r="B6403" s="1" t="s">
        <v>38</v>
      </c>
      <c r="C6403">
        <v>2013</v>
      </c>
      <c r="D6403">
        <v>14272</v>
      </c>
      <c r="E6403" s="1">
        <v>6.1</v>
      </c>
      <c r="F6403">
        <v>806</v>
      </c>
      <c r="G6403">
        <v>5.7</v>
      </c>
      <c r="H6403">
        <v>4615</v>
      </c>
    </row>
    <row r="6404" spans="1:8" hidden="1" x14ac:dyDescent="0.25">
      <c r="A6404" s="1" t="s">
        <v>62</v>
      </c>
      <c r="B6404" s="1" t="s">
        <v>38</v>
      </c>
      <c r="C6404">
        <v>2014</v>
      </c>
      <c r="D6404">
        <v>14724</v>
      </c>
      <c r="E6404" s="1">
        <v>2.1</v>
      </c>
      <c r="F6404">
        <v>685</v>
      </c>
      <c r="G6404">
        <v>5.7</v>
      </c>
      <c r="H6404">
        <v>4756</v>
      </c>
    </row>
    <row r="6405" spans="1:8" hidden="1" x14ac:dyDescent="0.25">
      <c r="A6405" s="1" t="s">
        <v>62</v>
      </c>
      <c r="B6405" s="1" t="s">
        <v>38</v>
      </c>
      <c r="C6405">
        <v>2015</v>
      </c>
      <c r="D6405">
        <v>14242</v>
      </c>
      <c r="E6405" s="1">
        <v>1.8</v>
      </c>
      <c r="F6405">
        <v>356</v>
      </c>
      <c r="G6405">
        <v>5.3</v>
      </c>
      <c r="H6405">
        <v>4713</v>
      </c>
    </row>
    <row r="6406" spans="1:8" hidden="1" x14ac:dyDescent="0.25">
      <c r="A6406" s="1" t="s">
        <v>62</v>
      </c>
      <c r="B6406" s="1" t="s">
        <v>38</v>
      </c>
      <c r="C6406">
        <v>2016</v>
      </c>
      <c r="D6406">
        <v>15549</v>
      </c>
      <c r="E6406" s="1">
        <v>5.6</v>
      </c>
      <c r="F6406">
        <v>419</v>
      </c>
      <c r="G6406">
        <v>5</v>
      </c>
      <c r="H6406">
        <v>4824</v>
      </c>
    </row>
    <row r="6407" spans="1:8" hidden="1" x14ac:dyDescent="0.25">
      <c r="A6407" s="1" t="s">
        <v>62</v>
      </c>
      <c r="B6407" s="1" t="s">
        <v>38</v>
      </c>
      <c r="C6407">
        <v>2017</v>
      </c>
      <c r="D6407">
        <v>16255</v>
      </c>
      <c r="E6407" s="1">
        <v>5.4</v>
      </c>
      <c r="F6407">
        <v>645</v>
      </c>
      <c r="G6407">
        <v>5</v>
      </c>
      <c r="H6407">
        <v>4864</v>
      </c>
    </row>
    <row r="6408" spans="1:8" hidden="1" x14ac:dyDescent="0.25">
      <c r="A6408" s="1" t="s">
        <v>62</v>
      </c>
      <c r="B6408" s="1" t="s">
        <v>38</v>
      </c>
      <c r="C6408">
        <v>2018</v>
      </c>
      <c r="D6408">
        <v>16010</v>
      </c>
      <c r="E6408" s="1">
        <v>-2.2999999999999998</v>
      </c>
      <c r="F6408">
        <v>796</v>
      </c>
      <c r="G6408">
        <v>4.8</v>
      </c>
      <c r="H6408">
        <v>4795</v>
      </c>
    </row>
    <row r="6409" spans="1:8" hidden="1" x14ac:dyDescent="0.25">
      <c r="A6409" s="1" t="s">
        <v>62</v>
      </c>
      <c r="B6409" s="1" t="s">
        <v>38</v>
      </c>
      <c r="C6409">
        <v>2019</v>
      </c>
      <c r="D6409">
        <v>14264</v>
      </c>
      <c r="E6409" s="1">
        <v>-11</v>
      </c>
      <c r="F6409">
        <v>1512</v>
      </c>
      <c r="G6409">
        <v>5.3</v>
      </c>
      <c r="H6409">
        <v>4740</v>
      </c>
    </row>
    <row r="6410" spans="1:8" hidden="1" x14ac:dyDescent="0.25">
      <c r="A6410" s="1" t="s">
        <v>62</v>
      </c>
      <c r="B6410" s="1" t="s">
        <v>39</v>
      </c>
      <c r="C6410">
        <v>2008</v>
      </c>
      <c r="D6410">
        <v>6364</v>
      </c>
      <c r="E6410" s="1">
        <v>0</v>
      </c>
      <c r="F6410">
        <v>18011</v>
      </c>
      <c r="G6410">
        <v>2.5</v>
      </c>
      <c r="H6410">
        <v>1096</v>
      </c>
    </row>
    <row r="6411" spans="1:8" hidden="1" x14ac:dyDescent="0.25">
      <c r="A6411" s="1" t="s">
        <v>62</v>
      </c>
      <c r="B6411" s="1" t="s">
        <v>39</v>
      </c>
      <c r="C6411">
        <v>2009</v>
      </c>
      <c r="D6411">
        <v>6881</v>
      </c>
      <c r="E6411" s="1">
        <v>4.8</v>
      </c>
      <c r="F6411">
        <v>3278</v>
      </c>
      <c r="G6411">
        <v>2.4</v>
      </c>
      <c r="H6411">
        <v>1074</v>
      </c>
    </row>
    <row r="6412" spans="1:8" hidden="1" x14ac:dyDescent="0.25">
      <c r="A6412" s="1" t="s">
        <v>62</v>
      </c>
      <c r="B6412" s="1" t="s">
        <v>39</v>
      </c>
      <c r="C6412">
        <v>2010</v>
      </c>
      <c r="D6412">
        <v>7138</v>
      </c>
      <c r="E6412" s="1">
        <v>-0.1</v>
      </c>
      <c r="F6412">
        <v>3312</v>
      </c>
      <c r="G6412">
        <v>2.4</v>
      </c>
      <c r="H6412">
        <v>1220</v>
      </c>
    </row>
    <row r="6413" spans="1:8" hidden="1" x14ac:dyDescent="0.25">
      <c r="A6413" s="1" t="s">
        <v>62</v>
      </c>
      <c r="B6413" s="1" t="s">
        <v>39</v>
      </c>
      <c r="C6413">
        <v>2011</v>
      </c>
      <c r="D6413">
        <v>7846</v>
      </c>
      <c r="E6413" s="1">
        <v>6</v>
      </c>
      <c r="F6413">
        <v>4117</v>
      </c>
      <c r="G6413">
        <v>2.4</v>
      </c>
      <c r="H6413">
        <v>1298</v>
      </c>
    </row>
    <row r="6414" spans="1:8" hidden="1" x14ac:dyDescent="0.25">
      <c r="A6414" s="1" t="s">
        <v>62</v>
      </c>
      <c r="B6414" s="1" t="s">
        <v>39</v>
      </c>
      <c r="C6414">
        <v>2012</v>
      </c>
      <c r="D6414">
        <v>8281</v>
      </c>
      <c r="E6414" s="1">
        <v>0.4</v>
      </c>
      <c r="F6414">
        <v>4505</v>
      </c>
      <c r="G6414">
        <v>2.6</v>
      </c>
      <c r="H6414">
        <v>1481</v>
      </c>
    </row>
    <row r="6415" spans="1:8" hidden="1" x14ac:dyDescent="0.25">
      <c r="A6415" s="1" t="s">
        <v>62</v>
      </c>
      <c r="B6415" s="1" t="s">
        <v>39</v>
      </c>
      <c r="C6415">
        <v>2013</v>
      </c>
      <c r="D6415">
        <v>8788</v>
      </c>
      <c r="E6415" s="1">
        <v>3.5</v>
      </c>
      <c r="F6415">
        <v>5622</v>
      </c>
      <c r="G6415">
        <v>2.5</v>
      </c>
      <c r="H6415">
        <v>1522</v>
      </c>
    </row>
    <row r="6416" spans="1:8" hidden="1" x14ac:dyDescent="0.25">
      <c r="A6416" s="1" t="s">
        <v>62</v>
      </c>
      <c r="B6416" s="1" t="s">
        <v>39</v>
      </c>
      <c r="C6416">
        <v>2014</v>
      </c>
      <c r="D6416">
        <v>9068</v>
      </c>
      <c r="E6416" s="1">
        <v>1</v>
      </c>
      <c r="F6416">
        <v>4239</v>
      </c>
      <c r="G6416">
        <v>2.6</v>
      </c>
      <c r="H6416">
        <v>1650</v>
      </c>
    </row>
    <row r="6417" spans="1:8" hidden="1" x14ac:dyDescent="0.25">
      <c r="A6417" s="1" t="s">
        <v>62</v>
      </c>
      <c r="B6417" s="1" t="s">
        <v>39</v>
      </c>
      <c r="C6417">
        <v>2015</v>
      </c>
      <c r="D6417">
        <v>8394</v>
      </c>
      <c r="E6417" s="1">
        <v>-9.6999999999999993</v>
      </c>
      <c r="F6417">
        <v>5352</v>
      </c>
      <c r="G6417">
        <v>2.6</v>
      </c>
      <c r="H6417">
        <v>1730</v>
      </c>
    </row>
    <row r="6418" spans="1:8" hidden="1" x14ac:dyDescent="0.25">
      <c r="A6418" s="1" t="s">
        <v>62</v>
      </c>
      <c r="B6418" s="1" t="s">
        <v>39</v>
      </c>
      <c r="C6418">
        <v>2016</v>
      </c>
      <c r="D6418">
        <v>8906</v>
      </c>
      <c r="E6418" s="1">
        <v>2.2999999999999998</v>
      </c>
      <c r="F6418">
        <v>5830</v>
      </c>
      <c r="G6418">
        <v>2.7</v>
      </c>
      <c r="H6418">
        <v>1733</v>
      </c>
    </row>
    <row r="6419" spans="1:8" hidden="1" x14ac:dyDescent="0.25">
      <c r="A6419" s="1" t="s">
        <v>62</v>
      </c>
      <c r="B6419" s="1" t="s">
        <v>39</v>
      </c>
      <c r="C6419">
        <v>2017</v>
      </c>
      <c r="D6419">
        <v>9340</v>
      </c>
      <c r="E6419" s="1">
        <v>3.5</v>
      </c>
      <c r="F6419">
        <v>4172</v>
      </c>
      <c r="G6419">
        <v>2.8</v>
      </c>
      <c r="H6419">
        <v>1869</v>
      </c>
    </row>
    <row r="6420" spans="1:8" hidden="1" x14ac:dyDescent="0.25">
      <c r="A6420" s="1" t="s">
        <v>62</v>
      </c>
      <c r="B6420" s="1" t="s">
        <v>39</v>
      </c>
      <c r="C6420">
        <v>2018</v>
      </c>
      <c r="D6420">
        <v>9494</v>
      </c>
      <c r="E6420" s="1">
        <v>-0.3</v>
      </c>
      <c r="F6420">
        <v>85</v>
      </c>
      <c r="G6420">
        <v>2.9</v>
      </c>
      <c r="H6420">
        <v>1933</v>
      </c>
    </row>
    <row r="6421" spans="1:8" hidden="1" x14ac:dyDescent="0.25">
      <c r="A6421" s="1" t="s">
        <v>62</v>
      </c>
      <c r="B6421" s="1" t="s">
        <v>39</v>
      </c>
      <c r="C6421">
        <v>2019</v>
      </c>
      <c r="D6421">
        <v>9433</v>
      </c>
      <c r="E6421" s="1">
        <v>-2.4</v>
      </c>
      <c r="F6421">
        <v>3768</v>
      </c>
      <c r="G6421">
        <v>2.8</v>
      </c>
      <c r="H6421">
        <v>1963</v>
      </c>
    </row>
    <row r="6422" spans="1:8" hidden="1" x14ac:dyDescent="0.25">
      <c r="A6422" s="1" t="s">
        <v>62</v>
      </c>
      <c r="B6422" s="1" t="s">
        <v>40</v>
      </c>
      <c r="C6422">
        <v>2008</v>
      </c>
      <c r="D6422">
        <v>9101</v>
      </c>
      <c r="E6422" s="1">
        <v>0</v>
      </c>
      <c r="F6422">
        <v>10584</v>
      </c>
    </row>
    <row r="6423" spans="1:8" hidden="1" x14ac:dyDescent="0.25">
      <c r="A6423" s="1" t="s">
        <v>62</v>
      </c>
      <c r="B6423" s="1" t="s">
        <v>40</v>
      </c>
      <c r="C6423">
        <v>2009</v>
      </c>
      <c r="D6423">
        <v>8675</v>
      </c>
      <c r="E6423" s="1">
        <v>-5.7</v>
      </c>
      <c r="F6423">
        <v>10365</v>
      </c>
    </row>
    <row r="6424" spans="1:8" hidden="1" x14ac:dyDescent="0.25">
      <c r="A6424" s="1" t="s">
        <v>62</v>
      </c>
      <c r="B6424" s="1" t="s">
        <v>40</v>
      </c>
      <c r="C6424">
        <v>2010</v>
      </c>
      <c r="D6424">
        <v>9281</v>
      </c>
      <c r="E6424" s="1">
        <v>3.8</v>
      </c>
      <c r="F6424">
        <v>9160</v>
      </c>
    </row>
    <row r="6425" spans="1:8" hidden="1" x14ac:dyDescent="0.25">
      <c r="A6425" s="1" t="s">
        <v>62</v>
      </c>
      <c r="B6425" s="1" t="s">
        <v>40</v>
      </c>
      <c r="C6425">
        <v>2011</v>
      </c>
      <c r="D6425">
        <v>10092</v>
      </c>
      <c r="E6425" s="1">
        <v>6</v>
      </c>
      <c r="F6425">
        <v>11669</v>
      </c>
    </row>
    <row r="6426" spans="1:8" hidden="1" x14ac:dyDescent="0.25">
      <c r="A6426" s="1" t="s">
        <v>62</v>
      </c>
      <c r="B6426" s="1" t="s">
        <v>40</v>
      </c>
      <c r="C6426">
        <v>2012</v>
      </c>
      <c r="D6426">
        <v>10318</v>
      </c>
      <c r="E6426" s="1">
        <v>4.9000000000000004</v>
      </c>
      <c r="F6426">
        <v>12933</v>
      </c>
    </row>
    <row r="6427" spans="1:8" hidden="1" x14ac:dyDescent="0.25">
      <c r="A6427" s="1" t="s">
        <v>62</v>
      </c>
      <c r="B6427" s="1" t="s">
        <v>40</v>
      </c>
      <c r="C6427">
        <v>2013</v>
      </c>
      <c r="D6427">
        <v>11161</v>
      </c>
      <c r="E6427" s="1">
        <v>7.3</v>
      </c>
      <c r="F6427">
        <v>14876</v>
      </c>
    </row>
    <row r="6428" spans="1:8" hidden="1" x14ac:dyDescent="0.25">
      <c r="A6428" s="1" t="s">
        <v>62</v>
      </c>
      <c r="B6428" s="1" t="s">
        <v>40</v>
      </c>
      <c r="C6428">
        <v>2014</v>
      </c>
      <c r="D6428">
        <v>11951</v>
      </c>
      <c r="E6428" s="1">
        <v>2.2000000000000002</v>
      </c>
      <c r="F6428">
        <v>14919</v>
      </c>
    </row>
    <row r="6429" spans="1:8" hidden="1" x14ac:dyDescent="0.25">
      <c r="A6429" s="1" t="s">
        <v>62</v>
      </c>
      <c r="B6429" s="1" t="s">
        <v>40</v>
      </c>
      <c r="C6429">
        <v>2015</v>
      </c>
      <c r="D6429">
        <v>13165</v>
      </c>
      <c r="E6429" s="1">
        <v>5.3</v>
      </c>
      <c r="F6429">
        <v>16368</v>
      </c>
    </row>
    <row r="6430" spans="1:8" hidden="1" x14ac:dyDescent="0.25">
      <c r="A6430" s="1" t="s">
        <v>62</v>
      </c>
      <c r="B6430" s="1" t="s">
        <v>40</v>
      </c>
      <c r="C6430">
        <v>2016</v>
      </c>
      <c r="D6430">
        <v>13632</v>
      </c>
      <c r="E6430" s="1">
        <v>0.1</v>
      </c>
      <c r="F6430">
        <v>18077</v>
      </c>
    </row>
    <row r="6431" spans="1:8" hidden="1" x14ac:dyDescent="0.25">
      <c r="A6431" s="1" t="s">
        <v>62</v>
      </c>
      <c r="B6431" s="1" t="s">
        <v>40</v>
      </c>
      <c r="C6431">
        <v>2017</v>
      </c>
      <c r="D6431">
        <v>14017</v>
      </c>
      <c r="E6431" s="1">
        <v>2.1</v>
      </c>
      <c r="F6431">
        <v>18598</v>
      </c>
    </row>
    <row r="6432" spans="1:8" hidden="1" x14ac:dyDescent="0.25">
      <c r="A6432" s="1" t="s">
        <v>62</v>
      </c>
      <c r="B6432" s="1" t="s">
        <v>40</v>
      </c>
      <c r="C6432">
        <v>2018</v>
      </c>
      <c r="D6432">
        <v>14185</v>
      </c>
      <c r="E6432" s="1">
        <v>-2.2999999999999998</v>
      </c>
      <c r="F6432">
        <v>17733</v>
      </c>
    </row>
    <row r="6433" spans="1:8" hidden="1" x14ac:dyDescent="0.25">
      <c r="A6433" s="1" t="s">
        <v>62</v>
      </c>
      <c r="B6433" s="1" t="s">
        <v>40</v>
      </c>
      <c r="C6433">
        <v>2019</v>
      </c>
      <c r="D6433">
        <v>15108</v>
      </c>
      <c r="E6433" s="1">
        <v>5.2</v>
      </c>
      <c r="F6433">
        <v>17885</v>
      </c>
      <c r="G6433">
        <v>0</v>
      </c>
      <c r="H6433">
        <v>15108</v>
      </c>
    </row>
    <row r="6434" spans="1:8" hidden="1" x14ac:dyDescent="0.25">
      <c r="A6434" s="1" t="s">
        <v>62</v>
      </c>
      <c r="B6434" s="1" t="s">
        <v>41</v>
      </c>
      <c r="C6434">
        <v>2008</v>
      </c>
      <c r="D6434">
        <v>9825</v>
      </c>
      <c r="E6434" s="1">
        <v>0</v>
      </c>
      <c r="F6434">
        <v>1358</v>
      </c>
      <c r="G6434">
        <v>11.9</v>
      </c>
      <c r="H6434">
        <v>5961</v>
      </c>
    </row>
    <row r="6435" spans="1:8" hidden="1" x14ac:dyDescent="0.25">
      <c r="A6435" s="1" t="s">
        <v>62</v>
      </c>
      <c r="B6435" s="1" t="s">
        <v>41</v>
      </c>
      <c r="C6435">
        <v>2009</v>
      </c>
      <c r="D6435">
        <v>8757</v>
      </c>
      <c r="E6435" s="1">
        <v>-14.4</v>
      </c>
      <c r="F6435">
        <v>675</v>
      </c>
      <c r="G6435">
        <v>12</v>
      </c>
      <c r="H6435">
        <v>6456</v>
      </c>
    </row>
    <row r="6436" spans="1:8" hidden="1" x14ac:dyDescent="0.25">
      <c r="A6436" s="1" t="s">
        <v>62</v>
      </c>
      <c r="B6436" s="1" t="s">
        <v>41</v>
      </c>
      <c r="C6436">
        <v>2010</v>
      </c>
      <c r="D6436">
        <v>8967</v>
      </c>
      <c r="E6436" s="1">
        <v>-1.3</v>
      </c>
      <c r="F6436">
        <v>4371</v>
      </c>
      <c r="G6436">
        <v>11.7</v>
      </c>
      <c r="H6436">
        <v>6400</v>
      </c>
    </row>
    <row r="6437" spans="1:8" hidden="1" x14ac:dyDescent="0.25">
      <c r="A6437" s="1" t="s">
        <v>62</v>
      </c>
      <c r="B6437" s="1" t="s">
        <v>41</v>
      </c>
      <c r="C6437">
        <v>2011</v>
      </c>
      <c r="D6437">
        <v>10045</v>
      </c>
      <c r="E6437" s="1">
        <v>9.1</v>
      </c>
      <c r="F6437">
        <v>4165</v>
      </c>
      <c r="G6437">
        <v>11.7</v>
      </c>
      <c r="H6437">
        <v>6660</v>
      </c>
    </row>
    <row r="6438" spans="1:8" hidden="1" x14ac:dyDescent="0.25">
      <c r="A6438" s="1" t="s">
        <v>62</v>
      </c>
      <c r="B6438" s="1" t="s">
        <v>41</v>
      </c>
      <c r="C6438">
        <v>2012</v>
      </c>
      <c r="D6438">
        <v>11141</v>
      </c>
      <c r="E6438" s="1">
        <v>5.8</v>
      </c>
      <c r="F6438">
        <v>3158</v>
      </c>
      <c r="G6438">
        <v>12.3</v>
      </c>
      <c r="H6438">
        <v>7358</v>
      </c>
    </row>
    <row r="6439" spans="1:8" hidden="1" x14ac:dyDescent="0.25">
      <c r="A6439" s="1" t="s">
        <v>62</v>
      </c>
      <c r="B6439" s="1" t="s">
        <v>41</v>
      </c>
      <c r="C6439">
        <v>2013</v>
      </c>
      <c r="D6439">
        <v>12439</v>
      </c>
      <c r="E6439" s="1">
        <v>7.7</v>
      </c>
      <c r="F6439">
        <v>1909</v>
      </c>
      <c r="G6439">
        <v>12.8</v>
      </c>
      <c r="H6439">
        <v>8483</v>
      </c>
    </row>
    <row r="6440" spans="1:8" hidden="1" x14ac:dyDescent="0.25">
      <c r="A6440" s="1" t="s">
        <v>62</v>
      </c>
      <c r="B6440" s="1" t="s">
        <v>41</v>
      </c>
      <c r="C6440">
        <v>2014</v>
      </c>
      <c r="D6440">
        <v>13114</v>
      </c>
      <c r="E6440" s="1">
        <v>2.5</v>
      </c>
      <c r="F6440">
        <v>3410</v>
      </c>
      <c r="G6440">
        <v>13.5</v>
      </c>
      <c r="H6440">
        <v>9187</v>
      </c>
    </row>
    <row r="6441" spans="1:8" hidden="1" x14ac:dyDescent="0.25">
      <c r="A6441" s="1" t="s">
        <v>62</v>
      </c>
      <c r="B6441" s="1" t="s">
        <v>41</v>
      </c>
      <c r="C6441">
        <v>2015</v>
      </c>
      <c r="D6441">
        <v>11531</v>
      </c>
      <c r="E6441" s="1">
        <v>-13.5</v>
      </c>
      <c r="F6441">
        <v>1660</v>
      </c>
      <c r="G6441">
        <v>12.7</v>
      </c>
      <c r="H6441">
        <v>8547</v>
      </c>
    </row>
    <row r="6442" spans="1:8" hidden="1" x14ac:dyDescent="0.25">
      <c r="A6442" s="1" t="s">
        <v>62</v>
      </c>
      <c r="B6442" s="1" t="s">
        <v>41</v>
      </c>
      <c r="C6442">
        <v>2016</v>
      </c>
      <c r="D6442">
        <v>11595</v>
      </c>
      <c r="E6442" s="1">
        <v>-0.1</v>
      </c>
      <c r="F6442">
        <v>2151</v>
      </c>
      <c r="G6442">
        <v>12.3</v>
      </c>
      <c r="H6442">
        <v>8450</v>
      </c>
    </row>
    <row r="6443" spans="1:8" hidden="1" x14ac:dyDescent="0.25">
      <c r="A6443" s="1" t="s">
        <v>62</v>
      </c>
      <c r="B6443" s="1" t="s">
        <v>41</v>
      </c>
      <c r="C6443">
        <v>2017</v>
      </c>
      <c r="D6443">
        <v>11376</v>
      </c>
      <c r="E6443" s="1">
        <v>-3.9</v>
      </c>
      <c r="F6443">
        <v>1319</v>
      </c>
      <c r="G6443">
        <v>12.4</v>
      </c>
      <c r="H6443">
        <v>8338</v>
      </c>
    </row>
    <row r="6444" spans="1:8" hidden="1" x14ac:dyDescent="0.25">
      <c r="A6444" s="1" t="s">
        <v>62</v>
      </c>
      <c r="B6444" s="1" t="s">
        <v>41</v>
      </c>
      <c r="C6444">
        <v>2018</v>
      </c>
      <c r="D6444">
        <v>12721</v>
      </c>
      <c r="E6444" s="1">
        <v>9.4</v>
      </c>
      <c r="F6444">
        <v>2983</v>
      </c>
      <c r="G6444">
        <v>13.1</v>
      </c>
      <c r="H6444">
        <v>9263</v>
      </c>
    </row>
    <row r="6445" spans="1:8" hidden="1" x14ac:dyDescent="0.25">
      <c r="A6445" s="1" t="s">
        <v>62</v>
      </c>
      <c r="B6445" s="1" t="s">
        <v>41</v>
      </c>
      <c r="C6445">
        <v>2019</v>
      </c>
      <c r="D6445">
        <v>13932</v>
      </c>
      <c r="E6445" s="1">
        <v>6.4</v>
      </c>
      <c r="F6445">
        <v>2515</v>
      </c>
      <c r="G6445">
        <v>13.3</v>
      </c>
      <c r="H6445">
        <v>9833</v>
      </c>
    </row>
    <row r="6446" spans="1:8" hidden="1" x14ac:dyDescent="0.25">
      <c r="A6446" s="1" t="s">
        <v>62</v>
      </c>
      <c r="B6446" s="1" t="s">
        <v>42</v>
      </c>
      <c r="C6446">
        <v>2008</v>
      </c>
      <c r="D6446">
        <v>5608</v>
      </c>
      <c r="E6446" s="1">
        <v>0</v>
      </c>
      <c r="F6446">
        <v>275</v>
      </c>
      <c r="G6446">
        <v>12.2</v>
      </c>
      <c r="H6446">
        <v>4393</v>
      </c>
    </row>
    <row r="6447" spans="1:8" hidden="1" x14ac:dyDescent="0.25">
      <c r="A6447" s="1" t="s">
        <v>62</v>
      </c>
      <c r="B6447" s="1" t="s">
        <v>42</v>
      </c>
      <c r="C6447">
        <v>2009</v>
      </c>
      <c r="D6447">
        <v>5366</v>
      </c>
      <c r="E6447" s="1">
        <v>-8.1999999999999993</v>
      </c>
      <c r="F6447">
        <v>298</v>
      </c>
      <c r="G6447">
        <v>11.6</v>
      </c>
      <c r="H6447">
        <v>4214</v>
      </c>
    </row>
    <row r="6448" spans="1:8" hidden="1" x14ac:dyDescent="0.25">
      <c r="A6448" s="1" t="s">
        <v>62</v>
      </c>
      <c r="B6448" s="1" t="s">
        <v>42</v>
      </c>
      <c r="C6448">
        <v>2010</v>
      </c>
      <c r="D6448">
        <v>5194</v>
      </c>
      <c r="E6448" s="1">
        <v>-5</v>
      </c>
      <c r="F6448">
        <v>428</v>
      </c>
      <c r="G6448">
        <v>11.4</v>
      </c>
      <c r="H6448">
        <v>4226</v>
      </c>
    </row>
    <row r="6449" spans="1:8" hidden="1" x14ac:dyDescent="0.25">
      <c r="A6449" s="1" t="s">
        <v>62</v>
      </c>
      <c r="B6449" s="1" t="s">
        <v>42</v>
      </c>
      <c r="C6449">
        <v>2011</v>
      </c>
      <c r="D6449">
        <v>6708</v>
      </c>
      <c r="E6449" s="1">
        <v>23.3</v>
      </c>
      <c r="F6449">
        <v>737</v>
      </c>
      <c r="G6449">
        <v>12.8</v>
      </c>
      <c r="H6449">
        <v>5258</v>
      </c>
    </row>
    <row r="6450" spans="1:8" hidden="1" x14ac:dyDescent="0.25">
      <c r="A6450" s="1" t="s">
        <v>62</v>
      </c>
      <c r="B6450" s="1" t="s">
        <v>42</v>
      </c>
      <c r="C6450">
        <v>2012</v>
      </c>
      <c r="D6450">
        <v>8103</v>
      </c>
      <c r="E6450" s="1">
        <v>18.5</v>
      </c>
      <c r="F6450">
        <v>276</v>
      </c>
      <c r="G6450">
        <v>14.5</v>
      </c>
      <c r="H6450">
        <v>6404</v>
      </c>
    </row>
    <row r="6451" spans="1:8" hidden="1" x14ac:dyDescent="0.25">
      <c r="A6451" s="1" t="s">
        <v>62</v>
      </c>
      <c r="B6451" s="1" t="s">
        <v>42</v>
      </c>
      <c r="C6451">
        <v>2013</v>
      </c>
      <c r="D6451">
        <v>8927</v>
      </c>
      <c r="E6451" s="1">
        <v>7</v>
      </c>
      <c r="F6451">
        <v>352</v>
      </c>
      <c r="G6451">
        <v>14.3</v>
      </c>
      <c r="H6451">
        <v>6773</v>
      </c>
    </row>
    <row r="6452" spans="1:8" hidden="1" x14ac:dyDescent="0.25">
      <c r="A6452" s="1" t="s">
        <v>62</v>
      </c>
      <c r="B6452" s="1" t="s">
        <v>42</v>
      </c>
      <c r="C6452">
        <v>2014</v>
      </c>
      <c r="D6452">
        <v>7962</v>
      </c>
      <c r="E6452" s="1">
        <v>-12.4</v>
      </c>
      <c r="F6452">
        <v>246</v>
      </c>
      <c r="G6452">
        <v>13.9</v>
      </c>
      <c r="H6452">
        <v>6467</v>
      </c>
    </row>
    <row r="6453" spans="1:8" hidden="1" x14ac:dyDescent="0.25">
      <c r="A6453" s="1" t="s">
        <v>62</v>
      </c>
      <c r="B6453" s="1" t="s">
        <v>42</v>
      </c>
      <c r="C6453">
        <v>2015</v>
      </c>
      <c r="D6453">
        <v>7245</v>
      </c>
      <c r="E6453" s="1">
        <v>-10.6</v>
      </c>
      <c r="F6453">
        <v>998</v>
      </c>
      <c r="G6453">
        <v>12.9</v>
      </c>
      <c r="H6453">
        <v>6179</v>
      </c>
    </row>
    <row r="6454" spans="1:8" hidden="1" x14ac:dyDescent="0.25">
      <c r="A6454" s="1" t="s">
        <v>62</v>
      </c>
      <c r="B6454" s="1" t="s">
        <v>42</v>
      </c>
      <c r="C6454">
        <v>2016</v>
      </c>
      <c r="D6454">
        <v>6950</v>
      </c>
      <c r="E6454" s="1">
        <v>-7.4</v>
      </c>
      <c r="F6454">
        <v>1230</v>
      </c>
      <c r="G6454">
        <v>13.2</v>
      </c>
      <c r="H6454">
        <v>6001</v>
      </c>
    </row>
    <row r="6455" spans="1:8" hidden="1" x14ac:dyDescent="0.25">
      <c r="A6455" s="1" t="s">
        <v>62</v>
      </c>
      <c r="B6455" s="1" t="s">
        <v>42</v>
      </c>
      <c r="C6455">
        <v>2017</v>
      </c>
      <c r="D6455">
        <v>7113</v>
      </c>
      <c r="E6455" s="1">
        <v>0.7</v>
      </c>
      <c r="F6455">
        <v>24</v>
      </c>
      <c r="G6455">
        <v>13.6</v>
      </c>
      <c r="H6455">
        <v>6208</v>
      </c>
    </row>
    <row r="6456" spans="1:8" hidden="1" x14ac:dyDescent="0.25">
      <c r="A6456" s="1" t="s">
        <v>62</v>
      </c>
      <c r="B6456" s="1" t="s">
        <v>42</v>
      </c>
      <c r="C6456">
        <v>2018</v>
      </c>
      <c r="D6456">
        <v>7584</v>
      </c>
      <c r="E6456" s="1">
        <v>4.4000000000000004</v>
      </c>
      <c r="F6456">
        <v>446</v>
      </c>
      <c r="G6456">
        <v>14.2</v>
      </c>
      <c r="H6456">
        <v>6519</v>
      </c>
    </row>
    <row r="6457" spans="1:8" hidden="1" x14ac:dyDescent="0.25">
      <c r="A6457" s="1" t="s">
        <v>62</v>
      </c>
      <c r="B6457" s="1" t="s">
        <v>42</v>
      </c>
      <c r="C6457">
        <v>2019</v>
      </c>
      <c r="D6457">
        <v>8137</v>
      </c>
      <c r="E6457" s="1">
        <v>2.7</v>
      </c>
      <c r="F6457">
        <v>706</v>
      </c>
      <c r="G6457">
        <v>15</v>
      </c>
      <c r="H6457">
        <v>7364</v>
      </c>
    </row>
    <row r="6458" spans="1:8" hidden="1" x14ac:dyDescent="0.25">
      <c r="A6458" s="1" t="s">
        <v>62</v>
      </c>
      <c r="B6458" s="1" t="s">
        <v>43</v>
      </c>
      <c r="C6458">
        <v>2008</v>
      </c>
      <c r="D6458">
        <v>9686</v>
      </c>
      <c r="E6458" s="1">
        <v>0</v>
      </c>
      <c r="F6458">
        <v>4594</v>
      </c>
      <c r="G6458">
        <v>13.9</v>
      </c>
      <c r="H6458">
        <v>6744</v>
      </c>
    </row>
    <row r="6459" spans="1:8" hidden="1" x14ac:dyDescent="0.25">
      <c r="A6459" s="1" t="s">
        <v>62</v>
      </c>
      <c r="B6459" s="1" t="s">
        <v>43</v>
      </c>
      <c r="C6459">
        <v>2009</v>
      </c>
      <c r="D6459">
        <v>10849</v>
      </c>
      <c r="E6459" s="1">
        <v>7.4</v>
      </c>
      <c r="F6459">
        <v>5567</v>
      </c>
      <c r="G6459">
        <v>14.8</v>
      </c>
      <c r="H6459">
        <v>7449</v>
      </c>
    </row>
    <row r="6460" spans="1:8" hidden="1" x14ac:dyDescent="0.25">
      <c r="A6460" s="1" t="s">
        <v>62</v>
      </c>
      <c r="B6460" s="1" t="s">
        <v>43</v>
      </c>
      <c r="C6460">
        <v>2010</v>
      </c>
      <c r="D6460">
        <v>11800</v>
      </c>
      <c r="E6460" s="1">
        <v>6.8</v>
      </c>
      <c r="F6460">
        <v>6453</v>
      </c>
      <c r="G6460">
        <v>14.9</v>
      </c>
      <c r="H6460">
        <v>8028</v>
      </c>
    </row>
    <row r="6461" spans="1:8" hidden="1" x14ac:dyDescent="0.25">
      <c r="A6461" s="1" t="s">
        <v>62</v>
      </c>
      <c r="B6461" s="1" t="s">
        <v>43</v>
      </c>
      <c r="C6461">
        <v>2011</v>
      </c>
      <c r="D6461">
        <v>12372</v>
      </c>
      <c r="E6461" s="1">
        <v>2.2000000000000002</v>
      </c>
      <c r="F6461">
        <v>6945</v>
      </c>
      <c r="G6461">
        <v>15.1</v>
      </c>
      <c r="H6461">
        <v>8422</v>
      </c>
    </row>
    <row r="6462" spans="1:8" hidden="1" x14ac:dyDescent="0.25">
      <c r="A6462" s="1" t="s">
        <v>62</v>
      </c>
      <c r="B6462" s="1" t="s">
        <v>43</v>
      </c>
      <c r="C6462">
        <v>2012</v>
      </c>
      <c r="D6462">
        <v>13591</v>
      </c>
      <c r="E6462" s="1">
        <v>4.7</v>
      </c>
      <c r="F6462">
        <v>6985</v>
      </c>
      <c r="G6462">
        <v>15.7</v>
      </c>
      <c r="H6462">
        <v>9163</v>
      </c>
    </row>
    <row r="6463" spans="1:8" hidden="1" x14ac:dyDescent="0.25">
      <c r="A6463" s="1" t="s">
        <v>62</v>
      </c>
      <c r="B6463" s="1" t="s">
        <v>43</v>
      </c>
      <c r="C6463">
        <v>2013</v>
      </c>
      <c r="D6463">
        <v>13554</v>
      </c>
      <c r="E6463" s="1">
        <v>-3.7</v>
      </c>
      <c r="F6463">
        <v>8090</v>
      </c>
      <c r="G6463">
        <v>15.3</v>
      </c>
      <c r="H6463">
        <v>9156</v>
      </c>
    </row>
    <row r="6464" spans="1:8" hidden="1" x14ac:dyDescent="0.25">
      <c r="A6464" s="1" t="s">
        <v>62</v>
      </c>
      <c r="B6464" s="1" t="s">
        <v>43</v>
      </c>
      <c r="C6464">
        <v>2014</v>
      </c>
      <c r="D6464">
        <v>14412</v>
      </c>
      <c r="E6464" s="1">
        <v>4.7</v>
      </c>
      <c r="F6464">
        <v>9317</v>
      </c>
      <c r="G6464">
        <v>15.4</v>
      </c>
      <c r="H6464">
        <v>9746</v>
      </c>
    </row>
    <row r="6465" spans="1:8" hidden="1" x14ac:dyDescent="0.25">
      <c r="A6465" s="1" t="s">
        <v>62</v>
      </c>
      <c r="B6465" s="1" t="s">
        <v>43</v>
      </c>
      <c r="C6465">
        <v>2015</v>
      </c>
      <c r="D6465">
        <v>15329</v>
      </c>
      <c r="E6465" s="1">
        <v>5.2</v>
      </c>
      <c r="F6465">
        <v>10195</v>
      </c>
      <c r="G6465">
        <v>16.2</v>
      </c>
      <c r="H6465">
        <v>10182</v>
      </c>
    </row>
    <row r="6466" spans="1:8" hidden="1" x14ac:dyDescent="0.25">
      <c r="A6466" s="1" t="s">
        <v>62</v>
      </c>
      <c r="B6466" s="1" t="s">
        <v>43</v>
      </c>
      <c r="C6466">
        <v>2016</v>
      </c>
      <c r="D6466">
        <v>15730</v>
      </c>
      <c r="E6466" s="1">
        <v>0.9</v>
      </c>
      <c r="F6466">
        <v>10114</v>
      </c>
      <c r="G6466">
        <v>16.600000000000001</v>
      </c>
      <c r="H6466">
        <v>10400</v>
      </c>
    </row>
    <row r="6467" spans="1:8" hidden="1" x14ac:dyDescent="0.25">
      <c r="A6467" s="1" t="s">
        <v>62</v>
      </c>
      <c r="B6467" s="1" t="s">
        <v>43</v>
      </c>
      <c r="C6467">
        <v>2017</v>
      </c>
      <c r="D6467">
        <v>16431</v>
      </c>
      <c r="E6467" s="1">
        <v>2.2000000000000002</v>
      </c>
      <c r="F6467">
        <v>9490</v>
      </c>
      <c r="G6467">
        <v>17.2</v>
      </c>
      <c r="H6467">
        <v>10818</v>
      </c>
    </row>
    <row r="6468" spans="1:8" hidden="1" x14ac:dyDescent="0.25">
      <c r="A6468" s="1" t="s">
        <v>62</v>
      </c>
      <c r="B6468" s="1" t="s">
        <v>43</v>
      </c>
      <c r="C6468">
        <v>2018</v>
      </c>
      <c r="D6468">
        <v>17902</v>
      </c>
      <c r="E6468" s="1">
        <v>5.7</v>
      </c>
      <c r="F6468">
        <v>10931</v>
      </c>
      <c r="G6468">
        <v>17</v>
      </c>
      <c r="H6468">
        <v>11700</v>
      </c>
    </row>
    <row r="6469" spans="1:8" hidden="1" x14ac:dyDescent="0.25">
      <c r="A6469" s="1" t="s">
        <v>62</v>
      </c>
      <c r="B6469" s="1" t="s">
        <v>43</v>
      </c>
      <c r="C6469">
        <v>2019</v>
      </c>
      <c r="D6469">
        <v>19064</v>
      </c>
      <c r="E6469" s="1">
        <v>3.4</v>
      </c>
      <c r="F6469">
        <v>12860</v>
      </c>
      <c r="G6469">
        <v>17.3</v>
      </c>
      <c r="H6469">
        <v>12354</v>
      </c>
    </row>
    <row r="6470" spans="1:8" hidden="1" x14ac:dyDescent="0.25">
      <c r="A6470" s="1" t="s">
        <v>62</v>
      </c>
      <c r="B6470" s="1" t="s">
        <v>44</v>
      </c>
      <c r="C6470">
        <v>2008</v>
      </c>
      <c r="D6470">
        <v>11273</v>
      </c>
      <c r="E6470" s="1">
        <v>0</v>
      </c>
      <c r="F6470">
        <v>2923</v>
      </c>
      <c r="G6470">
        <v>21.2</v>
      </c>
      <c r="H6470">
        <v>9085</v>
      </c>
    </row>
    <row r="6471" spans="1:8" hidden="1" x14ac:dyDescent="0.25">
      <c r="A6471" s="1" t="s">
        <v>62</v>
      </c>
      <c r="B6471" s="1" t="s">
        <v>44</v>
      </c>
      <c r="C6471">
        <v>2009</v>
      </c>
      <c r="D6471">
        <v>12269</v>
      </c>
      <c r="E6471" s="1">
        <v>1.6</v>
      </c>
      <c r="F6471">
        <v>3460</v>
      </c>
      <c r="G6471">
        <v>21.8</v>
      </c>
      <c r="H6471">
        <v>9860</v>
      </c>
    </row>
    <row r="6472" spans="1:8" hidden="1" x14ac:dyDescent="0.25">
      <c r="A6472" s="1" t="s">
        <v>62</v>
      </c>
      <c r="B6472" s="1" t="s">
        <v>44</v>
      </c>
      <c r="C6472">
        <v>2010</v>
      </c>
      <c r="D6472">
        <v>12665</v>
      </c>
      <c r="E6472" s="1">
        <v>0.5</v>
      </c>
      <c r="F6472">
        <v>3346</v>
      </c>
      <c r="G6472">
        <v>21.3</v>
      </c>
      <c r="H6472">
        <v>10066</v>
      </c>
    </row>
    <row r="6473" spans="1:8" hidden="1" x14ac:dyDescent="0.25">
      <c r="A6473" s="1" t="s">
        <v>62</v>
      </c>
      <c r="B6473" s="1" t="s">
        <v>44</v>
      </c>
      <c r="C6473">
        <v>2011</v>
      </c>
      <c r="D6473">
        <v>13361</v>
      </c>
      <c r="E6473" s="1">
        <v>1</v>
      </c>
      <c r="F6473">
        <v>3153</v>
      </c>
      <c r="G6473">
        <v>21.6</v>
      </c>
      <c r="H6473">
        <v>10547</v>
      </c>
    </row>
    <row r="6474" spans="1:8" hidden="1" x14ac:dyDescent="0.25">
      <c r="A6474" s="1" t="s">
        <v>62</v>
      </c>
      <c r="B6474" s="1" t="s">
        <v>44</v>
      </c>
      <c r="C6474">
        <v>2012</v>
      </c>
      <c r="D6474">
        <v>14030</v>
      </c>
      <c r="E6474" s="1">
        <v>0.3</v>
      </c>
      <c r="F6474">
        <v>3627</v>
      </c>
      <c r="G6474">
        <v>21.8</v>
      </c>
      <c r="H6474">
        <v>11022</v>
      </c>
    </row>
    <row r="6475" spans="1:8" hidden="1" x14ac:dyDescent="0.25">
      <c r="A6475" s="1" t="s">
        <v>62</v>
      </c>
      <c r="B6475" s="1" t="s">
        <v>44</v>
      </c>
      <c r="C6475">
        <v>2013</v>
      </c>
      <c r="D6475">
        <v>14877</v>
      </c>
      <c r="E6475" s="1">
        <v>4</v>
      </c>
      <c r="F6475">
        <v>4141</v>
      </c>
      <c r="G6475">
        <v>21.9</v>
      </c>
      <c r="H6475">
        <v>11751</v>
      </c>
    </row>
    <row r="6476" spans="1:8" hidden="1" x14ac:dyDescent="0.25">
      <c r="A6476" s="1" t="s">
        <v>62</v>
      </c>
      <c r="B6476" s="1" t="s">
        <v>44</v>
      </c>
      <c r="C6476">
        <v>2014</v>
      </c>
      <c r="D6476">
        <v>15430</v>
      </c>
      <c r="E6476" s="1">
        <v>0.1</v>
      </c>
      <c r="F6476">
        <v>4127</v>
      </c>
      <c r="G6476">
        <v>23.8</v>
      </c>
      <c r="H6476">
        <v>12067</v>
      </c>
    </row>
    <row r="6477" spans="1:8" hidden="1" x14ac:dyDescent="0.25">
      <c r="A6477" s="1" t="s">
        <v>62</v>
      </c>
      <c r="B6477" s="1" t="s">
        <v>44</v>
      </c>
      <c r="C6477">
        <v>2015</v>
      </c>
      <c r="D6477">
        <v>17079</v>
      </c>
      <c r="E6477" s="1">
        <v>7.1</v>
      </c>
      <c r="F6477">
        <v>4885</v>
      </c>
      <c r="G6477">
        <v>23.1</v>
      </c>
      <c r="H6477">
        <v>13002</v>
      </c>
    </row>
    <row r="6478" spans="1:8" hidden="1" x14ac:dyDescent="0.25">
      <c r="A6478" s="1" t="s">
        <v>62</v>
      </c>
      <c r="B6478" s="1" t="s">
        <v>44</v>
      </c>
      <c r="C6478">
        <v>2016</v>
      </c>
      <c r="D6478">
        <v>17671</v>
      </c>
      <c r="E6478" s="1">
        <v>4</v>
      </c>
      <c r="F6478">
        <v>5298</v>
      </c>
      <c r="G6478">
        <v>23.5</v>
      </c>
      <c r="H6478">
        <v>13684</v>
      </c>
    </row>
    <row r="6479" spans="1:8" hidden="1" x14ac:dyDescent="0.25">
      <c r="A6479" s="1" t="s">
        <v>62</v>
      </c>
      <c r="B6479" s="1" t="s">
        <v>44</v>
      </c>
      <c r="C6479">
        <v>2017</v>
      </c>
      <c r="D6479">
        <v>18270</v>
      </c>
      <c r="E6479" s="1">
        <v>-0.2</v>
      </c>
      <c r="F6479">
        <v>5726</v>
      </c>
      <c r="G6479">
        <v>23.7</v>
      </c>
      <c r="H6479">
        <v>14130</v>
      </c>
    </row>
    <row r="6480" spans="1:8" hidden="1" x14ac:dyDescent="0.25">
      <c r="A6480" s="1" t="s">
        <v>62</v>
      </c>
      <c r="B6480" s="1" t="s">
        <v>44</v>
      </c>
      <c r="C6480">
        <v>2018</v>
      </c>
      <c r="D6480">
        <v>19006</v>
      </c>
      <c r="E6480" s="1">
        <v>-0.7</v>
      </c>
      <c r="F6480">
        <v>5662</v>
      </c>
      <c r="G6480">
        <v>24</v>
      </c>
      <c r="H6480">
        <v>14348</v>
      </c>
    </row>
    <row r="6481" spans="1:8" hidden="1" x14ac:dyDescent="0.25">
      <c r="A6481" s="1" t="s">
        <v>62</v>
      </c>
      <c r="B6481" s="1" t="s">
        <v>44</v>
      </c>
      <c r="C6481">
        <v>2019</v>
      </c>
      <c r="D6481">
        <v>20004</v>
      </c>
      <c r="E6481" s="1">
        <v>0.4</v>
      </c>
      <c r="F6481">
        <v>6061</v>
      </c>
      <c r="G6481">
        <v>24.3</v>
      </c>
      <c r="H6481">
        <v>15078</v>
      </c>
    </row>
    <row r="6482" spans="1:8" hidden="1" x14ac:dyDescent="0.25">
      <c r="A6482" s="1" t="s">
        <v>62</v>
      </c>
      <c r="B6482" s="1" t="s">
        <v>45</v>
      </c>
      <c r="C6482">
        <v>2008</v>
      </c>
      <c r="D6482">
        <v>19789</v>
      </c>
      <c r="E6482" s="1">
        <v>0</v>
      </c>
      <c r="F6482">
        <v>1863</v>
      </c>
      <c r="G6482">
        <v>49.3</v>
      </c>
      <c r="H6482">
        <v>17514</v>
      </c>
    </row>
    <row r="6483" spans="1:8" hidden="1" x14ac:dyDescent="0.25">
      <c r="A6483" s="1" t="s">
        <v>62</v>
      </c>
      <c r="B6483" s="1" t="s">
        <v>45</v>
      </c>
      <c r="C6483">
        <v>2009</v>
      </c>
      <c r="D6483">
        <v>21084</v>
      </c>
      <c r="E6483" s="1">
        <v>0.5</v>
      </c>
      <c r="F6483">
        <v>1601</v>
      </c>
      <c r="G6483">
        <v>50.5</v>
      </c>
      <c r="H6483">
        <v>18775</v>
      </c>
    </row>
    <row r="6484" spans="1:8" hidden="1" x14ac:dyDescent="0.25">
      <c r="A6484" s="1" t="s">
        <v>62</v>
      </c>
      <c r="B6484" s="1" t="s">
        <v>45</v>
      </c>
      <c r="C6484">
        <v>2010</v>
      </c>
      <c r="D6484">
        <v>22079</v>
      </c>
      <c r="E6484" s="1">
        <v>1.1000000000000001</v>
      </c>
      <c r="F6484">
        <v>1620</v>
      </c>
      <c r="G6484">
        <v>51.1</v>
      </c>
      <c r="H6484">
        <v>19573</v>
      </c>
    </row>
    <row r="6485" spans="1:8" hidden="1" x14ac:dyDescent="0.25">
      <c r="A6485" s="1" t="s">
        <v>62</v>
      </c>
      <c r="B6485" s="1" t="s">
        <v>45</v>
      </c>
      <c r="C6485">
        <v>2011</v>
      </c>
      <c r="D6485">
        <v>23392</v>
      </c>
      <c r="E6485" s="1">
        <v>-1</v>
      </c>
      <c r="F6485">
        <v>1796</v>
      </c>
      <c r="G6485">
        <v>51.7</v>
      </c>
      <c r="H6485">
        <v>20792</v>
      </c>
    </row>
    <row r="6486" spans="1:8" hidden="1" x14ac:dyDescent="0.25">
      <c r="A6486" s="1" t="s">
        <v>62</v>
      </c>
      <c r="B6486" s="1" t="s">
        <v>45</v>
      </c>
      <c r="C6486">
        <v>2012</v>
      </c>
      <c r="D6486">
        <v>24968</v>
      </c>
      <c r="E6486" s="1">
        <v>2.7</v>
      </c>
      <c r="F6486">
        <v>1825</v>
      </c>
      <c r="G6486">
        <v>52.6</v>
      </c>
      <c r="H6486">
        <v>22175</v>
      </c>
    </row>
    <row r="6487" spans="1:8" hidden="1" x14ac:dyDescent="0.25">
      <c r="A6487" s="1" t="s">
        <v>62</v>
      </c>
      <c r="B6487" s="1" t="s">
        <v>45</v>
      </c>
      <c r="C6487">
        <v>2013</v>
      </c>
      <c r="D6487">
        <v>26553</v>
      </c>
      <c r="E6487" s="1">
        <v>1.1000000000000001</v>
      </c>
      <c r="F6487">
        <v>2181</v>
      </c>
      <c r="G6487">
        <v>53.5</v>
      </c>
      <c r="H6487">
        <v>23610</v>
      </c>
    </row>
    <row r="6488" spans="1:8" hidden="1" x14ac:dyDescent="0.25">
      <c r="A6488" s="1" t="s">
        <v>62</v>
      </c>
      <c r="B6488" s="1" t="s">
        <v>45</v>
      </c>
      <c r="C6488">
        <v>2014</v>
      </c>
      <c r="D6488">
        <v>28495</v>
      </c>
      <c r="E6488" s="1">
        <v>2</v>
      </c>
      <c r="F6488">
        <v>2324</v>
      </c>
      <c r="G6488">
        <v>56.1</v>
      </c>
      <c r="H6488">
        <v>25248</v>
      </c>
    </row>
    <row r="6489" spans="1:8" hidden="1" x14ac:dyDescent="0.25">
      <c r="A6489" s="1" t="s">
        <v>62</v>
      </c>
      <c r="B6489" s="1" t="s">
        <v>45</v>
      </c>
      <c r="C6489">
        <v>2015</v>
      </c>
      <c r="D6489">
        <v>30311</v>
      </c>
      <c r="E6489" s="1">
        <v>3.4</v>
      </c>
      <c r="F6489">
        <v>2264</v>
      </c>
      <c r="G6489">
        <v>56.9</v>
      </c>
      <c r="H6489">
        <v>26668</v>
      </c>
    </row>
    <row r="6490" spans="1:8" hidden="1" x14ac:dyDescent="0.25">
      <c r="A6490" s="1" t="s">
        <v>62</v>
      </c>
      <c r="B6490" s="1" t="s">
        <v>45</v>
      </c>
      <c r="C6490">
        <v>2016</v>
      </c>
      <c r="D6490">
        <v>31116</v>
      </c>
      <c r="E6490" s="1">
        <v>0</v>
      </c>
      <c r="F6490">
        <v>2800</v>
      </c>
      <c r="G6490">
        <v>57.2</v>
      </c>
      <c r="H6490">
        <v>27345</v>
      </c>
    </row>
    <row r="6491" spans="1:8" hidden="1" x14ac:dyDescent="0.25">
      <c r="A6491" s="1" t="s">
        <v>62</v>
      </c>
      <c r="B6491" s="1" t="s">
        <v>45</v>
      </c>
      <c r="C6491">
        <v>2017</v>
      </c>
      <c r="D6491">
        <v>32754</v>
      </c>
      <c r="E6491" s="1">
        <v>2.1</v>
      </c>
      <c r="F6491">
        <v>3289</v>
      </c>
      <c r="G6491">
        <v>58.1</v>
      </c>
      <c r="H6491">
        <v>28696</v>
      </c>
    </row>
    <row r="6492" spans="1:8" hidden="1" x14ac:dyDescent="0.25">
      <c r="A6492" s="1" t="s">
        <v>62</v>
      </c>
      <c r="B6492" s="1" t="s">
        <v>45</v>
      </c>
      <c r="C6492">
        <v>2018</v>
      </c>
      <c r="D6492">
        <v>34273</v>
      </c>
      <c r="E6492" s="1">
        <v>0</v>
      </c>
      <c r="F6492">
        <v>3361</v>
      </c>
      <c r="G6492">
        <v>58.8</v>
      </c>
      <c r="H6492">
        <v>30179</v>
      </c>
    </row>
    <row r="6493" spans="1:8" hidden="1" x14ac:dyDescent="0.25">
      <c r="A6493" s="1" t="s">
        <v>62</v>
      </c>
      <c r="B6493" s="1" t="s">
        <v>45</v>
      </c>
      <c r="C6493">
        <v>2019</v>
      </c>
      <c r="D6493">
        <v>35911</v>
      </c>
      <c r="E6493" s="1">
        <v>0.4</v>
      </c>
      <c r="F6493">
        <v>3445</v>
      </c>
      <c r="G6493">
        <v>59.1</v>
      </c>
      <c r="H6493">
        <v>31865</v>
      </c>
    </row>
    <row r="6494" spans="1:8" hidden="1" x14ac:dyDescent="0.25">
      <c r="A6494" s="1" t="s">
        <v>62</v>
      </c>
      <c r="B6494" s="1" t="s">
        <v>46</v>
      </c>
      <c r="C6494">
        <v>2008</v>
      </c>
      <c r="D6494">
        <v>3733</v>
      </c>
      <c r="E6494" s="1">
        <v>0</v>
      </c>
      <c r="F6494">
        <v>573</v>
      </c>
      <c r="G6494">
        <v>7.4</v>
      </c>
      <c r="H6494">
        <v>2593</v>
      </c>
    </row>
    <row r="6495" spans="1:8" hidden="1" x14ac:dyDescent="0.25">
      <c r="A6495" s="1" t="s">
        <v>62</v>
      </c>
      <c r="B6495" s="1" t="s">
        <v>46</v>
      </c>
      <c r="C6495">
        <v>2009</v>
      </c>
      <c r="D6495">
        <v>4014</v>
      </c>
      <c r="E6495" s="1">
        <v>0.8</v>
      </c>
      <c r="F6495">
        <v>634</v>
      </c>
      <c r="G6495">
        <v>7.4</v>
      </c>
      <c r="H6495">
        <v>2827</v>
      </c>
    </row>
    <row r="6496" spans="1:8" hidden="1" x14ac:dyDescent="0.25">
      <c r="A6496" s="1" t="s">
        <v>62</v>
      </c>
      <c r="B6496" s="1" t="s">
        <v>46</v>
      </c>
      <c r="C6496">
        <v>2010</v>
      </c>
      <c r="D6496">
        <v>4146</v>
      </c>
      <c r="E6496" s="1">
        <v>-1.7</v>
      </c>
      <c r="F6496">
        <v>645</v>
      </c>
      <c r="G6496">
        <v>7.8</v>
      </c>
      <c r="H6496">
        <v>2964</v>
      </c>
    </row>
    <row r="6497" spans="1:8" hidden="1" x14ac:dyDescent="0.25">
      <c r="A6497" s="1" t="s">
        <v>62</v>
      </c>
      <c r="B6497" s="1" t="s">
        <v>46</v>
      </c>
      <c r="C6497">
        <v>2011</v>
      </c>
      <c r="D6497">
        <v>4297</v>
      </c>
      <c r="E6497" s="1">
        <v>1.9</v>
      </c>
      <c r="F6497">
        <v>673</v>
      </c>
      <c r="G6497">
        <v>7.8</v>
      </c>
      <c r="H6497">
        <v>3045</v>
      </c>
    </row>
    <row r="6498" spans="1:8" hidden="1" x14ac:dyDescent="0.25">
      <c r="A6498" s="1" t="s">
        <v>62</v>
      </c>
      <c r="B6498" s="1" t="s">
        <v>46</v>
      </c>
      <c r="C6498">
        <v>2012</v>
      </c>
      <c r="D6498">
        <v>4497</v>
      </c>
      <c r="E6498" s="1">
        <v>2.4</v>
      </c>
      <c r="F6498">
        <v>578</v>
      </c>
      <c r="G6498">
        <v>7.9</v>
      </c>
      <c r="H6498">
        <v>3238</v>
      </c>
    </row>
    <row r="6499" spans="1:8" hidden="1" x14ac:dyDescent="0.25">
      <c r="A6499" s="1" t="s">
        <v>62</v>
      </c>
      <c r="B6499" s="1" t="s">
        <v>46</v>
      </c>
      <c r="C6499">
        <v>2013</v>
      </c>
      <c r="D6499">
        <v>4524</v>
      </c>
      <c r="E6499" s="1">
        <v>-1.4</v>
      </c>
      <c r="F6499">
        <v>642</v>
      </c>
      <c r="G6499">
        <v>8.1999999999999993</v>
      </c>
      <c r="H6499">
        <v>3190</v>
      </c>
    </row>
    <row r="6500" spans="1:8" hidden="1" x14ac:dyDescent="0.25">
      <c r="A6500" s="1" t="s">
        <v>62</v>
      </c>
      <c r="B6500" s="1" t="s">
        <v>46</v>
      </c>
      <c r="C6500">
        <v>2014</v>
      </c>
      <c r="D6500">
        <v>4755</v>
      </c>
      <c r="E6500" s="1">
        <v>2.5</v>
      </c>
      <c r="F6500">
        <v>651</v>
      </c>
      <c r="G6500">
        <v>8.1999999999999993</v>
      </c>
      <c r="H6500">
        <v>3365</v>
      </c>
    </row>
    <row r="6501" spans="1:8" hidden="1" x14ac:dyDescent="0.25">
      <c r="A6501" s="1" t="s">
        <v>62</v>
      </c>
      <c r="B6501" s="1" t="s">
        <v>46</v>
      </c>
      <c r="C6501">
        <v>2015</v>
      </c>
      <c r="D6501">
        <v>4871</v>
      </c>
      <c r="E6501" s="1">
        <v>-1.2</v>
      </c>
      <c r="F6501">
        <v>550</v>
      </c>
      <c r="G6501">
        <v>9.1</v>
      </c>
      <c r="H6501">
        <v>3409</v>
      </c>
    </row>
    <row r="6502" spans="1:8" hidden="1" x14ac:dyDescent="0.25">
      <c r="A6502" s="1" t="s">
        <v>62</v>
      </c>
      <c r="B6502" s="1" t="s">
        <v>46</v>
      </c>
      <c r="C6502">
        <v>2016</v>
      </c>
      <c r="D6502">
        <v>4569</v>
      </c>
      <c r="E6502" s="1">
        <v>-11.2</v>
      </c>
      <c r="F6502">
        <v>514</v>
      </c>
      <c r="G6502">
        <v>9.4</v>
      </c>
      <c r="H6502">
        <v>3053</v>
      </c>
    </row>
    <row r="6503" spans="1:8" hidden="1" x14ac:dyDescent="0.25">
      <c r="A6503" s="1" t="s">
        <v>62</v>
      </c>
      <c r="B6503" s="1" t="s">
        <v>46</v>
      </c>
      <c r="C6503">
        <v>2017</v>
      </c>
      <c r="D6503">
        <v>4745</v>
      </c>
      <c r="E6503" s="1">
        <v>-0.8</v>
      </c>
      <c r="F6503">
        <v>658</v>
      </c>
      <c r="G6503">
        <v>9.6999999999999993</v>
      </c>
      <c r="H6503">
        <v>3185</v>
      </c>
    </row>
    <row r="6504" spans="1:8" hidden="1" x14ac:dyDescent="0.25">
      <c r="A6504" s="1" t="s">
        <v>62</v>
      </c>
      <c r="B6504" s="1" t="s">
        <v>46</v>
      </c>
      <c r="C6504">
        <v>2018</v>
      </c>
      <c r="D6504">
        <v>4998</v>
      </c>
      <c r="E6504" s="1">
        <v>4.3</v>
      </c>
      <c r="F6504">
        <v>684</v>
      </c>
      <c r="G6504">
        <v>10.1</v>
      </c>
      <c r="H6504">
        <v>3332</v>
      </c>
    </row>
    <row r="6505" spans="1:8" hidden="1" x14ac:dyDescent="0.25">
      <c r="A6505" s="1" t="s">
        <v>62</v>
      </c>
      <c r="B6505" s="1" t="s">
        <v>46</v>
      </c>
      <c r="C6505">
        <v>2019</v>
      </c>
      <c r="D6505">
        <v>5328</v>
      </c>
      <c r="E6505" s="1">
        <v>1.7</v>
      </c>
      <c r="F6505">
        <v>1015</v>
      </c>
      <c r="G6505">
        <v>10.3</v>
      </c>
      <c r="H6505">
        <v>3526</v>
      </c>
    </row>
    <row r="6506" spans="1:8" hidden="1" x14ac:dyDescent="0.25">
      <c r="A6506" s="1" t="s">
        <v>62</v>
      </c>
      <c r="B6506" s="1" t="s">
        <v>47</v>
      </c>
      <c r="C6506">
        <v>2008</v>
      </c>
      <c r="D6506">
        <v>0</v>
      </c>
      <c r="E6506" s="1">
        <v>0</v>
      </c>
      <c r="F6506">
        <v>0</v>
      </c>
      <c r="G6506">
        <v>0</v>
      </c>
      <c r="H6506">
        <v>0</v>
      </c>
    </row>
    <row r="6507" spans="1:8" hidden="1" x14ac:dyDescent="0.25">
      <c r="A6507" s="1" t="s">
        <v>62</v>
      </c>
      <c r="B6507" s="1" t="s">
        <v>47</v>
      </c>
      <c r="C6507">
        <v>2009</v>
      </c>
      <c r="D6507">
        <v>0</v>
      </c>
      <c r="E6507" s="1">
        <v>0</v>
      </c>
      <c r="F6507">
        <v>0</v>
      </c>
      <c r="G6507">
        <v>0</v>
      </c>
      <c r="H6507">
        <v>0</v>
      </c>
    </row>
    <row r="6508" spans="1:8" hidden="1" x14ac:dyDescent="0.25">
      <c r="A6508" s="1" t="s">
        <v>62</v>
      </c>
      <c r="B6508" s="1" t="s">
        <v>47</v>
      </c>
      <c r="C6508">
        <v>2010</v>
      </c>
      <c r="D6508">
        <v>0</v>
      </c>
      <c r="E6508" s="1">
        <v>0</v>
      </c>
      <c r="F6508">
        <v>0</v>
      </c>
      <c r="G6508">
        <v>0</v>
      </c>
      <c r="H6508">
        <v>0</v>
      </c>
    </row>
    <row r="6509" spans="1:8" hidden="1" x14ac:dyDescent="0.25">
      <c r="A6509" s="1" t="s">
        <v>62</v>
      </c>
      <c r="B6509" s="1" t="s">
        <v>47</v>
      </c>
      <c r="C6509">
        <v>2011</v>
      </c>
      <c r="D6509">
        <v>0</v>
      </c>
      <c r="E6509" s="1">
        <v>0</v>
      </c>
      <c r="F6509">
        <v>0</v>
      </c>
      <c r="G6509">
        <v>0</v>
      </c>
      <c r="H6509">
        <v>0</v>
      </c>
    </row>
    <row r="6510" spans="1:8" hidden="1" x14ac:dyDescent="0.25">
      <c r="A6510" s="1" t="s">
        <v>62</v>
      </c>
      <c r="B6510" s="1" t="s">
        <v>47</v>
      </c>
      <c r="C6510">
        <v>2012</v>
      </c>
      <c r="D6510">
        <v>0</v>
      </c>
      <c r="E6510" s="1">
        <v>0</v>
      </c>
      <c r="F6510">
        <v>0</v>
      </c>
      <c r="G6510">
        <v>0</v>
      </c>
      <c r="H6510">
        <v>0</v>
      </c>
    </row>
    <row r="6511" spans="1:8" hidden="1" x14ac:dyDescent="0.25">
      <c r="A6511" s="1" t="s">
        <v>62</v>
      </c>
      <c r="B6511" s="1" t="s">
        <v>47</v>
      </c>
      <c r="C6511">
        <v>2013</v>
      </c>
      <c r="D6511">
        <v>0</v>
      </c>
      <c r="E6511" s="1">
        <v>0</v>
      </c>
      <c r="F6511">
        <v>0</v>
      </c>
      <c r="G6511">
        <v>0</v>
      </c>
      <c r="H6511">
        <v>0</v>
      </c>
    </row>
    <row r="6512" spans="1:8" hidden="1" x14ac:dyDescent="0.25">
      <c r="A6512" s="1" t="s">
        <v>62</v>
      </c>
      <c r="B6512" s="1" t="s">
        <v>47</v>
      </c>
      <c r="C6512">
        <v>2014</v>
      </c>
      <c r="D6512">
        <v>0</v>
      </c>
      <c r="E6512" s="1">
        <v>0</v>
      </c>
      <c r="F6512">
        <v>0</v>
      </c>
      <c r="G6512">
        <v>0</v>
      </c>
      <c r="H6512">
        <v>0</v>
      </c>
    </row>
    <row r="6513" spans="1:8" hidden="1" x14ac:dyDescent="0.25">
      <c r="A6513" s="1" t="s">
        <v>62</v>
      </c>
      <c r="B6513" s="1" t="s">
        <v>47</v>
      </c>
      <c r="C6513">
        <v>2015</v>
      </c>
      <c r="D6513">
        <v>0</v>
      </c>
      <c r="E6513" s="1">
        <v>0</v>
      </c>
      <c r="F6513">
        <v>0</v>
      </c>
      <c r="G6513">
        <v>0</v>
      </c>
      <c r="H6513">
        <v>0</v>
      </c>
    </row>
    <row r="6514" spans="1:8" hidden="1" x14ac:dyDescent="0.25">
      <c r="A6514" s="1" t="s">
        <v>62</v>
      </c>
      <c r="B6514" s="1" t="s">
        <v>47</v>
      </c>
      <c r="C6514">
        <v>2016</v>
      </c>
      <c r="D6514">
        <v>0</v>
      </c>
      <c r="E6514" s="1">
        <v>0</v>
      </c>
      <c r="F6514">
        <v>0</v>
      </c>
      <c r="G6514">
        <v>0</v>
      </c>
      <c r="H6514">
        <v>0</v>
      </c>
    </row>
    <row r="6515" spans="1:8" hidden="1" x14ac:dyDescent="0.25">
      <c r="A6515" s="1" t="s">
        <v>62</v>
      </c>
      <c r="B6515" s="1" t="s">
        <v>47</v>
      </c>
      <c r="C6515">
        <v>2017</v>
      </c>
      <c r="D6515">
        <v>0</v>
      </c>
      <c r="E6515" s="1">
        <v>0</v>
      </c>
      <c r="F6515">
        <v>0</v>
      </c>
      <c r="G6515">
        <v>0</v>
      </c>
      <c r="H6515">
        <v>0</v>
      </c>
    </row>
    <row r="6516" spans="1:8" hidden="1" x14ac:dyDescent="0.25">
      <c r="A6516" s="1" t="s">
        <v>62</v>
      </c>
      <c r="B6516" s="1" t="s">
        <v>47</v>
      </c>
      <c r="C6516">
        <v>2018</v>
      </c>
      <c r="D6516">
        <v>0</v>
      </c>
      <c r="E6516" s="1">
        <v>0</v>
      </c>
      <c r="F6516">
        <v>0</v>
      </c>
      <c r="G6516">
        <v>0</v>
      </c>
      <c r="H6516">
        <v>0</v>
      </c>
    </row>
    <row r="6517" spans="1:8" hidden="1" x14ac:dyDescent="0.25">
      <c r="A6517" s="1" t="s">
        <v>62</v>
      </c>
      <c r="B6517" s="1" t="s">
        <v>47</v>
      </c>
      <c r="C6517">
        <v>2019</v>
      </c>
      <c r="D6517">
        <v>0</v>
      </c>
      <c r="E6517" s="1">
        <v>0</v>
      </c>
      <c r="F6517">
        <v>0</v>
      </c>
      <c r="G6517">
        <v>0</v>
      </c>
      <c r="H6517">
        <v>0</v>
      </c>
    </row>
    <row r="6518" spans="1:8" hidden="1" x14ac:dyDescent="0.25">
      <c r="A6518" s="1" t="s">
        <v>62</v>
      </c>
      <c r="B6518" s="1" t="s">
        <v>48</v>
      </c>
      <c r="C6518">
        <v>2008</v>
      </c>
      <c r="D6518">
        <v>35695</v>
      </c>
      <c r="E6518" s="1">
        <v>0</v>
      </c>
      <c r="F6518">
        <v>9520</v>
      </c>
      <c r="G6518">
        <v>69.900000000000006</v>
      </c>
      <c r="H6518">
        <v>29404</v>
      </c>
    </row>
    <row r="6519" spans="1:8" hidden="1" x14ac:dyDescent="0.25">
      <c r="A6519" s="1" t="s">
        <v>62</v>
      </c>
      <c r="B6519" s="1" t="s">
        <v>48</v>
      </c>
      <c r="C6519">
        <v>2009</v>
      </c>
      <c r="D6519">
        <v>38796</v>
      </c>
      <c r="E6519" s="1">
        <v>2.8</v>
      </c>
      <c r="F6519">
        <v>10825</v>
      </c>
      <c r="G6519">
        <v>71.8</v>
      </c>
      <c r="H6519">
        <v>31728</v>
      </c>
    </row>
    <row r="6520" spans="1:8" hidden="1" x14ac:dyDescent="0.25">
      <c r="A6520" s="1" t="s">
        <v>62</v>
      </c>
      <c r="B6520" s="1" t="s">
        <v>48</v>
      </c>
      <c r="C6520">
        <v>2010</v>
      </c>
      <c r="D6520">
        <v>40953</v>
      </c>
      <c r="E6520" s="1">
        <v>2.2000000000000002</v>
      </c>
      <c r="F6520">
        <v>11602</v>
      </c>
      <c r="G6520">
        <v>71.900000000000006</v>
      </c>
      <c r="H6520">
        <v>33166</v>
      </c>
    </row>
    <row r="6521" spans="1:8" hidden="1" x14ac:dyDescent="0.25">
      <c r="A6521" s="1" t="s">
        <v>62</v>
      </c>
      <c r="B6521" s="1" t="s">
        <v>48</v>
      </c>
      <c r="C6521">
        <v>2011</v>
      </c>
      <c r="D6521">
        <v>43030</v>
      </c>
      <c r="E6521" s="1">
        <v>0</v>
      </c>
      <c r="F6521">
        <v>11954</v>
      </c>
      <c r="G6521">
        <v>72.599999999999994</v>
      </c>
      <c r="H6521">
        <v>34817</v>
      </c>
    </row>
    <row r="6522" spans="1:8" hidden="1" x14ac:dyDescent="0.25">
      <c r="A6522" s="1" t="s">
        <v>62</v>
      </c>
      <c r="B6522" s="1" t="s">
        <v>48</v>
      </c>
      <c r="C6522">
        <v>2012</v>
      </c>
      <c r="D6522">
        <v>46218</v>
      </c>
      <c r="E6522" s="1">
        <v>3.1</v>
      </c>
      <c r="F6522">
        <v>12527</v>
      </c>
      <c r="G6522">
        <v>74</v>
      </c>
      <c r="H6522">
        <v>37092</v>
      </c>
    </row>
    <row r="6523" spans="1:8" hidden="1" x14ac:dyDescent="0.25">
      <c r="A6523" s="1" t="s">
        <v>62</v>
      </c>
      <c r="B6523" s="1" t="s">
        <v>48</v>
      </c>
      <c r="C6523">
        <v>2013</v>
      </c>
      <c r="D6523">
        <v>48252</v>
      </c>
      <c r="E6523" s="1">
        <v>0.2</v>
      </c>
      <c r="F6523">
        <v>14771</v>
      </c>
      <c r="G6523">
        <v>74.599999999999994</v>
      </c>
      <c r="H6523">
        <v>38910</v>
      </c>
    </row>
    <row r="6524" spans="1:8" hidden="1" x14ac:dyDescent="0.25">
      <c r="A6524" s="1" t="s">
        <v>62</v>
      </c>
      <c r="B6524" s="1" t="s">
        <v>48</v>
      </c>
      <c r="C6524">
        <v>2014</v>
      </c>
      <c r="D6524">
        <v>50910</v>
      </c>
      <c r="E6524" s="1">
        <v>1.7</v>
      </c>
      <c r="F6524">
        <v>16290</v>
      </c>
      <c r="G6524">
        <v>77</v>
      </c>
      <c r="H6524">
        <v>41038</v>
      </c>
    </row>
    <row r="6525" spans="1:8" hidden="1" x14ac:dyDescent="0.25">
      <c r="A6525" s="1" t="s">
        <v>62</v>
      </c>
      <c r="B6525" s="1" t="s">
        <v>48</v>
      </c>
      <c r="C6525">
        <v>2015</v>
      </c>
      <c r="D6525">
        <v>53806</v>
      </c>
      <c r="E6525" s="1">
        <v>2.9</v>
      </c>
      <c r="F6525">
        <v>17684</v>
      </c>
      <c r="G6525">
        <v>78.099999999999994</v>
      </c>
      <c r="H6525">
        <v>43096</v>
      </c>
    </row>
    <row r="6526" spans="1:8" hidden="1" x14ac:dyDescent="0.25">
      <c r="A6526" s="1" t="s">
        <v>62</v>
      </c>
      <c r="B6526" s="1" t="s">
        <v>48</v>
      </c>
      <c r="C6526">
        <v>2016</v>
      </c>
      <c r="D6526">
        <v>55914</v>
      </c>
      <c r="E6526" s="1">
        <v>2.4</v>
      </c>
      <c r="F6526">
        <v>18487</v>
      </c>
      <c r="G6526">
        <v>79.5</v>
      </c>
      <c r="H6526">
        <v>44660</v>
      </c>
    </row>
    <row r="6527" spans="1:8" hidden="1" x14ac:dyDescent="0.25">
      <c r="A6527" s="1" t="s">
        <v>62</v>
      </c>
      <c r="B6527" s="1" t="s">
        <v>48</v>
      </c>
      <c r="C6527">
        <v>2017</v>
      </c>
      <c r="D6527">
        <v>58408</v>
      </c>
      <c r="E6527" s="1">
        <v>1.5</v>
      </c>
      <c r="F6527">
        <v>18386</v>
      </c>
      <c r="G6527">
        <v>81.2</v>
      </c>
      <c r="H6527">
        <v>46687</v>
      </c>
    </row>
    <row r="6528" spans="1:8" hidden="1" x14ac:dyDescent="0.25">
      <c r="A6528" s="1" t="s">
        <v>62</v>
      </c>
      <c r="B6528" s="1" t="s">
        <v>48</v>
      </c>
      <c r="C6528">
        <v>2018</v>
      </c>
      <c r="D6528">
        <v>61891</v>
      </c>
      <c r="E6528" s="1">
        <v>1.6</v>
      </c>
      <c r="F6528">
        <v>20188</v>
      </c>
      <c r="G6528">
        <v>82.3</v>
      </c>
      <c r="H6528">
        <v>49236</v>
      </c>
    </row>
    <row r="6529" spans="1:8" hidden="1" x14ac:dyDescent="0.25">
      <c r="A6529" s="1" t="s">
        <v>62</v>
      </c>
      <c r="B6529" s="1" t="s">
        <v>48</v>
      </c>
      <c r="C6529">
        <v>2019</v>
      </c>
      <c r="D6529">
        <v>65420</v>
      </c>
      <c r="E6529" s="1">
        <v>1.5</v>
      </c>
      <c r="F6529">
        <v>22537</v>
      </c>
      <c r="G6529">
        <v>83.3</v>
      </c>
      <c r="H6529">
        <v>51871</v>
      </c>
    </row>
    <row r="6530" spans="1:8" hidden="1" x14ac:dyDescent="0.25">
      <c r="A6530" s="1" t="s">
        <v>62</v>
      </c>
      <c r="B6530" s="1" t="s">
        <v>49</v>
      </c>
      <c r="C6530">
        <v>2008</v>
      </c>
      <c r="D6530">
        <v>17248</v>
      </c>
      <c r="E6530" s="1">
        <v>0</v>
      </c>
      <c r="F6530">
        <v>6028</v>
      </c>
      <c r="G6530">
        <v>25.5</v>
      </c>
      <c r="H6530">
        <v>12966</v>
      </c>
    </row>
    <row r="6531" spans="1:8" hidden="1" x14ac:dyDescent="0.25">
      <c r="A6531" s="1" t="s">
        <v>62</v>
      </c>
      <c r="B6531" s="1" t="s">
        <v>49</v>
      </c>
      <c r="C6531">
        <v>2009</v>
      </c>
      <c r="D6531">
        <v>18851</v>
      </c>
      <c r="E6531" s="1">
        <v>3.7</v>
      </c>
      <c r="F6531">
        <v>6635</v>
      </c>
      <c r="G6531">
        <v>26.3</v>
      </c>
      <c r="H6531">
        <v>13957</v>
      </c>
    </row>
    <row r="6532" spans="1:8" hidden="1" x14ac:dyDescent="0.25">
      <c r="A6532" s="1" t="s">
        <v>62</v>
      </c>
      <c r="B6532" s="1" t="s">
        <v>49</v>
      </c>
      <c r="C6532">
        <v>2010</v>
      </c>
      <c r="D6532">
        <v>19387</v>
      </c>
      <c r="E6532" s="1">
        <v>-1</v>
      </c>
      <c r="F6532">
        <v>6006</v>
      </c>
      <c r="G6532">
        <v>26.1</v>
      </c>
      <c r="H6532">
        <v>14527</v>
      </c>
    </row>
    <row r="6533" spans="1:8" hidden="1" x14ac:dyDescent="0.25">
      <c r="A6533" s="1" t="s">
        <v>62</v>
      </c>
      <c r="B6533" s="1" t="s">
        <v>49</v>
      </c>
      <c r="C6533">
        <v>2011</v>
      </c>
      <c r="D6533">
        <v>20190</v>
      </c>
      <c r="E6533" s="1">
        <v>-1.9</v>
      </c>
      <c r="F6533">
        <v>6618</v>
      </c>
      <c r="G6533">
        <v>26.1</v>
      </c>
      <c r="H6533">
        <v>15021</v>
      </c>
    </row>
    <row r="6534" spans="1:8" hidden="1" x14ac:dyDescent="0.25">
      <c r="A6534" s="1" t="s">
        <v>62</v>
      </c>
      <c r="B6534" s="1" t="s">
        <v>49</v>
      </c>
      <c r="C6534">
        <v>2012</v>
      </c>
      <c r="D6534">
        <v>21919</v>
      </c>
      <c r="E6534" s="1">
        <v>4.8</v>
      </c>
      <c r="F6534">
        <v>6791</v>
      </c>
      <c r="G6534">
        <v>27.1</v>
      </c>
      <c r="H6534">
        <v>16245</v>
      </c>
    </row>
    <row r="6535" spans="1:8" hidden="1" x14ac:dyDescent="0.25">
      <c r="A6535" s="1" t="s">
        <v>62</v>
      </c>
      <c r="B6535" s="1" t="s">
        <v>49</v>
      </c>
      <c r="C6535">
        <v>2013</v>
      </c>
      <c r="D6535">
        <v>22705</v>
      </c>
      <c r="E6535" s="1">
        <v>0.7</v>
      </c>
      <c r="F6535">
        <v>7555</v>
      </c>
      <c r="G6535">
        <v>27.2</v>
      </c>
      <c r="H6535">
        <v>16886</v>
      </c>
    </row>
    <row r="6536" spans="1:8" hidden="1" x14ac:dyDescent="0.25">
      <c r="A6536" s="1" t="s">
        <v>62</v>
      </c>
      <c r="B6536" s="1" t="s">
        <v>49</v>
      </c>
      <c r="C6536">
        <v>2014</v>
      </c>
      <c r="D6536">
        <v>24225</v>
      </c>
      <c r="E6536" s="1">
        <v>2.5</v>
      </c>
      <c r="F6536">
        <v>8580</v>
      </c>
      <c r="G6536">
        <v>27.9</v>
      </c>
      <c r="H6536">
        <v>18060</v>
      </c>
    </row>
    <row r="6537" spans="1:8" hidden="1" x14ac:dyDescent="0.25">
      <c r="A6537" s="1" t="s">
        <v>62</v>
      </c>
      <c r="B6537" s="1" t="s">
        <v>49</v>
      </c>
      <c r="C6537">
        <v>2015</v>
      </c>
      <c r="D6537">
        <v>25735</v>
      </c>
      <c r="E6537" s="1">
        <v>3.9</v>
      </c>
      <c r="F6537">
        <v>9164</v>
      </c>
      <c r="G6537">
        <v>29.3</v>
      </c>
      <c r="H6537">
        <v>19039</v>
      </c>
    </row>
    <row r="6538" spans="1:8" hidden="1" x14ac:dyDescent="0.25">
      <c r="A6538" s="1" t="s">
        <v>62</v>
      </c>
      <c r="B6538" s="1" t="s">
        <v>49</v>
      </c>
      <c r="C6538">
        <v>2016</v>
      </c>
      <c r="D6538">
        <v>26678</v>
      </c>
      <c r="E6538" s="1">
        <v>3</v>
      </c>
      <c r="F6538">
        <v>10024</v>
      </c>
      <c r="G6538">
        <v>29.8</v>
      </c>
      <c r="H6538">
        <v>19595</v>
      </c>
    </row>
    <row r="6539" spans="1:8" hidden="1" x14ac:dyDescent="0.25">
      <c r="A6539" s="1" t="s">
        <v>62</v>
      </c>
      <c r="B6539" s="1" t="s">
        <v>49</v>
      </c>
      <c r="C6539">
        <v>2017</v>
      </c>
      <c r="D6539">
        <v>27654</v>
      </c>
      <c r="E6539" s="1">
        <v>1.6</v>
      </c>
      <c r="F6539">
        <v>10698</v>
      </c>
      <c r="G6539">
        <v>30.3</v>
      </c>
      <c r="H6539">
        <v>20395</v>
      </c>
    </row>
    <row r="6540" spans="1:8" hidden="1" x14ac:dyDescent="0.25">
      <c r="A6540" s="1" t="s">
        <v>62</v>
      </c>
      <c r="B6540" s="1" t="s">
        <v>49</v>
      </c>
      <c r="C6540">
        <v>2018</v>
      </c>
      <c r="D6540">
        <v>29664</v>
      </c>
      <c r="E6540" s="1">
        <v>3.2</v>
      </c>
      <c r="F6540">
        <v>12302</v>
      </c>
      <c r="G6540">
        <v>30.9</v>
      </c>
      <c r="H6540">
        <v>21779</v>
      </c>
    </row>
    <row r="6541" spans="1:8" hidden="1" x14ac:dyDescent="0.25">
      <c r="A6541" s="1" t="s">
        <v>62</v>
      </c>
      <c r="B6541" s="1" t="s">
        <v>49</v>
      </c>
      <c r="C6541">
        <v>2019</v>
      </c>
      <c r="D6541">
        <v>31497</v>
      </c>
      <c r="E6541" s="1">
        <v>2</v>
      </c>
      <c r="F6541">
        <v>13792</v>
      </c>
      <c r="G6541">
        <v>31.3</v>
      </c>
      <c r="H6541">
        <v>22935</v>
      </c>
    </row>
    <row r="6542" spans="1:8" hidden="1" x14ac:dyDescent="0.25">
      <c r="A6542" s="1" t="s">
        <v>62</v>
      </c>
      <c r="B6542" s="1" t="s">
        <v>50</v>
      </c>
      <c r="C6542">
        <v>2008</v>
      </c>
      <c r="D6542">
        <v>18447</v>
      </c>
      <c r="E6542" s="1">
        <v>0</v>
      </c>
      <c r="F6542">
        <v>3492</v>
      </c>
      <c r="G6542">
        <v>44.3</v>
      </c>
      <c r="H6542">
        <v>16438</v>
      </c>
    </row>
    <row r="6543" spans="1:8" hidden="1" x14ac:dyDescent="0.25">
      <c r="A6543" s="1" t="s">
        <v>62</v>
      </c>
      <c r="B6543" s="1" t="s">
        <v>50</v>
      </c>
      <c r="C6543">
        <v>2009</v>
      </c>
      <c r="D6543">
        <v>19945</v>
      </c>
      <c r="E6543" s="1">
        <v>1.9</v>
      </c>
      <c r="F6543">
        <v>4190</v>
      </c>
      <c r="G6543">
        <v>45.5</v>
      </c>
      <c r="H6543">
        <v>17771</v>
      </c>
    </row>
    <row r="6544" spans="1:8" hidden="1" x14ac:dyDescent="0.25">
      <c r="A6544" s="1" t="s">
        <v>62</v>
      </c>
      <c r="B6544" s="1" t="s">
        <v>50</v>
      </c>
      <c r="C6544">
        <v>2010</v>
      </c>
      <c r="D6544">
        <v>21566</v>
      </c>
      <c r="E6544" s="1">
        <v>5.2</v>
      </c>
      <c r="F6544">
        <v>5596</v>
      </c>
      <c r="G6544">
        <v>45.8</v>
      </c>
      <c r="H6544">
        <v>18639</v>
      </c>
    </row>
    <row r="6545" spans="1:8" hidden="1" x14ac:dyDescent="0.25">
      <c r="A6545" s="1" t="s">
        <v>62</v>
      </c>
      <c r="B6545" s="1" t="s">
        <v>50</v>
      </c>
      <c r="C6545">
        <v>2011</v>
      </c>
      <c r="D6545">
        <v>22840</v>
      </c>
      <c r="E6545" s="1">
        <v>1.7</v>
      </c>
      <c r="F6545">
        <v>5336</v>
      </c>
      <c r="G6545">
        <v>46.5</v>
      </c>
      <c r="H6545">
        <v>19796</v>
      </c>
    </row>
    <row r="6546" spans="1:8" hidden="1" x14ac:dyDescent="0.25">
      <c r="A6546" s="1" t="s">
        <v>62</v>
      </c>
      <c r="B6546" s="1" t="s">
        <v>50</v>
      </c>
      <c r="C6546">
        <v>2012</v>
      </c>
      <c r="D6546">
        <v>24299</v>
      </c>
      <c r="E6546" s="1">
        <v>1.5</v>
      </c>
      <c r="F6546">
        <v>5736</v>
      </c>
      <c r="G6546">
        <v>46.9</v>
      </c>
      <c r="H6546">
        <v>20847</v>
      </c>
    </row>
    <row r="6547" spans="1:8" hidden="1" x14ac:dyDescent="0.25">
      <c r="A6547" s="1" t="s">
        <v>62</v>
      </c>
      <c r="B6547" s="1" t="s">
        <v>50</v>
      </c>
      <c r="C6547">
        <v>2013</v>
      </c>
      <c r="D6547">
        <v>25547</v>
      </c>
      <c r="E6547" s="1">
        <v>-0.3</v>
      </c>
      <c r="F6547">
        <v>7216</v>
      </c>
      <c r="G6547">
        <v>47.4</v>
      </c>
      <c r="H6547">
        <v>22024</v>
      </c>
    </row>
    <row r="6548" spans="1:8" hidden="1" x14ac:dyDescent="0.25">
      <c r="A6548" s="1" t="s">
        <v>62</v>
      </c>
      <c r="B6548" s="1" t="s">
        <v>50</v>
      </c>
      <c r="C6548">
        <v>2014</v>
      </c>
      <c r="D6548">
        <v>26685</v>
      </c>
      <c r="E6548" s="1">
        <v>0.9</v>
      </c>
      <c r="F6548">
        <v>7710</v>
      </c>
      <c r="G6548">
        <v>49</v>
      </c>
      <c r="H6548">
        <v>22978</v>
      </c>
    </row>
    <row r="6549" spans="1:8" hidden="1" x14ac:dyDescent="0.25">
      <c r="A6549" s="1" t="s">
        <v>62</v>
      </c>
      <c r="B6549" s="1" t="s">
        <v>50</v>
      </c>
      <c r="C6549">
        <v>2015</v>
      </c>
      <c r="D6549">
        <v>28071</v>
      </c>
      <c r="E6549" s="1">
        <v>1.9</v>
      </c>
      <c r="F6549">
        <v>8520</v>
      </c>
      <c r="G6549">
        <v>48.8</v>
      </c>
      <c r="H6549">
        <v>24057</v>
      </c>
    </row>
    <row r="6550" spans="1:8" hidden="1" x14ac:dyDescent="0.25">
      <c r="A6550" s="1" t="s">
        <v>62</v>
      </c>
      <c r="B6550" s="1" t="s">
        <v>50</v>
      </c>
      <c r="C6550">
        <v>2016</v>
      </c>
      <c r="D6550">
        <v>29236</v>
      </c>
      <c r="E6550" s="1">
        <v>1.8</v>
      </c>
      <c r="F6550">
        <v>8463</v>
      </c>
      <c r="G6550">
        <v>49.7</v>
      </c>
      <c r="H6550">
        <v>25065</v>
      </c>
    </row>
    <row r="6551" spans="1:8" hidden="1" x14ac:dyDescent="0.25">
      <c r="A6551" s="1" t="s">
        <v>62</v>
      </c>
      <c r="B6551" s="1" t="s">
        <v>50</v>
      </c>
      <c r="C6551">
        <v>2017</v>
      </c>
      <c r="D6551">
        <v>30754</v>
      </c>
      <c r="E6551" s="1">
        <v>1.5</v>
      </c>
      <c r="F6551">
        <v>7688</v>
      </c>
      <c r="G6551">
        <v>50.8</v>
      </c>
      <c r="H6551">
        <v>26292</v>
      </c>
    </row>
    <row r="6552" spans="1:8" hidden="1" x14ac:dyDescent="0.25">
      <c r="A6552" s="1" t="s">
        <v>62</v>
      </c>
      <c r="B6552" s="1" t="s">
        <v>50</v>
      </c>
      <c r="C6552">
        <v>2018</v>
      </c>
      <c r="D6552">
        <v>32227</v>
      </c>
      <c r="E6552" s="1">
        <v>0.2</v>
      </c>
      <c r="F6552">
        <v>7886</v>
      </c>
      <c r="G6552">
        <v>51.4</v>
      </c>
      <c r="H6552">
        <v>27457</v>
      </c>
    </row>
    <row r="6553" spans="1:8" hidden="1" x14ac:dyDescent="0.25">
      <c r="A6553" s="1" t="s">
        <v>62</v>
      </c>
      <c r="B6553" s="1" t="s">
        <v>50</v>
      </c>
      <c r="C6553">
        <v>2019</v>
      </c>
      <c r="D6553">
        <v>33923</v>
      </c>
      <c r="E6553" s="1">
        <v>1</v>
      </c>
      <c r="F6553">
        <v>8745</v>
      </c>
      <c r="G6553">
        <v>52</v>
      </c>
      <c r="H6553">
        <v>28936</v>
      </c>
    </row>
    <row r="6554" spans="1:8" hidden="1" x14ac:dyDescent="0.25">
      <c r="A6554" s="1" t="s">
        <v>63</v>
      </c>
      <c r="B6554" s="1" t="s">
        <v>9</v>
      </c>
      <c r="C6554">
        <v>2008</v>
      </c>
      <c r="D6554">
        <v>33586</v>
      </c>
      <c r="E6554" s="1">
        <v>0</v>
      </c>
      <c r="F6554">
        <v>9877</v>
      </c>
      <c r="G6554">
        <v>54.6</v>
      </c>
      <c r="H6554">
        <v>19825</v>
      </c>
    </row>
    <row r="6555" spans="1:8" hidden="1" x14ac:dyDescent="0.25">
      <c r="A6555" s="1" t="s">
        <v>63</v>
      </c>
      <c r="B6555" s="1" t="s">
        <v>9</v>
      </c>
      <c r="C6555">
        <v>2009</v>
      </c>
      <c r="D6555">
        <v>34432</v>
      </c>
      <c r="E6555" s="1">
        <v>0.6</v>
      </c>
      <c r="F6555">
        <v>9733</v>
      </c>
      <c r="G6555">
        <v>55</v>
      </c>
      <c r="H6555">
        <v>20858</v>
      </c>
    </row>
    <row r="6556" spans="1:8" hidden="1" x14ac:dyDescent="0.25">
      <c r="A6556" s="1" t="s">
        <v>63</v>
      </c>
      <c r="B6556" s="1" t="s">
        <v>9</v>
      </c>
      <c r="C6556">
        <v>2010</v>
      </c>
      <c r="D6556">
        <v>36863</v>
      </c>
      <c r="E6556" s="1">
        <v>-0.6</v>
      </c>
      <c r="F6556">
        <v>8552</v>
      </c>
      <c r="G6556">
        <v>54.5</v>
      </c>
      <c r="H6556">
        <v>21300</v>
      </c>
    </row>
    <row r="6557" spans="1:8" hidden="1" x14ac:dyDescent="0.25">
      <c r="A6557" s="1" t="s">
        <v>63</v>
      </c>
      <c r="B6557" s="1" t="s">
        <v>9</v>
      </c>
      <c r="C6557">
        <v>2011</v>
      </c>
      <c r="D6557">
        <v>38223</v>
      </c>
      <c r="E6557" s="1">
        <v>3.9</v>
      </c>
      <c r="F6557">
        <v>9666</v>
      </c>
      <c r="G6557">
        <v>56</v>
      </c>
      <c r="H6557">
        <v>23078</v>
      </c>
    </row>
    <row r="6558" spans="1:8" hidden="1" x14ac:dyDescent="0.25">
      <c r="A6558" s="1" t="s">
        <v>63</v>
      </c>
      <c r="B6558" s="1" t="s">
        <v>9</v>
      </c>
      <c r="C6558">
        <v>2012</v>
      </c>
      <c r="D6558">
        <v>38659</v>
      </c>
      <c r="E6558" s="1">
        <v>3.1</v>
      </c>
      <c r="F6558">
        <v>11563</v>
      </c>
      <c r="G6558">
        <v>56.2</v>
      </c>
      <c r="H6558">
        <v>24348</v>
      </c>
    </row>
    <row r="6559" spans="1:8" hidden="1" x14ac:dyDescent="0.25">
      <c r="A6559" s="1" t="s">
        <v>63</v>
      </c>
      <c r="B6559" s="1" t="s">
        <v>9</v>
      </c>
      <c r="C6559">
        <v>2013</v>
      </c>
      <c r="D6559">
        <v>40746</v>
      </c>
      <c r="E6559" s="1">
        <v>1.1000000000000001</v>
      </c>
      <c r="F6559">
        <v>10376</v>
      </c>
      <c r="G6559">
        <v>57</v>
      </c>
      <c r="H6559">
        <v>25338</v>
      </c>
    </row>
    <row r="6560" spans="1:8" hidden="1" x14ac:dyDescent="0.25">
      <c r="A6560" s="1" t="s">
        <v>63</v>
      </c>
      <c r="B6560" s="1" t="s">
        <v>9</v>
      </c>
      <c r="C6560">
        <v>2014</v>
      </c>
      <c r="D6560">
        <v>42866</v>
      </c>
      <c r="E6560" s="1">
        <v>2.2000000000000002</v>
      </c>
      <c r="F6560">
        <v>11021</v>
      </c>
      <c r="G6560">
        <v>57.3</v>
      </c>
      <c r="H6560">
        <v>26534</v>
      </c>
    </row>
    <row r="6561" spans="1:8" hidden="1" x14ac:dyDescent="0.25">
      <c r="A6561" s="1" t="s">
        <v>63</v>
      </c>
      <c r="B6561" s="1" t="s">
        <v>9</v>
      </c>
      <c r="C6561">
        <v>2015</v>
      </c>
      <c r="D6561">
        <v>44446</v>
      </c>
      <c r="E6561" s="1">
        <v>1.6</v>
      </c>
      <c r="F6561">
        <v>11128</v>
      </c>
      <c r="G6561">
        <v>58.2</v>
      </c>
      <c r="H6561">
        <v>27258</v>
      </c>
    </row>
    <row r="6562" spans="1:8" hidden="1" x14ac:dyDescent="0.25">
      <c r="A6562" s="1" t="s">
        <v>63</v>
      </c>
      <c r="B6562" s="1" t="s">
        <v>9</v>
      </c>
      <c r="C6562">
        <v>2016</v>
      </c>
      <c r="D6562">
        <v>48187</v>
      </c>
      <c r="E6562" s="1">
        <v>2.2000000000000002</v>
      </c>
      <c r="F6562">
        <v>12058</v>
      </c>
      <c r="G6562">
        <v>58.8</v>
      </c>
      <c r="H6562">
        <v>28429</v>
      </c>
    </row>
    <row r="6563" spans="1:8" hidden="1" x14ac:dyDescent="0.25">
      <c r="A6563" s="1" t="s">
        <v>63</v>
      </c>
      <c r="B6563" s="1" t="s">
        <v>9</v>
      </c>
      <c r="C6563">
        <v>2017</v>
      </c>
      <c r="D6563">
        <v>48639</v>
      </c>
      <c r="E6563" s="1">
        <v>-1.5</v>
      </c>
      <c r="F6563">
        <v>13500</v>
      </c>
      <c r="G6563">
        <v>59.9</v>
      </c>
      <c r="H6563">
        <v>29787</v>
      </c>
    </row>
    <row r="6564" spans="1:8" hidden="1" x14ac:dyDescent="0.25">
      <c r="A6564" s="1" t="s">
        <v>63</v>
      </c>
      <c r="B6564" s="1" t="s">
        <v>9</v>
      </c>
      <c r="C6564">
        <v>2018</v>
      </c>
      <c r="D6564">
        <v>50296</v>
      </c>
      <c r="E6564" s="1">
        <v>-1.8</v>
      </c>
      <c r="F6564">
        <v>15703</v>
      </c>
      <c r="G6564">
        <v>60.5</v>
      </c>
      <c r="H6564">
        <v>30965</v>
      </c>
    </row>
    <row r="6565" spans="1:8" hidden="1" x14ac:dyDescent="0.25">
      <c r="A6565" s="1" t="s">
        <v>63</v>
      </c>
      <c r="B6565" s="1" t="s">
        <v>9</v>
      </c>
      <c r="C6565">
        <v>2019</v>
      </c>
      <c r="D6565">
        <v>51310</v>
      </c>
      <c r="E6565" s="1">
        <v>0.3</v>
      </c>
      <c r="F6565">
        <v>18146</v>
      </c>
      <c r="G6565">
        <v>61.3</v>
      </c>
      <c r="H6565">
        <v>32826</v>
      </c>
    </row>
    <row r="6566" spans="1:8" hidden="1" x14ac:dyDescent="0.25">
      <c r="A6566" s="1" t="s">
        <v>63</v>
      </c>
      <c r="B6566" s="1" t="s">
        <v>10</v>
      </c>
      <c r="C6566">
        <v>2008</v>
      </c>
      <c r="D6566">
        <v>677</v>
      </c>
      <c r="E6566" s="1">
        <v>0</v>
      </c>
      <c r="F6566">
        <v>200</v>
      </c>
      <c r="G6566">
        <v>2.8</v>
      </c>
      <c r="H6566">
        <v>236</v>
      </c>
    </row>
    <row r="6567" spans="1:8" hidden="1" x14ac:dyDescent="0.25">
      <c r="A6567" s="1" t="s">
        <v>63</v>
      </c>
      <c r="B6567" s="1" t="s">
        <v>10</v>
      </c>
      <c r="C6567">
        <v>2009</v>
      </c>
      <c r="D6567">
        <v>751</v>
      </c>
      <c r="E6567" s="1">
        <v>0.6</v>
      </c>
      <c r="F6567">
        <v>132</v>
      </c>
      <c r="G6567">
        <v>2.7</v>
      </c>
      <c r="H6567">
        <v>236</v>
      </c>
    </row>
    <row r="6568" spans="1:8" hidden="1" x14ac:dyDescent="0.25">
      <c r="A6568" s="1" t="s">
        <v>63</v>
      </c>
      <c r="B6568" s="1" t="s">
        <v>10</v>
      </c>
      <c r="C6568">
        <v>2010</v>
      </c>
      <c r="D6568">
        <v>775</v>
      </c>
      <c r="E6568" s="1">
        <v>0.7</v>
      </c>
      <c r="F6568">
        <v>174</v>
      </c>
      <c r="G6568">
        <v>2.8</v>
      </c>
      <c r="H6568">
        <v>252</v>
      </c>
    </row>
    <row r="6569" spans="1:8" hidden="1" x14ac:dyDescent="0.25">
      <c r="A6569" s="1" t="s">
        <v>63</v>
      </c>
      <c r="B6569" s="1" t="s">
        <v>10</v>
      </c>
      <c r="C6569">
        <v>2011</v>
      </c>
      <c r="D6569">
        <v>746</v>
      </c>
      <c r="E6569" s="1">
        <v>-5.6</v>
      </c>
      <c r="F6569">
        <v>176</v>
      </c>
      <c r="G6569">
        <v>2.9</v>
      </c>
      <c r="H6569">
        <v>268</v>
      </c>
    </row>
    <row r="6570" spans="1:8" hidden="1" x14ac:dyDescent="0.25">
      <c r="A6570" s="1" t="s">
        <v>63</v>
      </c>
      <c r="B6570" s="1" t="s">
        <v>10</v>
      </c>
      <c r="C6570">
        <v>2012</v>
      </c>
      <c r="D6570">
        <v>846</v>
      </c>
      <c r="E6570" s="1">
        <v>9.6999999999999993</v>
      </c>
      <c r="F6570">
        <v>43</v>
      </c>
      <c r="G6570">
        <v>2.7</v>
      </c>
      <c r="H6570">
        <v>300</v>
      </c>
    </row>
    <row r="6571" spans="1:8" hidden="1" x14ac:dyDescent="0.25">
      <c r="A6571" s="1" t="s">
        <v>63</v>
      </c>
      <c r="B6571" s="1" t="s">
        <v>10</v>
      </c>
      <c r="C6571">
        <v>2013</v>
      </c>
      <c r="D6571">
        <v>826</v>
      </c>
      <c r="E6571" s="1">
        <v>-2.4</v>
      </c>
      <c r="F6571">
        <v>295</v>
      </c>
      <c r="G6571">
        <v>2.7</v>
      </c>
      <c r="H6571">
        <v>316</v>
      </c>
    </row>
    <row r="6572" spans="1:8" hidden="1" x14ac:dyDescent="0.25">
      <c r="A6572" s="1" t="s">
        <v>63</v>
      </c>
      <c r="B6572" s="1" t="s">
        <v>10</v>
      </c>
      <c r="C6572">
        <v>2014</v>
      </c>
      <c r="D6572">
        <v>881</v>
      </c>
      <c r="E6572" s="1">
        <v>0</v>
      </c>
      <c r="F6572">
        <v>274</v>
      </c>
      <c r="G6572">
        <v>2.5</v>
      </c>
      <c r="H6572">
        <v>308</v>
      </c>
    </row>
    <row r="6573" spans="1:8" hidden="1" x14ac:dyDescent="0.25">
      <c r="A6573" s="1" t="s">
        <v>63</v>
      </c>
      <c r="B6573" s="1" t="s">
        <v>10</v>
      </c>
      <c r="C6573">
        <v>2015</v>
      </c>
      <c r="D6573">
        <v>956</v>
      </c>
      <c r="E6573" s="1">
        <v>0.7</v>
      </c>
      <c r="F6573">
        <v>269</v>
      </c>
      <c r="G6573">
        <v>2.4</v>
      </c>
      <c r="H6573">
        <v>302</v>
      </c>
    </row>
    <row r="6574" spans="1:8" hidden="1" x14ac:dyDescent="0.25">
      <c r="A6574" s="1" t="s">
        <v>63</v>
      </c>
      <c r="B6574" s="1" t="s">
        <v>10</v>
      </c>
      <c r="C6574">
        <v>2016</v>
      </c>
      <c r="D6574">
        <v>1024</v>
      </c>
      <c r="E6574" s="1">
        <v>3.6</v>
      </c>
      <c r="F6574">
        <v>309</v>
      </c>
      <c r="G6574">
        <v>2.4</v>
      </c>
      <c r="H6574">
        <v>309</v>
      </c>
    </row>
    <row r="6575" spans="1:8" hidden="1" x14ac:dyDescent="0.25">
      <c r="A6575" s="1" t="s">
        <v>63</v>
      </c>
      <c r="B6575" s="1" t="s">
        <v>10</v>
      </c>
      <c r="C6575">
        <v>2017</v>
      </c>
      <c r="D6575">
        <v>1008</v>
      </c>
      <c r="E6575" s="1">
        <v>1.2</v>
      </c>
      <c r="F6575">
        <v>391</v>
      </c>
      <c r="G6575">
        <v>2.4</v>
      </c>
      <c r="H6575">
        <v>329</v>
      </c>
    </row>
    <row r="6576" spans="1:8" hidden="1" x14ac:dyDescent="0.25">
      <c r="A6576" s="1" t="s">
        <v>63</v>
      </c>
      <c r="B6576" s="1" t="s">
        <v>10</v>
      </c>
      <c r="C6576">
        <v>2018</v>
      </c>
      <c r="D6576">
        <v>1075</v>
      </c>
      <c r="E6576" s="1">
        <v>5.7</v>
      </c>
      <c r="F6576">
        <v>337</v>
      </c>
      <c r="G6576">
        <v>2.4</v>
      </c>
      <c r="H6576">
        <v>337</v>
      </c>
    </row>
    <row r="6577" spans="1:8" hidden="1" x14ac:dyDescent="0.25">
      <c r="A6577" s="1" t="s">
        <v>63</v>
      </c>
      <c r="B6577" s="1" t="s">
        <v>10</v>
      </c>
      <c r="C6577">
        <v>2019</v>
      </c>
      <c r="D6577">
        <v>1021</v>
      </c>
      <c r="E6577" s="1">
        <v>1</v>
      </c>
      <c r="F6577">
        <v>273</v>
      </c>
      <c r="G6577">
        <v>2.4</v>
      </c>
      <c r="H6577">
        <v>354</v>
      </c>
    </row>
    <row r="6578" spans="1:8" hidden="1" x14ac:dyDescent="0.25">
      <c r="A6578" s="1" t="s">
        <v>63</v>
      </c>
      <c r="B6578" s="1" t="s">
        <v>11</v>
      </c>
      <c r="C6578">
        <v>2008</v>
      </c>
      <c r="D6578">
        <v>711</v>
      </c>
      <c r="E6578" s="1">
        <v>0</v>
      </c>
      <c r="F6578">
        <v>94</v>
      </c>
      <c r="G6578">
        <v>0.8</v>
      </c>
      <c r="H6578">
        <v>178</v>
      </c>
    </row>
    <row r="6579" spans="1:8" hidden="1" x14ac:dyDescent="0.25">
      <c r="A6579" s="1" t="s">
        <v>63</v>
      </c>
      <c r="B6579" s="1" t="s">
        <v>11</v>
      </c>
      <c r="C6579">
        <v>2009</v>
      </c>
      <c r="D6579">
        <v>895</v>
      </c>
      <c r="E6579" s="1">
        <v>22.7</v>
      </c>
      <c r="F6579">
        <v>109</v>
      </c>
      <c r="G6579">
        <v>0.8</v>
      </c>
      <c r="H6579">
        <v>215</v>
      </c>
    </row>
    <row r="6580" spans="1:8" hidden="1" x14ac:dyDescent="0.25">
      <c r="A6580" s="1" t="s">
        <v>63</v>
      </c>
      <c r="B6580" s="1" t="s">
        <v>11</v>
      </c>
      <c r="C6580">
        <v>2010</v>
      </c>
      <c r="D6580">
        <v>1874</v>
      </c>
      <c r="E6580" s="1">
        <v>55</v>
      </c>
      <c r="F6580">
        <v>173</v>
      </c>
      <c r="G6580">
        <v>0.9</v>
      </c>
      <c r="H6580">
        <v>268</v>
      </c>
    </row>
    <row r="6581" spans="1:8" hidden="1" x14ac:dyDescent="0.25">
      <c r="A6581" s="1" t="s">
        <v>63</v>
      </c>
      <c r="B6581" s="1" t="s">
        <v>11</v>
      </c>
      <c r="C6581">
        <v>2011</v>
      </c>
      <c r="D6581">
        <v>1492</v>
      </c>
      <c r="E6581" s="1">
        <v>-2.1</v>
      </c>
      <c r="F6581">
        <v>218</v>
      </c>
      <c r="G6581">
        <v>1</v>
      </c>
      <c r="H6581">
        <v>303</v>
      </c>
    </row>
    <row r="6582" spans="1:8" hidden="1" x14ac:dyDescent="0.25">
      <c r="A6582" s="1" t="s">
        <v>63</v>
      </c>
      <c r="B6582" s="1" t="s">
        <v>11</v>
      </c>
      <c r="C6582">
        <v>2012</v>
      </c>
      <c r="D6582">
        <v>1070</v>
      </c>
      <c r="E6582" s="1">
        <v>-5.6</v>
      </c>
      <c r="F6582">
        <v>123</v>
      </c>
      <c r="G6582">
        <v>0.9</v>
      </c>
      <c r="H6582">
        <v>284</v>
      </c>
    </row>
    <row r="6583" spans="1:8" hidden="1" x14ac:dyDescent="0.25">
      <c r="A6583" s="1" t="s">
        <v>63</v>
      </c>
      <c r="B6583" s="1" t="s">
        <v>11</v>
      </c>
      <c r="C6583">
        <v>2013</v>
      </c>
      <c r="D6583">
        <v>1561</v>
      </c>
      <c r="E6583" s="1">
        <v>-4.5999999999999996</v>
      </c>
      <c r="F6583">
        <v>286</v>
      </c>
      <c r="G6583">
        <v>0.9</v>
      </c>
      <c r="H6583">
        <v>299</v>
      </c>
    </row>
    <row r="6584" spans="1:8" hidden="1" x14ac:dyDescent="0.25">
      <c r="A6584" s="1" t="s">
        <v>63</v>
      </c>
      <c r="B6584" s="1" t="s">
        <v>11</v>
      </c>
      <c r="C6584">
        <v>2014</v>
      </c>
      <c r="D6584">
        <v>1698</v>
      </c>
      <c r="E6584" s="1">
        <v>4.7</v>
      </c>
      <c r="F6584">
        <v>185</v>
      </c>
      <c r="G6584">
        <v>0.9</v>
      </c>
      <c r="H6584">
        <v>341</v>
      </c>
    </row>
    <row r="6585" spans="1:8" hidden="1" x14ac:dyDescent="0.25">
      <c r="A6585" s="1" t="s">
        <v>63</v>
      </c>
      <c r="B6585" s="1" t="s">
        <v>11</v>
      </c>
      <c r="C6585">
        <v>2015</v>
      </c>
      <c r="D6585">
        <v>1984</v>
      </c>
      <c r="E6585" s="1">
        <v>0.6</v>
      </c>
      <c r="F6585">
        <v>219</v>
      </c>
      <c r="G6585">
        <v>1</v>
      </c>
      <c r="H6585">
        <v>401</v>
      </c>
    </row>
    <row r="6586" spans="1:8" hidden="1" x14ac:dyDescent="0.25">
      <c r="A6586" s="1" t="s">
        <v>63</v>
      </c>
      <c r="B6586" s="1" t="s">
        <v>11</v>
      </c>
      <c r="C6586">
        <v>2016</v>
      </c>
      <c r="D6586">
        <v>3690</v>
      </c>
      <c r="E6586" s="1">
        <v>-0.8</v>
      </c>
      <c r="F6586">
        <v>362</v>
      </c>
      <c r="G6586">
        <v>1</v>
      </c>
      <c r="H6586">
        <v>408</v>
      </c>
    </row>
    <row r="6587" spans="1:8" hidden="1" x14ac:dyDescent="0.25">
      <c r="A6587" s="1" t="s">
        <v>63</v>
      </c>
      <c r="B6587" s="1" t="s">
        <v>11</v>
      </c>
      <c r="C6587">
        <v>2017</v>
      </c>
      <c r="D6587">
        <v>3183</v>
      </c>
      <c r="E6587" s="1">
        <v>-10.1</v>
      </c>
      <c r="F6587">
        <v>363</v>
      </c>
      <c r="G6587">
        <v>1.1000000000000001</v>
      </c>
      <c r="H6587">
        <v>472</v>
      </c>
    </row>
    <row r="6588" spans="1:8" hidden="1" x14ac:dyDescent="0.25">
      <c r="A6588" s="1" t="s">
        <v>63</v>
      </c>
      <c r="B6588" s="1" t="s">
        <v>11</v>
      </c>
      <c r="C6588">
        <v>2018</v>
      </c>
      <c r="D6588">
        <v>2556</v>
      </c>
      <c r="E6588" s="1">
        <v>-20.6</v>
      </c>
      <c r="F6588">
        <v>378</v>
      </c>
      <c r="G6588">
        <v>1.1000000000000001</v>
      </c>
      <c r="H6588">
        <v>486</v>
      </c>
    </row>
    <row r="6589" spans="1:8" hidden="1" x14ac:dyDescent="0.25">
      <c r="A6589" s="1" t="s">
        <v>63</v>
      </c>
      <c r="B6589" s="1" t="s">
        <v>11</v>
      </c>
      <c r="C6589">
        <v>2019</v>
      </c>
      <c r="D6589">
        <v>2523</v>
      </c>
      <c r="E6589" s="1">
        <v>0.1</v>
      </c>
      <c r="F6589">
        <v>458</v>
      </c>
      <c r="G6589">
        <v>1.1000000000000001</v>
      </c>
      <c r="H6589">
        <v>524</v>
      </c>
    </row>
    <row r="6590" spans="1:8" hidden="1" x14ac:dyDescent="0.25">
      <c r="A6590" s="1" t="s">
        <v>63</v>
      </c>
      <c r="B6590" s="1" t="s">
        <v>12</v>
      </c>
      <c r="C6590">
        <v>2008</v>
      </c>
      <c r="D6590">
        <v>65</v>
      </c>
      <c r="E6590" s="1">
        <v>0</v>
      </c>
      <c r="F6590">
        <v>58</v>
      </c>
      <c r="G6590">
        <v>0.2</v>
      </c>
      <c r="H6590">
        <v>71</v>
      </c>
    </row>
    <row r="6591" spans="1:8" hidden="1" x14ac:dyDescent="0.25">
      <c r="A6591" s="1" t="s">
        <v>63</v>
      </c>
      <c r="B6591" s="1" t="s">
        <v>12</v>
      </c>
      <c r="C6591">
        <v>2009</v>
      </c>
      <c r="D6591">
        <v>156</v>
      </c>
      <c r="E6591" s="1">
        <v>111.3</v>
      </c>
      <c r="F6591">
        <v>36</v>
      </c>
      <c r="G6591">
        <v>0.2</v>
      </c>
      <c r="H6591">
        <v>75</v>
      </c>
    </row>
    <row r="6592" spans="1:8" hidden="1" x14ac:dyDescent="0.25">
      <c r="A6592" s="1" t="s">
        <v>63</v>
      </c>
      <c r="B6592" s="1" t="s">
        <v>12</v>
      </c>
      <c r="C6592">
        <v>2010</v>
      </c>
      <c r="D6592">
        <v>102</v>
      </c>
      <c r="E6592" s="1">
        <v>-33.4</v>
      </c>
      <c r="F6592">
        <v>36</v>
      </c>
      <c r="G6592">
        <v>0.2</v>
      </c>
      <c r="H6592">
        <v>70</v>
      </c>
    </row>
    <row r="6593" spans="1:8" hidden="1" x14ac:dyDescent="0.25">
      <c r="A6593" s="1" t="s">
        <v>63</v>
      </c>
      <c r="B6593" s="1" t="s">
        <v>12</v>
      </c>
      <c r="C6593">
        <v>2011</v>
      </c>
      <c r="D6593">
        <v>115</v>
      </c>
      <c r="E6593" s="1">
        <v>11.4</v>
      </c>
      <c r="F6593">
        <v>53</v>
      </c>
      <c r="G6593">
        <v>0.2</v>
      </c>
      <c r="H6593">
        <v>83</v>
      </c>
    </row>
    <row r="6594" spans="1:8" hidden="1" x14ac:dyDescent="0.25">
      <c r="A6594" s="1" t="s">
        <v>63</v>
      </c>
      <c r="B6594" s="1" t="s">
        <v>12</v>
      </c>
      <c r="C6594">
        <v>2012</v>
      </c>
      <c r="D6594">
        <v>135</v>
      </c>
      <c r="E6594" s="1">
        <v>17.2</v>
      </c>
      <c r="F6594">
        <v>74</v>
      </c>
      <c r="G6594">
        <v>0.2</v>
      </c>
      <c r="H6594">
        <v>90</v>
      </c>
    </row>
    <row r="6595" spans="1:8" hidden="1" x14ac:dyDescent="0.25">
      <c r="A6595" s="1" t="s">
        <v>63</v>
      </c>
      <c r="B6595" s="1" t="s">
        <v>12</v>
      </c>
      <c r="C6595">
        <v>2013</v>
      </c>
      <c r="D6595">
        <v>190</v>
      </c>
      <c r="E6595" s="1">
        <v>32.6</v>
      </c>
      <c r="F6595">
        <v>98</v>
      </c>
      <c r="G6595">
        <v>0.2</v>
      </c>
      <c r="H6595">
        <v>101</v>
      </c>
    </row>
    <row r="6596" spans="1:8" hidden="1" x14ac:dyDescent="0.25">
      <c r="A6596" s="1" t="s">
        <v>63</v>
      </c>
      <c r="B6596" s="1" t="s">
        <v>12</v>
      </c>
      <c r="C6596">
        <v>2014</v>
      </c>
      <c r="D6596">
        <v>226</v>
      </c>
      <c r="E6596" s="1">
        <v>15.2</v>
      </c>
      <c r="F6596">
        <v>57</v>
      </c>
      <c r="G6596">
        <v>0.2</v>
      </c>
      <c r="H6596">
        <v>113</v>
      </c>
    </row>
    <row r="6597" spans="1:8" hidden="1" x14ac:dyDescent="0.25">
      <c r="A6597" s="1" t="s">
        <v>63</v>
      </c>
      <c r="B6597" s="1" t="s">
        <v>12</v>
      </c>
      <c r="C6597">
        <v>2015</v>
      </c>
      <c r="D6597">
        <v>246</v>
      </c>
      <c r="E6597" s="1">
        <v>-0.5</v>
      </c>
      <c r="F6597">
        <v>51</v>
      </c>
      <c r="G6597">
        <v>0.2</v>
      </c>
      <c r="H6597">
        <v>116</v>
      </c>
    </row>
    <row r="6598" spans="1:8" hidden="1" x14ac:dyDescent="0.25">
      <c r="A6598" s="1" t="s">
        <v>63</v>
      </c>
      <c r="B6598" s="1" t="s">
        <v>12</v>
      </c>
      <c r="C6598">
        <v>2016</v>
      </c>
      <c r="D6598">
        <v>189</v>
      </c>
      <c r="E6598" s="1">
        <v>-21.5</v>
      </c>
      <c r="F6598">
        <v>31</v>
      </c>
      <c r="G6598">
        <v>0.2</v>
      </c>
      <c r="H6598">
        <v>129</v>
      </c>
    </row>
    <row r="6599" spans="1:8" hidden="1" x14ac:dyDescent="0.25">
      <c r="A6599" s="1" t="s">
        <v>63</v>
      </c>
      <c r="B6599" s="1" t="s">
        <v>12</v>
      </c>
      <c r="C6599">
        <v>2017</v>
      </c>
      <c r="D6599">
        <v>218</v>
      </c>
      <c r="E6599" s="1">
        <v>3</v>
      </c>
      <c r="F6599">
        <v>40</v>
      </c>
      <c r="G6599">
        <v>0.2</v>
      </c>
      <c r="H6599">
        <v>127</v>
      </c>
    </row>
    <row r="6600" spans="1:8" hidden="1" x14ac:dyDescent="0.25">
      <c r="A6600" s="1" t="s">
        <v>63</v>
      </c>
      <c r="B6600" s="1" t="s">
        <v>12</v>
      </c>
      <c r="C6600">
        <v>2018</v>
      </c>
      <c r="D6600">
        <v>225</v>
      </c>
      <c r="E6600" s="1">
        <v>-5.6</v>
      </c>
      <c r="F6600">
        <v>54</v>
      </c>
      <c r="G6600">
        <v>0.2</v>
      </c>
      <c r="H6600">
        <v>144</v>
      </c>
    </row>
    <row r="6601" spans="1:8" hidden="1" x14ac:dyDescent="0.25">
      <c r="A6601" s="1" t="s">
        <v>63</v>
      </c>
      <c r="B6601" s="1" t="s">
        <v>12</v>
      </c>
      <c r="C6601">
        <v>2019</v>
      </c>
      <c r="D6601">
        <v>275</v>
      </c>
      <c r="E6601" s="1">
        <v>21.7</v>
      </c>
      <c r="F6601">
        <v>16</v>
      </c>
      <c r="G6601">
        <v>0.2</v>
      </c>
      <c r="H6601">
        <v>149</v>
      </c>
    </row>
    <row r="6602" spans="1:8" hidden="1" x14ac:dyDescent="0.25">
      <c r="A6602" s="1" t="s">
        <v>63</v>
      </c>
      <c r="B6602" s="1" t="s">
        <v>13</v>
      </c>
      <c r="C6602">
        <v>2008</v>
      </c>
      <c r="D6602">
        <v>67</v>
      </c>
      <c r="E6602" s="1">
        <v>0</v>
      </c>
      <c r="F6602">
        <v>2</v>
      </c>
      <c r="G6602">
        <v>0.1</v>
      </c>
      <c r="H6602">
        <v>50</v>
      </c>
    </row>
    <row r="6603" spans="1:8" hidden="1" x14ac:dyDescent="0.25">
      <c r="A6603" s="1" t="s">
        <v>63</v>
      </c>
      <c r="B6603" s="1" t="s">
        <v>13</v>
      </c>
      <c r="C6603">
        <v>2009</v>
      </c>
      <c r="D6603">
        <v>119</v>
      </c>
      <c r="E6603" s="1">
        <v>54.6</v>
      </c>
      <c r="F6603">
        <v>2</v>
      </c>
      <c r="G6603">
        <v>0.1</v>
      </c>
      <c r="H6603">
        <v>69</v>
      </c>
    </row>
    <row r="6604" spans="1:8" hidden="1" x14ac:dyDescent="0.25">
      <c r="A6604" s="1" t="s">
        <v>63</v>
      </c>
      <c r="B6604" s="1" t="s">
        <v>13</v>
      </c>
      <c r="C6604">
        <v>2010</v>
      </c>
      <c r="D6604">
        <v>126</v>
      </c>
      <c r="E6604" s="1">
        <v>1.7</v>
      </c>
      <c r="F6604">
        <v>0</v>
      </c>
      <c r="G6604">
        <v>0.1</v>
      </c>
      <c r="H6604">
        <v>83</v>
      </c>
    </row>
    <row r="6605" spans="1:8" hidden="1" x14ac:dyDescent="0.25">
      <c r="A6605" s="1" t="s">
        <v>63</v>
      </c>
      <c r="B6605" s="1" t="s">
        <v>13</v>
      </c>
      <c r="C6605">
        <v>2011</v>
      </c>
      <c r="D6605">
        <v>78</v>
      </c>
      <c r="E6605" s="1">
        <v>-40.299999999999997</v>
      </c>
      <c r="F6605">
        <v>0</v>
      </c>
      <c r="G6605">
        <v>0.2</v>
      </c>
      <c r="H6605">
        <v>102</v>
      </c>
    </row>
    <row r="6606" spans="1:8" hidden="1" x14ac:dyDescent="0.25">
      <c r="A6606" s="1" t="s">
        <v>63</v>
      </c>
      <c r="B6606" s="1" t="s">
        <v>13</v>
      </c>
      <c r="C6606">
        <v>2012</v>
      </c>
      <c r="D6606">
        <v>257</v>
      </c>
      <c r="E6606" s="1">
        <v>242</v>
      </c>
      <c r="F6606">
        <v>5</v>
      </c>
      <c r="G6606">
        <v>0.2</v>
      </c>
      <c r="H6606">
        <v>121</v>
      </c>
    </row>
    <row r="6607" spans="1:8" hidden="1" x14ac:dyDescent="0.25">
      <c r="A6607" s="1" t="s">
        <v>63</v>
      </c>
      <c r="B6607" s="1" t="s">
        <v>13</v>
      </c>
      <c r="C6607">
        <v>2013</v>
      </c>
      <c r="D6607">
        <v>133</v>
      </c>
      <c r="E6607" s="1">
        <v>-50.9</v>
      </c>
      <c r="F6607">
        <v>-1</v>
      </c>
      <c r="G6607">
        <v>0.2</v>
      </c>
      <c r="H6607">
        <v>134</v>
      </c>
    </row>
    <row r="6608" spans="1:8" hidden="1" x14ac:dyDescent="0.25">
      <c r="A6608" s="1" t="s">
        <v>63</v>
      </c>
      <c r="B6608" s="1" t="s">
        <v>13</v>
      </c>
      <c r="C6608">
        <v>2014</v>
      </c>
      <c r="D6608">
        <v>217</v>
      </c>
      <c r="E6608" s="1">
        <v>50.5</v>
      </c>
      <c r="F6608">
        <v>2</v>
      </c>
      <c r="G6608">
        <v>0.2</v>
      </c>
      <c r="H6608">
        <v>146</v>
      </c>
    </row>
    <row r="6609" spans="1:8" hidden="1" x14ac:dyDescent="0.25">
      <c r="A6609" s="1" t="s">
        <v>63</v>
      </c>
      <c r="B6609" s="1" t="s">
        <v>13</v>
      </c>
      <c r="C6609">
        <v>2015</v>
      </c>
      <c r="D6609">
        <v>244</v>
      </c>
      <c r="E6609" s="1">
        <v>12.9</v>
      </c>
      <c r="F6609">
        <v>5</v>
      </c>
      <c r="G6609">
        <v>0.2</v>
      </c>
      <c r="H6609">
        <v>168</v>
      </c>
    </row>
    <row r="6610" spans="1:8" hidden="1" x14ac:dyDescent="0.25">
      <c r="A6610" s="1" t="s">
        <v>63</v>
      </c>
      <c r="B6610" s="1" t="s">
        <v>13</v>
      </c>
      <c r="C6610">
        <v>2016</v>
      </c>
      <c r="D6610">
        <v>246</v>
      </c>
      <c r="E6610" s="1">
        <v>23.3</v>
      </c>
      <c r="F6610">
        <v>8</v>
      </c>
      <c r="G6610">
        <v>0.2</v>
      </c>
      <c r="H6610">
        <v>167</v>
      </c>
    </row>
    <row r="6611" spans="1:8" hidden="1" x14ac:dyDescent="0.25">
      <c r="A6611" s="1" t="s">
        <v>63</v>
      </c>
      <c r="B6611" s="1" t="s">
        <v>13</v>
      </c>
      <c r="C6611">
        <v>2017</v>
      </c>
      <c r="D6611">
        <v>29</v>
      </c>
      <c r="E6611" s="1">
        <v>-97.1</v>
      </c>
      <c r="F6611">
        <v>9</v>
      </c>
      <c r="G6611">
        <v>0.2</v>
      </c>
      <c r="H6611">
        <v>164</v>
      </c>
    </row>
    <row r="6612" spans="1:8" hidden="1" x14ac:dyDescent="0.25">
      <c r="A6612" s="1" t="s">
        <v>63</v>
      </c>
      <c r="B6612" s="1" t="s">
        <v>13</v>
      </c>
      <c r="C6612">
        <v>2018</v>
      </c>
      <c r="D6612">
        <v>-182</v>
      </c>
      <c r="E6612" s="1">
        <v>-738.5</v>
      </c>
      <c r="F6612">
        <v>8</v>
      </c>
      <c r="G6612">
        <v>0.2</v>
      </c>
      <c r="H6612">
        <v>137</v>
      </c>
    </row>
    <row r="6613" spans="1:8" hidden="1" x14ac:dyDescent="0.25">
      <c r="A6613" s="1" t="s">
        <v>63</v>
      </c>
      <c r="B6613" s="1" t="s">
        <v>13</v>
      </c>
      <c r="C6613">
        <v>2019</v>
      </c>
      <c r="D6613">
        <v>-200</v>
      </c>
      <c r="E6613" s="1">
        <v>30.8</v>
      </c>
      <c r="F6613">
        <v>59</v>
      </c>
      <c r="G6613">
        <v>0.2</v>
      </c>
      <c r="H6613">
        <v>182</v>
      </c>
    </row>
    <row r="6614" spans="1:8" hidden="1" x14ac:dyDescent="0.25">
      <c r="A6614" s="1" t="s">
        <v>63</v>
      </c>
      <c r="B6614" s="1" t="s">
        <v>14</v>
      </c>
      <c r="C6614">
        <v>2008</v>
      </c>
      <c r="D6614">
        <v>37</v>
      </c>
      <c r="E6614" s="1">
        <v>0</v>
      </c>
      <c r="F6614">
        <v>0</v>
      </c>
      <c r="G6614">
        <v>0</v>
      </c>
      <c r="H6614">
        <v>25</v>
      </c>
    </row>
    <row r="6615" spans="1:8" hidden="1" x14ac:dyDescent="0.25">
      <c r="A6615" s="1" t="s">
        <v>63</v>
      </c>
      <c r="B6615" s="1" t="s">
        <v>14</v>
      </c>
      <c r="C6615">
        <v>2009</v>
      </c>
      <c r="D6615">
        <v>49</v>
      </c>
      <c r="E6615" s="1">
        <v>31.3</v>
      </c>
      <c r="F6615">
        <v>0</v>
      </c>
      <c r="G6615">
        <v>0</v>
      </c>
      <c r="H6615">
        <v>30</v>
      </c>
    </row>
    <row r="6616" spans="1:8" hidden="1" x14ac:dyDescent="0.25">
      <c r="A6616" s="1" t="s">
        <v>63</v>
      </c>
      <c r="B6616" s="1" t="s">
        <v>14</v>
      </c>
      <c r="C6616">
        <v>2010</v>
      </c>
      <c r="D6616">
        <v>49</v>
      </c>
      <c r="E6616" s="1">
        <v>-6.5</v>
      </c>
      <c r="F6616">
        <v>0</v>
      </c>
      <c r="G6616">
        <v>0</v>
      </c>
      <c r="H6616">
        <v>31</v>
      </c>
    </row>
    <row r="6617" spans="1:8" hidden="1" x14ac:dyDescent="0.25">
      <c r="A6617" s="1" t="s">
        <v>63</v>
      </c>
      <c r="B6617" s="1" t="s">
        <v>14</v>
      </c>
      <c r="C6617">
        <v>2011</v>
      </c>
      <c r="D6617">
        <v>50</v>
      </c>
      <c r="E6617" s="1">
        <v>0.5</v>
      </c>
      <c r="F6617">
        <v>0</v>
      </c>
      <c r="G6617">
        <v>0</v>
      </c>
      <c r="H6617">
        <v>35</v>
      </c>
    </row>
    <row r="6618" spans="1:8" hidden="1" x14ac:dyDescent="0.25">
      <c r="A6618" s="1" t="s">
        <v>63</v>
      </c>
      <c r="B6618" s="1" t="s">
        <v>14</v>
      </c>
      <c r="C6618">
        <v>2012</v>
      </c>
      <c r="D6618">
        <v>51</v>
      </c>
      <c r="E6618" s="1">
        <v>-0.3</v>
      </c>
      <c r="F6618">
        <v>4</v>
      </c>
      <c r="G6618">
        <v>0</v>
      </c>
      <c r="H6618">
        <v>35</v>
      </c>
    </row>
    <row r="6619" spans="1:8" hidden="1" x14ac:dyDescent="0.25">
      <c r="A6619" s="1" t="s">
        <v>63</v>
      </c>
      <c r="B6619" s="1" t="s">
        <v>14</v>
      </c>
      <c r="C6619">
        <v>2013</v>
      </c>
      <c r="D6619">
        <v>52</v>
      </c>
      <c r="E6619" s="1">
        <v>-0.6</v>
      </c>
      <c r="F6619">
        <v>4</v>
      </c>
      <c r="G6619">
        <v>0</v>
      </c>
      <c r="H6619">
        <v>34</v>
      </c>
    </row>
    <row r="6620" spans="1:8" hidden="1" x14ac:dyDescent="0.25">
      <c r="A6620" s="1" t="s">
        <v>63</v>
      </c>
      <c r="B6620" s="1" t="s">
        <v>14</v>
      </c>
      <c r="C6620">
        <v>2014</v>
      </c>
      <c r="D6620">
        <v>58</v>
      </c>
      <c r="E6620" s="1">
        <v>7.4</v>
      </c>
      <c r="F6620">
        <v>4</v>
      </c>
      <c r="G6620">
        <v>0.1</v>
      </c>
      <c r="H6620">
        <v>39</v>
      </c>
    </row>
    <row r="6621" spans="1:8" hidden="1" x14ac:dyDescent="0.25">
      <c r="A6621" s="1" t="s">
        <v>63</v>
      </c>
      <c r="B6621" s="1" t="s">
        <v>14</v>
      </c>
      <c r="C6621">
        <v>2015</v>
      </c>
      <c r="D6621">
        <v>89</v>
      </c>
      <c r="E6621" s="1">
        <v>51</v>
      </c>
      <c r="F6621">
        <v>5</v>
      </c>
      <c r="G6621">
        <v>0.1</v>
      </c>
      <c r="H6621">
        <v>66</v>
      </c>
    </row>
    <row r="6622" spans="1:8" hidden="1" x14ac:dyDescent="0.25">
      <c r="A6622" s="1" t="s">
        <v>63</v>
      </c>
      <c r="B6622" s="1" t="s">
        <v>14</v>
      </c>
      <c r="C6622">
        <v>2016</v>
      </c>
      <c r="D6622">
        <v>85</v>
      </c>
      <c r="E6622" s="1">
        <v>-6.2</v>
      </c>
      <c r="F6622">
        <v>5</v>
      </c>
      <c r="G6622">
        <v>0.1</v>
      </c>
      <c r="H6622">
        <v>64</v>
      </c>
    </row>
    <row r="6623" spans="1:8" hidden="1" x14ac:dyDescent="0.25">
      <c r="A6623" s="1" t="s">
        <v>63</v>
      </c>
      <c r="B6623" s="1" t="s">
        <v>14</v>
      </c>
      <c r="C6623">
        <v>2017</v>
      </c>
      <c r="D6623">
        <v>81</v>
      </c>
      <c r="E6623" s="1">
        <v>-6</v>
      </c>
      <c r="F6623">
        <v>5</v>
      </c>
      <c r="G6623">
        <v>0.1</v>
      </c>
      <c r="H6623">
        <v>61</v>
      </c>
    </row>
    <row r="6624" spans="1:8" hidden="1" x14ac:dyDescent="0.25">
      <c r="A6624" s="1" t="s">
        <v>63</v>
      </c>
      <c r="B6624" s="1" t="s">
        <v>14</v>
      </c>
      <c r="C6624">
        <v>2018</v>
      </c>
      <c r="D6624">
        <v>74</v>
      </c>
      <c r="E6624" s="1">
        <v>-10.3</v>
      </c>
      <c r="F6624">
        <v>5</v>
      </c>
      <c r="G6624">
        <v>0.1</v>
      </c>
      <c r="H6624">
        <v>62</v>
      </c>
    </row>
    <row r="6625" spans="1:8" hidden="1" x14ac:dyDescent="0.25">
      <c r="A6625" s="1" t="s">
        <v>63</v>
      </c>
      <c r="B6625" s="1" t="s">
        <v>14</v>
      </c>
      <c r="C6625">
        <v>2019</v>
      </c>
      <c r="D6625">
        <v>85</v>
      </c>
      <c r="E6625" s="1">
        <v>14.5</v>
      </c>
      <c r="F6625">
        <v>6</v>
      </c>
      <c r="G6625">
        <v>0.1</v>
      </c>
      <c r="H6625">
        <v>70</v>
      </c>
    </row>
    <row r="6626" spans="1:8" hidden="1" x14ac:dyDescent="0.25">
      <c r="A6626" s="1" t="s">
        <v>63</v>
      </c>
      <c r="B6626" s="1" t="s">
        <v>15</v>
      </c>
      <c r="C6626">
        <v>2008</v>
      </c>
      <c r="D6626">
        <v>30</v>
      </c>
      <c r="E6626" s="1">
        <v>0</v>
      </c>
      <c r="F6626">
        <v>2</v>
      </c>
      <c r="G6626">
        <v>0.1</v>
      </c>
      <c r="H6626">
        <v>25</v>
      </c>
    </row>
    <row r="6627" spans="1:8" hidden="1" x14ac:dyDescent="0.25">
      <c r="A6627" s="1" t="s">
        <v>63</v>
      </c>
      <c r="B6627" s="1" t="s">
        <v>15</v>
      </c>
      <c r="C6627">
        <v>2009</v>
      </c>
      <c r="D6627">
        <v>70</v>
      </c>
      <c r="E6627" s="1">
        <v>83.3</v>
      </c>
      <c r="F6627">
        <v>2</v>
      </c>
      <c r="G6627">
        <v>0.1</v>
      </c>
      <c r="H6627">
        <v>39</v>
      </c>
    </row>
    <row r="6628" spans="1:8" hidden="1" x14ac:dyDescent="0.25">
      <c r="A6628" s="1" t="s">
        <v>63</v>
      </c>
      <c r="B6628" s="1" t="s">
        <v>15</v>
      </c>
      <c r="C6628">
        <v>2010</v>
      </c>
      <c r="D6628">
        <v>77</v>
      </c>
      <c r="E6628" s="1">
        <v>7.5</v>
      </c>
      <c r="F6628">
        <v>0</v>
      </c>
      <c r="G6628">
        <v>0.1</v>
      </c>
      <c r="H6628">
        <v>52</v>
      </c>
    </row>
    <row r="6629" spans="1:8" hidden="1" x14ac:dyDescent="0.25">
      <c r="A6629" s="1" t="s">
        <v>63</v>
      </c>
      <c r="B6629" s="1" t="s">
        <v>15</v>
      </c>
      <c r="C6629">
        <v>2011</v>
      </c>
      <c r="D6629">
        <v>28</v>
      </c>
      <c r="E6629" s="1">
        <v>-66.3</v>
      </c>
      <c r="F6629">
        <v>0</v>
      </c>
      <c r="G6629">
        <v>0.1</v>
      </c>
      <c r="H6629">
        <v>67</v>
      </c>
    </row>
    <row r="6630" spans="1:8" hidden="1" x14ac:dyDescent="0.25">
      <c r="A6630" s="1" t="s">
        <v>63</v>
      </c>
      <c r="B6630" s="1" t="s">
        <v>15</v>
      </c>
      <c r="C6630">
        <v>2012</v>
      </c>
      <c r="D6630">
        <v>206</v>
      </c>
      <c r="E6630" s="1">
        <v>674.6</v>
      </c>
      <c r="F6630">
        <v>1</v>
      </c>
      <c r="G6630">
        <v>0.1</v>
      </c>
      <c r="H6630">
        <v>86</v>
      </c>
    </row>
    <row r="6631" spans="1:8" hidden="1" x14ac:dyDescent="0.25">
      <c r="A6631" s="1" t="s">
        <v>63</v>
      </c>
      <c r="B6631" s="1" t="s">
        <v>15</v>
      </c>
      <c r="C6631">
        <v>2013</v>
      </c>
      <c r="D6631">
        <v>81</v>
      </c>
      <c r="E6631" s="1">
        <v>-63.3</v>
      </c>
      <c r="F6631">
        <v>-5</v>
      </c>
      <c r="G6631">
        <v>0.1</v>
      </c>
      <c r="H6631">
        <v>100</v>
      </c>
    </row>
    <row r="6632" spans="1:8" hidden="1" x14ac:dyDescent="0.25">
      <c r="A6632" s="1" t="s">
        <v>63</v>
      </c>
      <c r="B6632" s="1" t="s">
        <v>15</v>
      </c>
      <c r="C6632">
        <v>2014</v>
      </c>
      <c r="D6632">
        <v>159</v>
      </c>
      <c r="E6632" s="1">
        <v>78.2</v>
      </c>
      <c r="F6632">
        <v>-2</v>
      </c>
      <c r="G6632">
        <v>0.1</v>
      </c>
      <c r="H6632">
        <v>107</v>
      </c>
    </row>
    <row r="6633" spans="1:8" hidden="1" x14ac:dyDescent="0.25">
      <c r="A6633" s="1" t="s">
        <v>63</v>
      </c>
      <c r="B6633" s="1" t="s">
        <v>15</v>
      </c>
      <c r="C6633">
        <v>2015</v>
      </c>
      <c r="D6633">
        <v>155</v>
      </c>
      <c r="E6633" s="1">
        <v>-0.9</v>
      </c>
      <c r="F6633">
        <v>0</v>
      </c>
      <c r="G6633">
        <v>0.1</v>
      </c>
      <c r="H6633">
        <v>102</v>
      </c>
    </row>
    <row r="6634" spans="1:8" hidden="1" x14ac:dyDescent="0.25">
      <c r="A6634" s="1" t="s">
        <v>63</v>
      </c>
      <c r="B6634" s="1" t="s">
        <v>15</v>
      </c>
      <c r="C6634">
        <v>2016</v>
      </c>
      <c r="D6634">
        <v>161</v>
      </c>
      <c r="E6634" s="1">
        <v>40.299999999999997</v>
      </c>
      <c r="F6634">
        <v>3</v>
      </c>
      <c r="G6634">
        <v>0.1</v>
      </c>
      <c r="H6634">
        <v>103</v>
      </c>
    </row>
    <row r="6635" spans="1:8" hidden="1" x14ac:dyDescent="0.25">
      <c r="A6635" s="1" t="s">
        <v>63</v>
      </c>
      <c r="B6635" s="1" t="s">
        <v>15</v>
      </c>
      <c r="C6635">
        <v>2017</v>
      </c>
      <c r="D6635">
        <v>-52</v>
      </c>
      <c r="E6635" s="1">
        <v>-145.1</v>
      </c>
      <c r="F6635">
        <v>4</v>
      </c>
      <c r="G6635">
        <v>0.1</v>
      </c>
      <c r="H6635">
        <v>103</v>
      </c>
    </row>
    <row r="6636" spans="1:8" hidden="1" x14ac:dyDescent="0.25">
      <c r="A6636" s="1" t="s">
        <v>63</v>
      </c>
      <c r="B6636" s="1" t="s">
        <v>15</v>
      </c>
      <c r="C6636">
        <v>2018</v>
      </c>
      <c r="D6636">
        <v>-256</v>
      </c>
      <c r="E6636" s="1">
        <v>395.8</v>
      </c>
      <c r="F6636">
        <v>3</v>
      </c>
      <c r="G6636">
        <v>0.1</v>
      </c>
      <c r="H6636">
        <v>75</v>
      </c>
    </row>
    <row r="6637" spans="1:8" hidden="1" x14ac:dyDescent="0.25">
      <c r="A6637" s="1" t="s">
        <v>63</v>
      </c>
      <c r="B6637" s="1" t="s">
        <v>15</v>
      </c>
      <c r="C6637">
        <v>2019</v>
      </c>
      <c r="D6637">
        <v>-285</v>
      </c>
      <c r="E6637" s="1">
        <v>26.1</v>
      </c>
      <c r="F6637">
        <v>53</v>
      </c>
      <c r="G6637">
        <v>0.1</v>
      </c>
      <c r="H6637">
        <v>112</v>
      </c>
    </row>
    <row r="6638" spans="1:8" hidden="1" x14ac:dyDescent="0.25">
      <c r="A6638" s="1" t="s">
        <v>63</v>
      </c>
      <c r="B6638" s="1" t="s">
        <v>16</v>
      </c>
      <c r="C6638">
        <v>2008</v>
      </c>
      <c r="D6638">
        <v>4763</v>
      </c>
      <c r="E6638" s="1">
        <v>0</v>
      </c>
      <c r="F6638">
        <v>2929</v>
      </c>
      <c r="G6638">
        <v>8.1</v>
      </c>
      <c r="H6638">
        <v>3679</v>
      </c>
    </row>
    <row r="6639" spans="1:8" hidden="1" x14ac:dyDescent="0.25">
      <c r="A6639" s="1" t="s">
        <v>63</v>
      </c>
      <c r="B6639" s="1" t="s">
        <v>16</v>
      </c>
      <c r="C6639">
        <v>2009</v>
      </c>
      <c r="D6639">
        <v>4474</v>
      </c>
      <c r="E6639" s="1">
        <v>-0.9</v>
      </c>
      <c r="F6639">
        <v>1995</v>
      </c>
      <c r="G6639">
        <v>8.1</v>
      </c>
      <c r="H6639">
        <v>3731</v>
      </c>
    </row>
    <row r="6640" spans="1:8" hidden="1" x14ac:dyDescent="0.25">
      <c r="A6640" s="1" t="s">
        <v>63</v>
      </c>
      <c r="B6640" s="1" t="s">
        <v>16</v>
      </c>
      <c r="C6640">
        <v>2010</v>
      </c>
      <c r="D6640">
        <v>4812</v>
      </c>
      <c r="E6640" s="1">
        <v>-2.2000000000000002</v>
      </c>
      <c r="F6640">
        <v>1138</v>
      </c>
      <c r="G6640">
        <v>7.7</v>
      </c>
      <c r="H6640">
        <v>3616</v>
      </c>
    </row>
    <row r="6641" spans="1:8" hidden="1" x14ac:dyDescent="0.25">
      <c r="A6641" s="1" t="s">
        <v>63</v>
      </c>
      <c r="B6641" s="1" t="s">
        <v>16</v>
      </c>
      <c r="C6641">
        <v>2011</v>
      </c>
      <c r="D6641">
        <v>5358</v>
      </c>
      <c r="E6641" s="1">
        <v>7.2</v>
      </c>
      <c r="F6641">
        <v>958</v>
      </c>
      <c r="G6641">
        <v>7.3</v>
      </c>
      <c r="H6641">
        <v>3458</v>
      </c>
    </row>
    <row r="6642" spans="1:8" hidden="1" x14ac:dyDescent="0.25">
      <c r="A6642" s="1" t="s">
        <v>63</v>
      </c>
      <c r="B6642" s="1" t="s">
        <v>16</v>
      </c>
      <c r="C6642">
        <v>2012</v>
      </c>
      <c r="D6642">
        <v>5039</v>
      </c>
      <c r="E6642" s="1">
        <v>-4.0999999999999996</v>
      </c>
      <c r="F6642">
        <v>998</v>
      </c>
      <c r="G6642">
        <v>7.7</v>
      </c>
      <c r="H6642">
        <v>3673</v>
      </c>
    </row>
    <row r="6643" spans="1:8" hidden="1" x14ac:dyDescent="0.25">
      <c r="A6643" s="1" t="s">
        <v>63</v>
      </c>
      <c r="B6643" s="1" t="s">
        <v>16</v>
      </c>
      <c r="C6643">
        <v>2013</v>
      </c>
      <c r="D6643">
        <v>5372</v>
      </c>
      <c r="E6643" s="1">
        <v>8.1</v>
      </c>
      <c r="F6643">
        <v>1073</v>
      </c>
      <c r="G6643">
        <v>7.6</v>
      </c>
      <c r="H6643">
        <v>3736</v>
      </c>
    </row>
    <row r="6644" spans="1:8" hidden="1" x14ac:dyDescent="0.25">
      <c r="A6644" s="1" t="s">
        <v>63</v>
      </c>
      <c r="B6644" s="1" t="s">
        <v>16</v>
      </c>
      <c r="C6644">
        <v>2014</v>
      </c>
      <c r="D6644">
        <v>5811</v>
      </c>
      <c r="E6644" s="1">
        <v>0.5</v>
      </c>
      <c r="F6644">
        <v>724</v>
      </c>
      <c r="G6644">
        <v>7.7</v>
      </c>
      <c r="H6644">
        <v>4002</v>
      </c>
    </row>
    <row r="6645" spans="1:8" hidden="1" x14ac:dyDescent="0.25">
      <c r="A6645" s="1" t="s">
        <v>63</v>
      </c>
      <c r="B6645" s="1" t="s">
        <v>16</v>
      </c>
      <c r="C6645">
        <v>2015</v>
      </c>
      <c r="D6645">
        <v>5502</v>
      </c>
      <c r="E6645" s="1">
        <v>-11.1</v>
      </c>
      <c r="F6645">
        <v>883</v>
      </c>
      <c r="G6645">
        <v>7.2</v>
      </c>
      <c r="H6645">
        <v>3913</v>
      </c>
    </row>
    <row r="6646" spans="1:8" hidden="1" x14ac:dyDescent="0.25">
      <c r="A6646" s="1" t="s">
        <v>63</v>
      </c>
      <c r="B6646" s="1" t="s">
        <v>16</v>
      </c>
      <c r="C6646">
        <v>2016</v>
      </c>
      <c r="D6646">
        <v>5673</v>
      </c>
      <c r="E6646" s="1">
        <v>5.5</v>
      </c>
      <c r="F6646">
        <v>1425</v>
      </c>
      <c r="G6646">
        <v>7.3</v>
      </c>
      <c r="H6646">
        <v>4302</v>
      </c>
    </row>
    <row r="6647" spans="1:8" hidden="1" x14ac:dyDescent="0.25">
      <c r="A6647" s="1" t="s">
        <v>63</v>
      </c>
      <c r="B6647" s="1" t="s">
        <v>16</v>
      </c>
      <c r="C6647">
        <v>2017</v>
      </c>
      <c r="D6647">
        <v>5628</v>
      </c>
      <c r="E6647" s="1">
        <v>-3.5</v>
      </c>
      <c r="F6647">
        <v>1201</v>
      </c>
      <c r="G6647">
        <v>7.3</v>
      </c>
      <c r="H6647">
        <v>4427</v>
      </c>
    </row>
    <row r="6648" spans="1:8" hidden="1" x14ac:dyDescent="0.25">
      <c r="A6648" s="1" t="s">
        <v>63</v>
      </c>
      <c r="B6648" s="1" t="s">
        <v>16</v>
      </c>
      <c r="C6648">
        <v>2018</v>
      </c>
      <c r="D6648">
        <v>5632</v>
      </c>
      <c r="E6648" s="1">
        <v>7</v>
      </c>
      <c r="F6648">
        <v>1580</v>
      </c>
      <c r="G6648">
        <v>7.5</v>
      </c>
      <c r="H6648">
        <v>4600</v>
      </c>
    </row>
    <row r="6649" spans="1:8" hidden="1" x14ac:dyDescent="0.25">
      <c r="A6649" s="1" t="s">
        <v>63</v>
      </c>
      <c r="B6649" s="1" t="s">
        <v>16</v>
      </c>
      <c r="C6649">
        <v>2019</v>
      </c>
      <c r="D6649">
        <v>5835</v>
      </c>
      <c r="E6649" s="1">
        <v>1.5</v>
      </c>
      <c r="F6649">
        <v>1980</v>
      </c>
      <c r="G6649">
        <v>7.8</v>
      </c>
      <c r="H6649">
        <v>4934</v>
      </c>
    </row>
    <row r="6650" spans="1:8" hidden="1" x14ac:dyDescent="0.25">
      <c r="A6650" s="1" t="s">
        <v>63</v>
      </c>
      <c r="B6650" s="1" t="s">
        <v>17</v>
      </c>
      <c r="C6650">
        <v>2008</v>
      </c>
      <c r="D6650">
        <v>1122</v>
      </c>
      <c r="E6650" s="1">
        <v>0</v>
      </c>
      <c r="F6650">
        <v>382</v>
      </c>
      <c r="G6650">
        <v>1.6</v>
      </c>
      <c r="H6650">
        <v>687</v>
      </c>
    </row>
    <row r="6651" spans="1:8" hidden="1" x14ac:dyDescent="0.25">
      <c r="A6651" s="1" t="s">
        <v>63</v>
      </c>
      <c r="B6651" s="1" t="s">
        <v>17</v>
      </c>
      <c r="C6651">
        <v>2009</v>
      </c>
      <c r="D6651">
        <v>1593</v>
      </c>
      <c r="E6651" s="1">
        <v>50.4</v>
      </c>
      <c r="F6651">
        <v>941</v>
      </c>
      <c r="G6651">
        <v>1.9</v>
      </c>
      <c r="H6651">
        <v>815</v>
      </c>
    </row>
    <row r="6652" spans="1:8" hidden="1" x14ac:dyDescent="0.25">
      <c r="A6652" s="1" t="s">
        <v>63</v>
      </c>
      <c r="B6652" s="1" t="s">
        <v>17</v>
      </c>
      <c r="C6652">
        <v>2010</v>
      </c>
      <c r="D6652">
        <v>1302</v>
      </c>
      <c r="E6652" s="1">
        <v>-25.1</v>
      </c>
      <c r="F6652">
        <v>238</v>
      </c>
      <c r="G6652">
        <v>1.9</v>
      </c>
      <c r="H6652">
        <v>803</v>
      </c>
    </row>
    <row r="6653" spans="1:8" hidden="1" x14ac:dyDescent="0.25">
      <c r="A6653" s="1" t="s">
        <v>63</v>
      </c>
      <c r="B6653" s="1" t="s">
        <v>17</v>
      </c>
      <c r="C6653">
        <v>2011</v>
      </c>
      <c r="D6653">
        <v>1368</v>
      </c>
      <c r="E6653" s="1">
        <v>1.8</v>
      </c>
      <c r="F6653">
        <v>423</v>
      </c>
      <c r="G6653">
        <v>1.9</v>
      </c>
      <c r="H6653">
        <v>803</v>
      </c>
    </row>
    <row r="6654" spans="1:8" hidden="1" x14ac:dyDescent="0.25">
      <c r="A6654" s="1" t="s">
        <v>63</v>
      </c>
      <c r="B6654" s="1" t="s">
        <v>17</v>
      </c>
      <c r="C6654">
        <v>2012</v>
      </c>
      <c r="D6654">
        <v>1536</v>
      </c>
      <c r="E6654" s="1">
        <v>19.100000000000001</v>
      </c>
      <c r="F6654">
        <v>276</v>
      </c>
      <c r="G6654">
        <v>1.9</v>
      </c>
      <c r="H6654">
        <v>830</v>
      </c>
    </row>
    <row r="6655" spans="1:8" hidden="1" x14ac:dyDescent="0.25">
      <c r="A6655" s="1" t="s">
        <v>63</v>
      </c>
      <c r="B6655" s="1" t="s">
        <v>17</v>
      </c>
      <c r="C6655">
        <v>2013</v>
      </c>
      <c r="D6655">
        <v>1394</v>
      </c>
      <c r="E6655" s="1">
        <v>-11.6</v>
      </c>
      <c r="F6655">
        <v>320</v>
      </c>
      <c r="G6655">
        <v>1.8</v>
      </c>
      <c r="H6655">
        <v>867</v>
      </c>
    </row>
    <row r="6656" spans="1:8" hidden="1" x14ac:dyDescent="0.25">
      <c r="A6656" s="1" t="s">
        <v>63</v>
      </c>
      <c r="B6656" s="1" t="s">
        <v>17</v>
      </c>
      <c r="C6656">
        <v>2014</v>
      </c>
      <c r="D6656">
        <v>1402</v>
      </c>
      <c r="E6656" s="1">
        <v>-4.4000000000000004</v>
      </c>
      <c r="F6656">
        <v>143</v>
      </c>
      <c r="G6656">
        <v>1.8</v>
      </c>
      <c r="H6656">
        <v>879</v>
      </c>
    </row>
    <row r="6657" spans="1:8" hidden="1" x14ac:dyDescent="0.25">
      <c r="A6657" s="1" t="s">
        <v>63</v>
      </c>
      <c r="B6657" s="1" t="s">
        <v>17</v>
      </c>
      <c r="C6657">
        <v>2015</v>
      </c>
      <c r="D6657">
        <v>1386</v>
      </c>
      <c r="E6657" s="1">
        <v>-3.5</v>
      </c>
      <c r="F6657">
        <v>214</v>
      </c>
      <c r="G6657">
        <v>1.8</v>
      </c>
      <c r="H6657">
        <v>901</v>
      </c>
    </row>
    <row r="6658" spans="1:8" hidden="1" x14ac:dyDescent="0.25">
      <c r="A6658" s="1" t="s">
        <v>63</v>
      </c>
      <c r="B6658" s="1" t="s">
        <v>17</v>
      </c>
      <c r="C6658">
        <v>2016</v>
      </c>
      <c r="D6658">
        <v>1709</v>
      </c>
      <c r="E6658" s="1">
        <v>23.6</v>
      </c>
      <c r="F6658">
        <v>662</v>
      </c>
      <c r="G6658">
        <v>1.8</v>
      </c>
      <c r="H6658">
        <v>923</v>
      </c>
    </row>
    <row r="6659" spans="1:8" hidden="1" x14ac:dyDescent="0.25">
      <c r="A6659" s="1" t="s">
        <v>63</v>
      </c>
      <c r="B6659" s="1" t="s">
        <v>17</v>
      </c>
      <c r="C6659">
        <v>2017</v>
      </c>
      <c r="D6659">
        <v>1495</v>
      </c>
      <c r="E6659" s="1">
        <v>-20.3</v>
      </c>
      <c r="F6659">
        <v>447</v>
      </c>
      <c r="G6659">
        <v>1.8</v>
      </c>
      <c r="H6659">
        <v>992</v>
      </c>
    </row>
    <row r="6660" spans="1:8" hidden="1" x14ac:dyDescent="0.25">
      <c r="A6660" s="1" t="s">
        <v>63</v>
      </c>
      <c r="B6660" s="1" t="s">
        <v>17</v>
      </c>
      <c r="C6660">
        <v>2018</v>
      </c>
      <c r="D6660">
        <v>1227</v>
      </c>
      <c r="E6660" s="1">
        <v>-16.8</v>
      </c>
      <c r="F6660">
        <v>369</v>
      </c>
      <c r="G6660">
        <v>1.8</v>
      </c>
      <c r="H6660">
        <v>1010</v>
      </c>
    </row>
    <row r="6661" spans="1:8" hidden="1" x14ac:dyDescent="0.25">
      <c r="A6661" s="1" t="s">
        <v>63</v>
      </c>
      <c r="B6661" s="1" t="s">
        <v>17</v>
      </c>
      <c r="C6661">
        <v>2019</v>
      </c>
      <c r="D6661">
        <v>1473</v>
      </c>
      <c r="E6661" s="1">
        <v>12.5</v>
      </c>
      <c r="F6661">
        <v>425</v>
      </c>
      <c r="G6661">
        <v>1.8</v>
      </c>
      <c r="H6661">
        <v>1036</v>
      </c>
    </row>
    <row r="6662" spans="1:8" hidden="1" x14ac:dyDescent="0.25">
      <c r="A6662" s="1" t="s">
        <v>63</v>
      </c>
      <c r="B6662" s="1" t="s">
        <v>18</v>
      </c>
      <c r="C6662">
        <v>2008</v>
      </c>
      <c r="D6662">
        <v>135</v>
      </c>
      <c r="E6662" s="1">
        <v>0</v>
      </c>
      <c r="F6662">
        <v>8</v>
      </c>
      <c r="G6662">
        <v>0.4</v>
      </c>
      <c r="H6662">
        <v>103</v>
      </c>
    </row>
    <row r="6663" spans="1:8" hidden="1" x14ac:dyDescent="0.25">
      <c r="A6663" s="1" t="s">
        <v>63</v>
      </c>
      <c r="B6663" s="1" t="s">
        <v>18</v>
      </c>
      <c r="C6663">
        <v>2009</v>
      </c>
      <c r="D6663">
        <v>102</v>
      </c>
      <c r="E6663" s="1">
        <v>-30.1</v>
      </c>
      <c r="F6663">
        <v>8</v>
      </c>
      <c r="G6663">
        <v>0.3</v>
      </c>
      <c r="H6663">
        <v>89</v>
      </c>
    </row>
    <row r="6664" spans="1:8" hidden="1" x14ac:dyDescent="0.25">
      <c r="A6664" s="1" t="s">
        <v>63</v>
      </c>
      <c r="B6664" s="1" t="s">
        <v>18</v>
      </c>
      <c r="C6664">
        <v>2010</v>
      </c>
      <c r="D6664">
        <v>102</v>
      </c>
      <c r="E6664" s="1">
        <v>-0.9</v>
      </c>
      <c r="F6664">
        <v>12</v>
      </c>
      <c r="G6664">
        <v>0.3</v>
      </c>
      <c r="H6664">
        <v>91</v>
      </c>
    </row>
    <row r="6665" spans="1:8" hidden="1" x14ac:dyDescent="0.25">
      <c r="A6665" s="1" t="s">
        <v>63</v>
      </c>
      <c r="B6665" s="1" t="s">
        <v>18</v>
      </c>
      <c r="C6665">
        <v>2011</v>
      </c>
      <c r="D6665">
        <v>122</v>
      </c>
      <c r="E6665" s="1">
        <v>29</v>
      </c>
      <c r="F6665">
        <v>5</v>
      </c>
      <c r="G6665">
        <v>0.3</v>
      </c>
      <c r="H6665">
        <v>98</v>
      </c>
    </row>
    <row r="6666" spans="1:8" hidden="1" x14ac:dyDescent="0.25">
      <c r="A6666" s="1" t="s">
        <v>63</v>
      </c>
      <c r="B6666" s="1" t="s">
        <v>18</v>
      </c>
      <c r="C6666">
        <v>2012</v>
      </c>
      <c r="D6666">
        <v>96</v>
      </c>
      <c r="E6666" s="1">
        <v>-21.4</v>
      </c>
      <c r="F6666">
        <v>24</v>
      </c>
      <c r="G6666">
        <v>0.3</v>
      </c>
      <c r="H6666">
        <v>99</v>
      </c>
    </row>
    <row r="6667" spans="1:8" hidden="1" x14ac:dyDescent="0.25">
      <c r="A6667" s="1" t="s">
        <v>63</v>
      </c>
      <c r="B6667" s="1" t="s">
        <v>18</v>
      </c>
      <c r="C6667">
        <v>2013</v>
      </c>
      <c r="D6667">
        <v>168</v>
      </c>
      <c r="E6667" s="1">
        <v>87.6</v>
      </c>
      <c r="F6667">
        <v>30</v>
      </c>
      <c r="G6667">
        <v>0.2</v>
      </c>
      <c r="H6667">
        <v>106</v>
      </c>
    </row>
    <row r="6668" spans="1:8" hidden="1" x14ac:dyDescent="0.25">
      <c r="A6668" s="1" t="s">
        <v>63</v>
      </c>
      <c r="B6668" s="1" t="s">
        <v>18</v>
      </c>
      <c r="C6668">
        <v>2014</v>
      </c>
      <c r="D6668">
        <v>152</v>
      </c>
      <c r="E6668" s="1">
        <v>-10.6</v>
      </c>
      <c r="F6668">
        <v>-20</v>
      </c>
      <c r="G6668">
        <v>0.2</v>
      </c>
      <c r="H6668">
        <v>109</v>
      </c>
    </row>
    <row r="6669" spans="1:8" hidden="1" x14ac:dyDescent="0.25">
      <c r="A6669" s="1" t="s">
        <v>63</v>
      </c>
      <c r="B6669" s="1" t="s">
        <v>18</v>
      </c>
      <c r="C6669">
        <v>2015</v>
      </c>
      <c r="D6669">
        <v>160</v>
      </c>
      <c r="E6669" s="1">
        <v>-2.9</v>
      </c>
      <c r="F6669">
        <v>6</v>
      </c>
      <c r="G6669">
        <v>0.2</v>
      </c>
      <c r="H6669">
        <v>113</v>
      </c>
    </row>
    <row r="6670" spans="1:8" hidden="1" x14ac:dyDescent="0.25">
      <c r="A6670" s="1" t="s">
        <v>63</v>
      </c>
      <c r="B6670" s="1" t="s">
        <v>18</v>
      </c>
      <c r="C6670">
        <v>2016</v>
      </c>
      <c r="D6670">
        <v>156</v>
      </c>
      <c r="E6670" s="1">
        <v>-8.4</v>
      </c>
      <c r="F6670">
        <v>14</v>
      </c>
      <c r="G6670">
        <v>0.3</v>
      </c>
      <c r="H6670">
        <v>114</v>
      </c>
    </row>
    <row r="6671" spans="1:8" hidden="1" x14ac:dyDescent="0.25">
      <c r="A6671" s="1" t="s">
        <v>63</v>
      </c>
      <c r="B6671" s="1" t="s">
        <v>18</v>
      </c>
      <c r="C6671">
        <v>2017</v>
      </c>
      <c r="D6671">
        <v>166</v>
      </c>
      <c r="E6671" s="1">
        <v>6.2</v>
      </c>
      <c r="F6671">
        <v>12</v>
      </c>
      <c r="G6671">
        <v>0.3</v>
      </c>
      <c r="H6671">
        <v>124</v>
      </c>
    </row>
    <row r="6672" spans="1:8" hidden="1" x14ac:dyDescent="0.25">
      <c r="A6672" s="1" t="s">
        <v>63</v>
      </c>
      <c r="B6672" s="1" t="s">
        <v>18</v>
      </c>
      <c r="C6672">
        <v>2018</v>
      </c>
      <c r="D6672">
        <v>204</v>
      </c>
      <c r="E6672" s="1">
        <v>13.7</v>
      </c>
      <c r="F6672">
        <v>16</v>
      </c>
      <c r="G6672">
        <v>0.3</v>
      </c>
      <c r="H6672">
        <v>146</v>
      </c>
    </row>
    <row r="6673" spans="1:8" hidden="1" x14ac:dyDescent="0.25">
      <c r="A6673" s="1" t="s">
        <v>63</v>
      </c>
      <c r="B6673" s="1" t="s">
        <v>18</v>
      </c>
      <c r="C6673">
        <v>2019</v>
      </c>
      <c r="D6673">
        <v>188</v>
      </c>
      <c r="E6673" s="1">
        <v>-10.1</v>
      </c>
      <c r="F6673">
        <v>17</v>
      </c>
      <c r="G6673">
        <v>0.3</v>
      </c>
      <c r="H6673">
        <v>156</v>
      </c>
    </row>
    <row r="6674" spans="1:8" hidden="1" x14ac:dyDescent="0.25">
      <c r="A6674" s="1" t="s">
        <v>63</v>
      </c>
      <c r="B6674" s="1" t="s">
        <v>19</v>
      </c>
      <c r="C6674">
        <v>2008</v>
      </c>
      <c r="D6674">
        <v>344</v>
      </c>
      <c r="E6674" s="1">
        <v>0</v>
      </c>
      <c r="F6674">
        <v>150</v>
      </c>
      <c r="G6674">
        <v>0.7</v>
      </c>
      <c r="H6674">
        <v>264</v>
      </c>
    </row>
    <row r="6675" spans="1:8" hidden="1" x14ac:dyDescent="0.25">
      <c r="A6675" s="1" t="s">
        <v>63</v>
      </c>
      <c r="B6675" s="1" t="s">
        <v>19</v>
      </c>
      <c r="C6675">
        <v>2009</v>
      </c>
      <c r="D6675">
        <v>230</v>
      </c>
      <c r="E6675" s="1">
        <v>-38.299999999999997</v>
      </c>
      <c r="F6675">
        <v>46</v>
      </c>
      <c r="G6675">
        <v>0.6</v>
      </c>
      <c r="H6675">
        <v>231</v>
      </c>
    </row>
    <row r="6676" spans="1:8" hidden="1" x14ac:dyDescent="0.25">
      <c r="A6676" s="1" t="s">
        <v>63</v>
      </c>
      <c r="B6676" s="1" t="s">
        <v>19</v>
      </c>
      <c r="C6676">
        <v>2010</v>
      </c>
      <c r="D6676">
        <v>281</v>
      </c>
      <c r="E6676" s="1">
        <v>22.6</v>
      </c>
      <c r="F6676">
        <v>50</v>
      </c>
      <c r="G6676">
        <v>0.6</v>
      </c>
      <c r="H6676">
        <v>250</v>
      </c>
    </row>
    <row r="6677" spans="1:8" hidden="1" x14ac:dyDescent="0.25">
      <c r="A6677" s="1" t="s">
        <v>63</v>
      </c>
      <c r="B6677" s="1" t="s">
        <v>19</v>
      </c>
      <c r="C6677">
        <v>2011</v>
      </c>
      <c r="D6677">
        <v>298</v>
      </c>
      <c r="E6677" s="1">
        <v>7.9</v>
      </c>
      <c r="F6677">
        <v>28</v>
      </c>
      <c r="G6677">
        <v>0.6</v>
      </c>
      <c r="H6677">
        <v>243</v>
      </c>
    </row>
    <row r="6678" spans="1:8" hidden="1" x14ac:dyDescent="0.25">
      <c r="A6678" s="1" t="s">
        <v>63</v>
      </c>
      <c r="B6678" s="1" t="s">
        <v>19</v>
      </c>
      <c r="C6678">
        <v>2012</v>
      </c>
      <c r="D6678">
        <v>332</v>
      </c>
      <c r="E6678" s="1">
        <v>8.6</v>
      </c>
      <c r="F6678">
        <v>40</v>
      </c>
      <c r="G6678">
        <v>0.6</v>
      </c>
      <c r="H6678">
        <v>264</v>
      </c>
    </row>
    <row r="6679" spans="1:8" hidden="1" x14ac:dyDescent="0.25">
      <c r="A6679" s="1" t="s">
        <v>63</v>
      </c>
      <c r="B6679" s="1" t="s">
        <v>19</v>
      </c>
      <c r="C6679">
        <v>2013</v>
      </c>
      <c r="D6679">
        <v>329</v>
      </c>
      <c r="E6679" s="1">
        <v>-3.9</v>
      </c>
      <c r="F6679">
        <v>27</v>
      </c>
      <c r="G6679">
        <v>0.6</v>
      </c>
      <c r="H6679">
        <v>269</v>
      </c>
    </row>
    <row r="6680" spans="1:8" hidden="1" x14ac:dyDescent="0.25">
      <c r="A6680" s="1" t="s">
        <v>63</v>
      </c>
      <c r="B6680" s="1" t="s">
        <v>19</v>
      </c>
      <c r="C6680">
        <v>2014</v>
      </c>
      <c r="D6680">
        <v>322</v>
      </c>
      <c r="E6680" s="1">
        <v>-5.0999999999999996</v>
      </c>
      <c r="F6680">
        <v>25</v>
      </c>
      <c r="G6680">
        <v>0.6</v>
      </c>
      <c r="H6680">
        <v>272</v>
      </c>
    </row>
    <row r="6681" spans="1:8" hidden="1" x14ac:dyDescent="0.25">
      <c r="A6681" s="1" t="s">
        <v>63</v>
      </c>
      <c r="B6681" s="1" t="s">
        <v>19</v>
      </c>
      <c r="C6681">
        <v>2015</v>
      </c>
      <c r="D6681">
        <v>327</v>
      </c>
      <c r="E6681" s="1">
        <v>0.8</v>
      </c>
      <c r="F6681">
        <v>15</v>
      </c>
      <c r="G6681">
        <v>0.6</v>
      </c>
      <c r="H6681">
        <v>282</v>
      </c>
    </row>
    <row r="6682" spans="1:8" hidden="1" x14ac:dyDescent="0.25">
      <c r="A6682" s="1" t="s">
        <v>63</v>
      </c>
      <c r="B6682" s="1" t="s">
        <v>19</v>
      </c>
      <c r="C6682">
        <v>2016</v>
      </c>
      <c r="D6682">
        <v>366</v>
      </c>
      <c r="E6682" s="1">
        <v>14.2</v>
      </c>
      <c r="F6682">
        <v>30</v>
      </c>
      <c r="G6682">
        <v>0.6</v>
      </c>
      <c r="H6682">
        <v>313</v>
      </c>
    </row>
    <row r="6683" spans="1:8" hidden="1" x14ac:dyDescent="0.25">
      <c r="A6683" s="1" t="s">
        <v>63</v>
      </c>
      <c r="B6683" s="1" t="s">
        <v>19</v>
      </c>
      <c r="C6683">
        <v>2017</v>
      </c>
      <c r="D6683">
        <v>470</v>
      </c>
      <c r="E6683" s="1">
        <v>25.8</v>
      </c>
      <c r="F6683">
        <v>34</v>
      </c>
      <c r="G6683">
        <v>0.6</v>
      </c>
      <c r="H6683">
        <v>333</v>
      </c>
    </row>
    <row r="6684" spans="1:8" hidden="1" x14ac:dyDescent="0.25">
      <c r="A6684" s="1" t="s">
        <v>63</v>
      </c>
      <c r="B6684" s="1" t="s">
        <v>19</v>
      </c>
      <c r="C6684">
        <v>2018</v>
      </c>
      <c r="D6684">
        <v>400</v>
      </c>
      <c r="E6684" s="1">
        <v>-16.2</v>
      </c>
      <c r="F6684">
        <v>21</v>
      </c>
      <c r="G6684">
        <v>0.6</v>
      </c>
      <c r="H6684">
        <v>329</v>
      </c>
    </row>
    <row r="6685" spans="1:8" hidden="1" x14ac:dyDescent="0.25">
      <c r="A6685" s="1" t="s">
        <v>63</v>
      </c>
      <c r="B6685" s="1" t="s">
        <v>19</v>
      </c>
      <c r="C6685">
        <v>2019</v>
      </c>
      <c r="D6685">
        <v>415</v>
      </c>
      <c r="E6685" s="1">
        <v>6.5</v>
      </c>
      <c r="F6685">
        <v>46</v>
      </c>
      <c r="G6685">
        <v>0.6</v>
      </c>
      <c r="H6685">
        <v>341</v>
      </c>
    </row>
    <row r="6686" spans="1:8" hidden="1" x14ac:dyDescent="0.25">
      <c r="A6686" s="1" t="s">
        <v>63</v>
      </c>
      <c r="B6686" s="1" t="s">
        <v>20</v>
      </c>
      <c r="C6686">
        <v>2008</v>
      </c>
      <c r="D6686">
        <v>38</v>
      </c>
      <c r="E6686" s="1">
        <v>0</v>
      </c>
      <c r="F6686">
        <v>11</v>
      </c>
      <c r="G6686">
        <v>0.1</v>
      </c>
      <c r="H6686">
        <v>24</v>
      </c>
    </row>
    <row r="6687" spans="1:8" hidden="1" x14ac:dyDescent="0.25">
      <c r="A6687" s="1" t="s">
        <v>63</v>
      </c>
      <c r="B6687" s="1" t="s">
        <v>20</v>
      </c>
      <c r="C6687">
        <v>2009</v>
      </c>
      <c r="D6687">
        <v>38</v>
      </c>
      <c r="E6687" s="1">
        <v>9.8000000000000007</v>
      </c>
      <c r="F6687">
        <v>5</v>
      </c>
      <c r="G6687">
        <v>0.1</v>
      </c>
      <c r="H6687">
        <v>25</v>
      </c>
    </row>
    <row r="6688" spans="1:8" hidden="1" x14ac:dyDescent="0.25">
      <c r="A6688" s="1" t="s">
        <v>63</v>
      </c>
      <c r="B6688" s="1" t="s">
        <v>20</v>
      </c>
      <c r="C6688">
        <v>2010</v>
      </c>
      <c r="D6688">
        <v>40</v>
      </c>
      <c r="E6688" s="1">
        <v>2.9</v>
      </c>
      <c r="F6688">
        <v>3</v>
      </c>
      <c r="G6688">
        <v>0.1</v>
      </c>
      <c r="H6688">
        <v>25</v>
      </c>
    </row>
    <row r="6689" spans="1:8" hidden="1" x14ac:dyDescent="0.25">
      <c r="A6689" s="1" t="s">
        <v>63</v>
      </c>
      <c r="B6689" s="1" t="s">
        <v>20</v>
      </c>
      <c r="C6689">
        <v>2011</v>
      </c>
      <c r="D6689">
        <v>90</v>
      </c>
      <c r="E6689" s="1">
        <v>116.1</v>
      </c>
      <c r="F6689">
        <v>4</v>
      </c>
      <c r="G6689">
        <v>0.2</v>
      </c>
      <c r="H6689">
        <v>66</v>
      </c>
    </row>
    <row r="6690" spans="1:8" hidden="1" x14ac:dyDescent="0.25">
      <c r="A6690" s="1" t="s">
        <v>63</v>
      </c>
      <c r="B6690" s="1" t="s">
        <v>20</v>
      </c>
      <c r="C6690">
        <v>2012</v>
      </c>
      <c r="D6690">
        <v>94</v>
      </c>
      <c r="E6690" s="1">
        <v>0.9</v>
      </c>
      <c r="F6690">
        <v>20</v>
      </c>
      <c r="G6690">
        <v>0.2</v>
      </c>
      <c r="H6690">
        <v>74</v>
      </c>
    </row>
    <row r="6691" spans="1:8" hidden="1" x14ac:dyDescent="0.25">
      <c r="A6691" s="1" t="s">
        <v>63</v>
      </c>
      <c r="B6691" s="1" t="s">
        <v>20</v>
      </c>
      <c r="C6691">
        <v>2013</v>
      </c>
      <c r="D6691">
        <v>103</v>
      </c>
      <c r="E6691" s="1">
        <v>5.6</v>
      </c>
      <c r="F6691">
        <v>16</v>
      </c>
      <c r="G6691">
        <v>0.2</v>
      </c>
      <c r="H6691">
        <v>80</v>
      </c>
    </row>
    <row r="6692" spans="1:8" hidden="1" x14ac:dyDescent="0.25">
      <c r="A6692" s="1" t="s">
        <v>63</v>
      </c>
      <c r="B6692" s="1" t="s">
        <v>20</v>
      </c>
      <c r="C6692">
        <v>2014</v>
      </c>
      <c r="D6692">
        <v>112</v>
      </c>
      <c r="E6692" s="1">
        <v>7.3</v>
      </c>
      <c r="F6692">
        <v>9</v>
      </c>
      <c r="G6692">
        <v>0.2</v>
      </c>
      <c r="H6692">
        <v>81</v>
      </c>
    </row>
    <row r="6693" spans="1:8" hidden="1" x14ac:dyDescent="0.25">
      <c r="A6693" s="1" t="s">
        <v>63</v>
      </c>
      <c r="B6693" s="1" t="s">
        <v>20</v>
      </c>
      <c r="C6693">
        <v>2015</v>
      </c>
      <c r="D6693">
        <v>121</v>
      </c>
      <c r="E6693" s="1">
        <v>5.8</v>
      </c>
      <c r="F6693">
        <v>2</v>
      </c>
      <c r="G6693">
        <v>0.2</v>
      </c>
      <c r="H6693">
        <v>81</v>
      </c>
    </row>
    <row r="6694" spans="1:8" hidden="1" x14ac:dyDescent="0.25">
      <c r="A6694" s="1" t="s">
        <v>63</v>
      </c>
      <c r="B6694" s="1" t="s">
        <v>20</v>
      </c>
      <c r="C6694">
        <v>2016</v>
      </c>
      <c r="D6694">
        <v>125</v>
      </c>
      <c r="E6694" s="1">
        <v>28.8</v>
      </c>
      <c r="F6694">
        <v>30</v>
      </c>
      <c r="G6694">
        <v>0.2</v>
      </c>
      <c r="H6694">
        <v>87</v>
      </c>
    </row>
    <row r="6695" spans="1:8" hidden="1" x14ac:dyDescent="0.25">
      <c r="A6695" s="1" t="s">
        <v>63</v>
      </c>
      <c r="B6695" s="1" t="s">
        <v>20</v>
      </c>
      <c r="C6695">
        <v>2017</v>
      </c>
      <c r="D6695">
        <v>137</v>
      </c>
      <c r="E6695" s="1">
        <v>17.2</v>
      </c>
      <c r="F6695">
        <v>7</v>
      </c>
      <c r="G6695">
        <v>0.2</v>
      </c>
      <c r="H6695">
        <v>92</v>
      </c>
    </row>
    <row r="6696" spans="1:8" hidden="1" x14ac:dyDescent="0.25">
      <c r="A6696" s="1" t="s">
        <v>63</v>
      </c>
      <c r="B6696" s="1" t="s">
        <v>20</v>
      </c>
      <c r="C6696">
        <v>2018</v>
      </c>
      <c r="D6696">
        <v>154</v>
      </c>
      <c r="E6696" s="1">
        <v>17.2</v>
      </c>
      <c r="F6696">
        <v>49</v>
      </c>
      <c r="G6696">
        <v>0.2</v>
      </c>
      <c r="H6696">
        <v>98</v>
      </c>
    </row>
    <row r="6697" spans="1:8" hidden="1" x14ac:dyDescent="0.25">
      <c r="A6697" s="1" t="s">
        <v>63</v>
      </c>
      <c r="B6697" s="1" t="s">
        <v>20</v>
      </c>
      <c r="C6697">
        <v>2019</v>
      </c>
      <c r="D6697">
        <v>181</v>
      </c>
      <c r="E6697" s="1">
        <v>27.5</v>
      </c>
      <c r="F6697">
        <v>15</v>
      </c>
      <c r="G6697">
        <v>0.2</v>
      </c>
      <c r="H6697">
        <v>118</v>
      </c>
    </row>
    <row r="6698" spans="1:8" hidden="1" x14ac:dyDescent="0.25">
      <c r="A6698" s="1" t="s">
        <v>63</v>
      </c>
      <c r="B6698" s="1" t="s">
        <v>21</v>
      </c>
      <c r="C6698">
        <v>2008</v>
      </c>
      <c r="D6698">
        <v>149</v>
      </c>
      <c r="E6698" s="1">
        <v>0</v>
      </c>
      <c r="F6698">
        <v>1390</v>
      </c>
      <c r="G6698">
        <v>0.4</v>
      </c>
      <c r="H6698">
        <v>216</v>
      </c>
    </row>
    <row r="6699" spans="1:8" hidden="1" x14ac:dyDescent="0.25">
      <c r="A6699" s="1" t="s">
        <v>63</v>
      </c>
      <c r="B6699" s="1" t="s">
        <v>21</v>
      </c>
      <c r="C6699">
        <v>2009</v>
      </c>
      <c r="D6699">
        <v>211</v>
      </c>
      <c r="E6699" s="1">
        <v>73.7</v>
      </c>
      <c r="F6699">
        <v>297</v>
      </c>
      <c r="G6699">
        <v>0.4</v>
      </c>
      <c r="H6699">
        <v>214</v>
      </c>
    </row>
    <row r="6700" spans="1:8" hidden="1" x14ac:dyDescent="0.25">
      <c r="A6700" s="1" t="s">
        <v>63</v>
      </c>
      <c r="B6700" s="1" t="s">
        <v>21</v>
      </c>
      <c r="C6700">
        <v>2010</v>
      </c>
      <c r="D6700">
        <v>329</v>
      </c>
      <c r="E6700" s="1">
        <v>56.6</v>
      </c>
      <c r="F6700">
        <v>262</v>
      </c>
      <c r="G6700">
        <v>0.4</v>
      </c>
      <c r="H6700">
        <v>260</v>
      </c>
    </row>
    <row r="6701" spans="1:8" hidden="1" x14ac:dyDescent="0.25">
      <c r="A6701" s="1" t="s">
        <v>63</v>
      </c>
      <c r="B6701" s="1" t="s">
        <v>21</v>
      </c>
      <c r="C6701">
        <v>2011</v>
      </c>
      <c r="D6701">
        <v>159</v>
      </c>
      <c r="E6701" s="1">
        <v>-43.7</v>
      </c>
      <c r="F6701">
        <v>62</v>
      </c>
      <c r="G6701">
        <v>0.4</v>
      </c>
      <c r="H6701">
        <v>300</v>
      </c>
    </row>
    <row r="6702" spans="1:8" hidden="1" x14ac:dyDescent="0.25">
      <c r="A6702" s="1" t="s">
        <v>63</v>
      </c>
      <c r="B6702" s="1" t="s">
        <v>21</v>
      </c>
      <c r="C6702">
        <v>2012</v>
      </c>
      <c r="D6702">
        <v>143</v>
      </c>
      <c r="E6702" s="1">
        <v>-11.2</v>
      </c>
      <c r="F6702">
        <v>135</v>
      </c>
      <c r="G6702">
        <v>0.4</v>
      </c>
      <c r="H6702">
        <v>228</v>
      </c>
    </row>
    <row r="6703" spans="1:8" hidden="1" x14ac:dyDescent="0.25">
      <c r="A6703" s="1" t="s">
        <v>63</v>
      </c>
      <c r="B6703" s="1" t="s">
        <v>21</v>
      </c>
      <c r="C6703">
        <v>2013</v>
      </c>
      <c r="D6703">
        <v>310</v>
      </c>
      <c r="E6703" s="1">
        <v>77.2</v>
      </c>
      <c r="F6703">
        <v>89</v>
      </c>
      <c r="G6703">
        <v>0.5</v>
      </c>
      <c r="H6703">
        <v>257</v>
      </c>
    </row>
    <row r="6704" spans="1:8" hidden="1" x14ac:dyDescent="0.25">
      <c r="A6704" s="1" t="s">
        <v>63</v>
      </c>
      <c r="B6704" s="1" t="s">
        <v>21</v>
      </c>
      <c r="C6704">
        <v>2014</v>
      </c>
      <c r="D6704">
        <v>424</v>
      </c>
      <c r="E6704" s="1">
        <v>24.9</v>
      </c>
      <c r="F6704">
        <v>33</v>
      </c>
      <c r="G6704">
        <v>0.5</v>
      </c>
      <c r="H6704">
        <v>284</v>
      </c>
    </row>
    <row r="6705" spans="1:8" hidden="1" x14ac:dyDescent="0.25">
      <c r="A6705" s="1" t="s">
        <v>63</v>
      </c>
      <c r="B6705" s="1" t="s">
        <v>21</v>
      </c>
      <c r="C6705">
        <v>2015</v>
      </c>
      <c r="D6705">
        <v>386</v>
      </c>
      <c r="E6705" s="1">
        <v>-18.899999999999999</v>
      </c>
      <c r="F6705">
        <v>65</v>
      </c>
      <c r="G6705">
        <v>0.5</v>
      </c>
      <c r="H6705">
        <v>335</v>
      </c>
    </row>
    <row r="6706" spans="1:8" hidden="1" x14ac:dyDescent="0.25">
      <c r="A6706" s="1" t="s">
        <v>63</v>
      </c>
      <c r="B6706" s="1" t="s">
        <v>21</v>
      </c>
      <c r="C6706">
        <v>2016</v>
      </c>
      <c r="D6706">
        <v>375</v>
      </c>
      <c r="E6706" s="1">
        <v>10.7</v>
      </c>
      <c r="F6706">
        <v>216</v>
      </c>
      <c r="G6706">
        <v>0.5</v>
      </c>
      <c r="H6706">
        <v>363</v>
      </c>
    </row>
    <row r="6707" spans="1:8" hidden="1" x14ac:dyDescent="0.25">
      <c r="A6707" s="1" t="s">
        <v>63</v>
      </c>
      <c r="B6707" s="1" t="s">
        <v>21</v>
      </c>
      <c r="C6707">
        <v>2017</v>
      </c>
      <c r="D6707">
        <v>327</v>
      </c>
      <c r="E6707" s="1">
        <v>-17.7</v>
      </c>
      <c r="F6707">
        <v>149</v>
      </c>
      <c r="G6707">
        <v>0.5</v>
      </c>
      <c r="H6707">
        <v>370</v>
      </c>
    </row>
    <row r="6708" spans="1:8" hidden="1" x14ac:dyDescent="0.25">
      <c r="A6708" s="1" t="s">
        <v>63</v>
      </c>
      <c r="B6708" s="1" t="s">
        <v>21</v>
      </c>
      <c r="C6708">
        <v>2018</v>
      </c>
      <c r="D6708">
        <v>498</v>
      </c>
      <c r="E6708" s="1">
        <v>47.5</v>
      </c>
      <c r="F6708">
        <v>183</v>
      </c>
      <c r="G6708">
        <v>0.5</v>
      </c>
      <c r="H6708">
        <v>372</v>
      </c>
    </row>
    <row r="6709" spans="1:8" hidden="1" x14ac:dyDescent="0.25">
      <c r="A6709" s="1" t="s">
        <v>63</v>
      </c>
      <c r="B6709" s="1" t="s">
        <v>21</v>
      </c>
      <c r="C6709">
        <v>2019</v>
      </c>
      <c r="D6709">
        <v>500</v>
      </c>
      <c r="E6709" s="1">
        <v>-0.8</v>
      </c>
      <c r="F6709">
        <v>789</v>
      </c>
      <c r="G6709">
        <v>0.6</v>
      </c>
      <c r="H6709">
        <v>415</v>
      </c>
    </row>
    <row r="6710" spans="1:8" hidden="1" x14ac:dyDescent="0.25">
      <c r="A6710" s="1" t="s">
        <v>63</v>
      </c>
      <c r="B6710" s="1" t="s">
        <v>22</v>
      </c>
      <c r="C6710">
        <v>2008</v>
      </c>
      <c r="D6710">
        <v>332</v>
      </c>
      <c r="E6710" s="1">
        <v>0</v>
      </c>
      <c r="F6710">
        <v>117</v>
      </c>
      <c r="G6710">
        <v>0.4</v>
      </c>
      <c r="H6710">
        <v>224</v>
      </c>
    </row>
    <row r="6711" spans="1:8" hidden="1" x14ac:dyDescent="0.25">
      <c r="A6711" s="1" t="s">
        <v>63</v>
      </c>
      <c r="B6711" s="1" t="s">
        <v>22</v>
      </c>
      <c r="C6711">
        <v>2009</v>
      </c>
      <c r="D6711">
        <v>145</v>
      </c>
      <c r="E6711" s="1">
        <v>-61.4</v>
      </c>
      <c r="F6711">
        <v>51</v>
      </c>
      <c r="G6711">
        <v>0.4</v>
      </c>
      <c r="H6711">
        <v>217</v>
      </c>
    </row>
    <row r="6712" spans="1:8" hidden="1" x14ac:dyDescent="0.25">
      <c r="A6712" s="1" t="s">
        <v>63</v>
      </c>
      <c r="B6712" s="1" t="s">
        <v>22</v>
      </c>
      <c r="C6712">
        <v>2010</v>
      </c>
      <c r="D6712">
        <v>370</v>
      </c>
      <c r="E6712" s="1">
        <v>165.5</v>
      </c>
      <c r="F6712">
        <v>38</v>
      </c>
      <c r="G6712">
        <v>0.4</v>
      </c>
      <c r="H6712">
        <v>205</v>
      </c>
    </row>
    <row r="6713" spans="1:8" hidden="1" x14ac:dyDescent="0.25">
      <c r="A6713" s="1" t="s">
        <v>63</v>
      </c>
      <c r="B6713" s="1" t="s">
        <v>22</v>
      </c>
      <c r="C6713">
        <v>2011</v>
      </c>
      <c r="D6713">
        <v>495</v>
      </c>
      <c r="E6713" s="1">
        <v>44.6</v>
      </c>
      <c r="F6713">
        <v>41</v>
      </c>
      <c r="G6713">
        <v>0.5</v>
      </c>
      <c r="H6713">
        <v>232</v>
      </c>
    </row>
    <row r="6714" spans="1:8" hidden="1" x14ac:dyDescent="0.25">
      <c r="A6714" s="1" t="s">
        <v>63</v>
      </c>
      <c r="B6714" s="1" t="s">
        <v>22</v>
      </c>
      <c r="C6714">
        <v>2012</v>
      </c>
      <c r="D6714">
        <v>494</v>
      </c>
      <c r="E6714" s="1">
        <v>-2.1</v>
      </c>
      <c r="F6714">
        <v>80</v>
      </c>
      <c r="G6714">
        <v>0.5</v>
      </c>
      <c r="H6714">
        <v>280</v>
      </c>
    </row>
    <row r="6715" spans="1:8" hidden="1" x14ac:dyDescent="0.25">
      <c r="A6715" s="1" t="s">
        <v>63</v>
      </c>
      <c r="B6715" s="1" t="s">
        <v>22</v>
      </c>
      <c r="C6715">
        <v>2013</v>
      </c>
      <c r="D6715">
        <v>516</v>
      </c>
      <c r="E6715" s="1">
        <v>4.3</v>
      </c>
      <c r="F6715">
        <v>74</v>
      </c>
      <c r="G6715">
        <v>0.5</v>
      </c>
      <c r="H6715">
        <v>278</v>
      </c>
    </row>
    <row r="6716" spans="1:8" hidden="1" x14ac:dyDescent="0.25">
      <c r="A6716" s="1" t="s">
        <v>63</v>
      </c>
      <c r="B6716" s="1" t="s">
        <v>22</v>
      </c>
      <c r="C6716">
        <v>2014</v>
      </c>
      <c r="D6716">
        <v>528</v>
      </c>
      <c r="E6716" s="1">
        <v>-2.8</v>
      </c>
      <c r="F6716">
        <v>50</v>
      </c>
      <c r="G6716">
        <v>0.5</v>
      </c>
      <c r="H6716">
        <v>289</v>
      </c>
    </row>
    <row r="6717" spans="1:8" hidden="1" x14ac:dyDescent="0.25">
      <c r="A6717" s="1" t="s">
        <v>63</v>
      </c>
      <c r="B6717" s="1" t="s">
        <v>22</v>
      </c>
      <c r="C6717">
        <v>2015</v>
      </c>
      <c r="D6717">
        <v>487</v>
      </c>
      <c r="E6717" s="1">
        <v>-10</v>
      </c>
      <c r="F6717">
        <v>95</v>
      </c>
      <c r="G6717">
        <v>0.5</v>
      </c>
      <c r="H6717">
        <v>268</v>
      </c>
    </row>
    <row r="6718" spans="1:8" hidden="1" x14ac:dyDescent="0.25">
      <c r="A6718" s="1" t="s">
        <v>63</v>
      </c>
      <c r="B6718" s="1" t="s">
        <v>22</v>
      </c>
      <c r="C6718">
        <v>2016</v>
      </c>
      <c r="D6718">
        <v>575</v>
      </c>
      <c r="E6718" s="1">
        <v>11.9</v>
      </c>
      <c r="F6718">
        <v>57</v>
      </c>
      <c r="G6718">
        <v>0.6</v>
      </c>
      <c r="H6718">
        <v>314</v>
      </c>
    </row>
    <row r="6719" spans="1:8" hidden="1" x14ac:dyDescent="0.25">
      <c r="A6719" s="1" t="s">
        <v>63</v>
      </c>
      <c r="B6719" s="1" t="s">
        <v>22</v>
      </c>
      <c r="C6719">
        <v>2017</v>
      </c>
      <c r="D6719">
        <v>1107</v>
      </c>
      <c r="E6719" s="1">
        <v>101</v>
      </c>
      <c r="F6719">
        <v>78</v>
      </c>
      <c r="G6719">
        <v>0.5</v>
      </c>
      <c r="H6719">
        <v>309</v>
      </c>
    </row>
    <row r="6720" spans="1:8" hidden="1" x14ac:dyDescent="0.25">
      <c r="A6720" s="1" t="s">
        <v>63</v>
      </c>
      <c r="B6720" s="1" t="s">
        <v>22</v>
      </c>
      <c r="C6720">
        <v>2018</v>
      </c>
      <c r="D6720">
        <v>1312</v>
      </c>
      <c r="E6720" s="1">
        <v>25.5</v>
      </c>
      <c r="F6720">
        <v>126</v>
      </c>
      <c r="G6720">
        <v>0.6</v>
      </c>
      <c r="H6720">
        <v>333</v>
      </c>
    </row>
    <row r="6721" spans="1:8" hidden="1" x14ac:dyDescent="0.25">
      <c r="A6721" s="1" t="s">
        <v>63</v>
      </c>
      <c r="B6721" s="1" t="s">
        <v>22</v>
      </c>
      <c r="C6721">
        <v>2019</v>
      </c>
      <c r="D6721">
        <v>823</v>
      </c>
      <c r="E6721" s="1">
        <v>-42.5</v>
      </c>
      <c r="F6721">
        <v>97</v>
      </c>
      <c r="G6721">
        <v>0.4</v>
      </c>
      <c r="H6721">
        <v>233</v>
      </c>
    </row>
    <row r="6722" spans="1:8" hidden="1" x14ac:dyDescent="0.25">
      <c r="A6722" s="1" t="s">
        <v>63</v>
      </c>
      <c r="B6722" s="1" t="s">
        <v>23</v>
      </c>
      <c r="C6722">
        <v>2008</v>
      </c>
      <c r="D6722">
        <v>885</v>
      </c>
      <c r="E6722" s="1">
        <v>0</v>
      </c>
      <c r="F6722">
        <v>566</v>
      </c>
      <c r="G6722">
        <v>1.1000000000000001</v>
      </c>
      <c r="H6722">
        <v>709</v>
      </c>
    </row>
    <row r="6723" spans="1:8" hidden="1" x14ac:dyDescent="0.25">
      <c r="A6723" s="1" t="s">
        <v>63</v>
      </c>
      <c r="B6723" s="1" t="s">
        <v>23</v>
      </c>
      <c r="C6723">
        <v>2009</v>
      </c>
      <c r="D6723">
        <v>386</v>
      </c>
      <c r="E6723" s="1">
        <v>-28.4</v>
      </c>
      <c r="F6723">
        <v>428</v>
      </c>
      <c r="G6723">
        <v>1</v>
      </c>
      <c r="H6723">
        <v>675</v>
      </c>
    </row>
    <row r="6724" spans="1:8" hidden="1" x14ac:dyDescent="0.25">
      <c r="A6724" s="1" t="s">
        <v>63</v>
      </c>
      <c r="B6724" s="1" t="s">
        <v>23</v>
      </c>
      <c r="C6724">
        <v>2010</v>
      </c>
      <c r="D6724">
        <v>713</v>
      </c>
      <c r="E6724" s="1">
        <v>9.6999999999999993</v>
      </c>
      <c r="F6724">
        <v>346</v>
      </c>
      <c r="G6724">
        <v>0.9</v>
      </c>
      <c r="H6724">
        <v>669</v>
      </c>
    </row>
    <row r="6725" spans="1:8" hidden="1" x14ac:dyDescent="0.25">
      <c r="A6725" s="1" t="s">
        <v>63</v>
      </c>
      <c r="B6725" s="1" t="s">
        <v>23</v>
      </c>
      <c r="C6725">
        <v>2011</v>
      </c>
      <c r="D6725">
        <v>1272</v>
      </c>
      <c r="E6725" s="1">
        <v>52.2</v>
      </c>
      <c r="F6725">
        <v>223</v>
      </c>
      <c r="G6725">
        <v>0.8</v>
      </c>
      <c r="H6725">
        <v>512</v>
      </c>
    </row>
    <row r="6726" spans="1:8" hidden="1" x14ac:dyDescent="0.25">
      <c r="A6726" s="1" t="s">
        <v>63</v>
      </c>
      <c r="B6726" s="1" t="s">
        <v>23</v>
      </c>
      <c r="C6726">
        <v>2012</v>
      </c>
      <c r="D6726">
        <v>826</v>
      </c>
      <c r="E6726" s="1">
        <v>-32.1</v>
      </c>
      <c r="F6726">
        <v>261</v>
      </c>
      <c r="G6726">
        <v>0.8</v>
      </c>
      <c r="H6726">
        <v>534</v>
      </c>
    </row>
    <row r="6727" spans="1:8" hidden="1" x14ac:dyDescent="0.25">
      <c r="A6727" s="1" t="s">
        <v>63</v>
      </c>
      <c r="B6727" s="1" t="s">
        <v>23</v>
      </c>
      <c r="C6727">
        <v>2013</v>
      </c>
      <c r="D6727">
        <v>688</v>
      </c>
      <c r="E6727" s="1">
        <v>4</v>
      </c>
      <c r="F6727">
        <v>348</v>
      </c>
      <c r="G6727">
        <v>0.8</v>
      </c>
      <c r="H6727">
        <v>486</v>
      </c>
    </row>
    <row r="6728" spans="1:8" hidden="1" x14ac:dyDescent="0.25">
      <c r="A6728" s="1" t="s">
        <v>63</v>
      </c>
      <c r="B6728" s="1" t="s">
        <v>23</v>
      </c>
      <c r="C6728">
        <v>2014</v>
      </c>
      <c r="D6728">
        <v>1055</v>
      </c>
      <c r="E6728" s="1">
        <v>4.0999999999999996</v>
      </c>
      <c r="F6728">
        <v>315</v>
      </c>
      <c r="G6728">
        <v>0.7</v>
      </c>
      <c r="H6728">
        <v>574</v>
      </c>
    </row>
    <row r="6729" spans="1:8" hidden="1" x14ac:dyDescent="0.25">
      <c r="A6729" s="1" t="s">
        <v>63</v>
      </c>
      <c r="B6729" s="1" t="s">
        <v>23</v>
      </c>
      <c r="C6729">
        <v>2015</v>
      </c>
      <c r="D6729">
        <v>1139</v>
      </c>
      <c r="E6729" s="1">
        <v>-12.8</v>
      </c>
      <c r="F6729">
        <v>370</v>
      </c>
      <c r="G6729">
        <v>0.7</v>
      </c>
      <c r="H6729">
        <v>609</v>
      </c>
    </row>
    <row r="6730" spans="1:8" hidden="1" x14ac:dyDescent="0.25">
      <c r="A6730" s="1" t="s">
        <v>63</v>
      </c>
      <c r="B6730" s="1" t="s">
        <v>23</v>
      </c>
      <c r="C6730">
        <v>2016</v>
      </c>
      <c r="D6730">
        <v>907</v>
      </c>
      <c r="E6730" s="1">
        <v>-15.6</v>
      </c>
      <c r="F6730">
        <v>324</v>
      </c>
      <c r="G6730">
        <v>0.9</v>
      </c>
      <c r="H6730">
        <v>897</v>
      </c>
    </row>
    <row r="6731" spans="1:8" hidden="1" x14ac:dyDescent="0.25">
      <c r="A6731" s="1" t="s">
        <v>63</v>
      </c>
      <c r="B6731" s="1" t="s">
        <v>23</v>
      </c>
      <c r="C6731">
        <v>2017</v>
      </c>
      <c r="D6731">
        <v>638</v>
      </c>
      <c r="E6731" s="1">
        <v>-40.9</v>
      </c>
      <c r="F6731">
        <v>320</v>
      </c>
      <c r="G6731">
        <v>1</v>
      </c>
      <c r="H6731">
        <v>925</v>
      </c>
    </row>
    <row r="6732" spans="1:8" hidden="1" x14ac:dyDescent="0.25">
      <c r="A6732" s="1" t="s">
        <v>63</v>
      </c>
      <c r="B6732" s="1" t="s">
        <v>23</v>
      </c>
      <c r="C6732">
        <v>2018</v>
      </c>
      <c r="D6732">
        <v>409</v>
      </c>
      <c r="E6732" s="1">
        <v>-31.2</v>
      </c>
      <c r="F6732">
        <v>661</v>
      </c>
      <c r="G6732">
        <v>1</v>
      </c>
      <c r="H6732">
        <v>905</v>
      </c>
    </row>
    <row r="6733" spans="1:8" hidden="1" x14ac:dyDescent="0.25">
      <c r="A6733" s="1" t="s">
        <v>63</v>
      </c>
      <c r="B6733" s="1" t="s">
        <v>23</v>
      </c>
      <c r="C6733">
        <v>2019</v>
      </c>
      <c r="D6733">
        <v>498</v>
      </c>
      <c r="E6733" s="1">
        <v>37.6</v>
      </c>
      <c r="F6733">
        <v>525</v>
      </c>
      <c r="G6733">
        <v>1.2</v>
      </c>
      <c r="H6733">
        <v>1142</v>
      </c>
    </row>
    <row r="6734" spans="1:8" hidden="1" x14ac:dyDescent="0.25">
      <c r="A6734" s="1" t="s">
        <v>63</v>
      </c>
      <c r="B6734" s="1" t="s">
        <v>24</v>
      </c>
      <c r="C6734">
        <v>2008</v>
      </c>
      <c r="D6734">
        <v>552</v>
      </c>
      <c r="E6734" s="1">
        <v>0</v>
      </c>
      <c r="F6734">
        <v>125</v>
      </c>
      <c r="G6734">
        <v>1</v>
      </c>
      <c r="H6734">
        <v>407</v>
      </c>
    </row>
    <row r="6735" spans="1:8" hidden="1" x14ac:dyDescent="0.25">
      <c r="A6735" s="1" t="s">
        <v>63</v>
      </c>
      <c r="B6735" s="1" t="s">
        <v>24</v>
      </c>
      <c r="C6735">
        <v>2009</v>
      </c>
      <c r="D6735">
        <v>579</v>
      </c>
      <c r="E6735" s="1">
        <v>8.8000000000000007</v>
      </c>
      <c r="F6735">
        <v>160</v>
      </c>
      <c r="G6735">
        <v>1.1000000000000001</v>
      </c>
      <c r="H6735">
        <v>447</v>
      </c>
    </row>
    <row r="6736" spans="1:8" hidden="1" x14ac:dyDescent="0.25">
      <c r="A6736" s="1" t="s">
        <v>63</v>
      </c>
      <c r="B6736" s="1" t="s">
        <v>24</v>
      </c>
      <c r="C6736">
        <v>2010</v>
      </c>
      <c r="D6736">
        <v>507</v>
      </c>
      <c r="E6736" s="1">
        <v>-13.5</v>
      </c>
      <c r="F6736">
        <v>90</v>
      </c>
      <c r="G6736">
        <v>0.9</v>
      </c>
      <c r="H6736">
        <v>401</v>
      </c>
    </row>
    <row r="6737" spans="1:8" hidden="1" x14ac:dyDescent="0.25">
      <c r="A6737" s="1" t="s">
        <v>63</v>
      </c>
      <c r="B6737" s="1" t="s">
        <v>24</v>
      </c>
      <c r="C6737">
        <v>2011</v>
      </c>
      <c r="D6737">
        <v>436</v>
      </c>
      <c r="E6737" s="1">
        <v>-17.899999999999999</v>
      </c>
      <c r="F6737">
        <v>40</v>
      </c>
      <c r="G6737">
        <v>0.9</v>
      </c>
      <c r="H6737">
        <v>388</v>
      </c>
    </row>
    <row r="6738" spans="1:8" hidden="1" x14ac:dyDescent="0.25">
      <c r="A6738" s="1" t="s">
        <v>63</v>
      </c>
      <c r="B6738" s="1" t="s">
        <v>24</v>
      </c>
      <c r="C6738">
        <v>2012</v>
      </c>
      <c r="D6738">
        <v>589</v>
      </c>
      <c r="E6738" s="1">
        <v>26.5</v>
      </c>
      <c r="F6738">
        <v>88</v>
      </c>
      <c r="G6738">
        <v>1</v>
      </c>
      <c r="H6738">
        <v>442</v>
      </c>
    </row>
    <row r="6739" spans="1:8" hidden="1" x14ac:dyDescent="0.25">
      <c r="A6739" s="1" t="s">
        <v>63</v>
      </c>
      <c r="B6739" s="1" t="s">
        <v>24</v>
      </c>
      <c r="C6739">
        <v>2013</v>
      </c>
      <c r="D6739">
        <v>569</v>
      </c>
      <c r="E6739" s="1">
        <v>-2</v>
      </c>
      <c r="F6739">
        <v>96</v>
      </c>
      <c r="G6739">
        <v>0.9</v>
      </c>
      <c r="H6739">
        <v>448</v>
      </c>
    </row>
    <row r="6740" spans="1:8" hidden="1" x14ac:dyDescent="0.25">
      <c r="A6740" s="1" t="s">
        <v>63</v>
      </c>
      <c r="B6740" s="1" t="s">
        <v>24</v>
      </c>
      <c r="C6740">
        <v>2014</v>
      </c>
      <c r="D6740">
        <v>616</v>
      </c>
      <c r="E6740" s="1">
        <v>15.3</v>
      </c>
      <c r="F6740">
        <v>74</v>
      </c>
      <c r="G6740">
        <v>0.9</v>
      </c>
      <c r="H6740">
        <v>477</v>
      </c>
    </row>
    <row r="6741" spans="1:8" hidden="1" x14ac:dyDescent="0.25">
      <c r="A6741" s="1" t="s">
        <v>63</v>
      </c>
      <c r="B6741" s="1" t="s">
        <v>24</v>
      </c>
      <c r="C6741">
        <v>2015</v>
      </c>
      <c r="D6741">
        <v>558</v>
      </c>
      <c r="E6741" s="1">
        <v>-10.3</v>
      </c>
      <c r="F6741">
        <v>65</v>
      </c>
      <c r="G6741">
        <v>0.9</v>
      </c>
      <c r="H6741">
        <v>451</v>
      </c>
    </row>
    <row r="6742" spans="1:8" hidden="1" x14ac:dyDescent="0.25">
      <c r="A6742" s="1" t="s">
        <v>63</v>
      </c>
      <c r="B6742" s="1" t="s">
        <v>24</v>
      </c>
      <c r="C6742">
        <v>2016</v>
      </c>
      <c r="D6742">
        <v>498</v>
      </c>
      <c r="E6742" s="1">
        <v>-9.3000000000000007</v>
      </c>
      <c r="F6742">
        <v>34</v>
      </c>
      <c r="G6742">
        <v>0.8</v>
      </c>
      <c r="H6742">
        <v>416</v>
      </c>
    </row>
    <row r="6743" spans="1:8" hidden="1" x14ac:dyDescent="0.25">
      <c r="A6743" s="1" t="s">
        <v>63</v>
      </c>
      <c r="B6743" s="1" t="s">
        <v>24</v>
      </c>
      <c r="C6743">
        <v>2017</v>
      </c>
      <c r="D6743">
        <v>542</v>
      </c>
      <c r="E6743" s="1">
        <v>13.9</v>
      </c>
      <c r="F6743">
        <v>71</v>
      </c>
      <c r="G6743">
        <v>0.9</v>
      </c>
      <c r="H6743">
        <v>485</v>
      </c>
    </row>
    <row r="6744" spans="1:8" hidden="1" x14ac:dyDescent="0.25">
      <c r="A6744" s="1" t="s">
        <v>63</v>
      </c>
      <c r="B6744" s="1" t="s">
        <v>24</v>
      </c>
      <c r="C6744">
        <v>2018</v>
      </c>
      <c r="D6744">
        <v>590</v>
      </c>
      <c r="E6744" s="1">
        <v>12.3</v>
      </c>
      <c r="F6744">
        <v>86</v>
      </c>
      <c r="G6744">
        <v>0.8</v>
      </c>
      <c r="H6744">
        <v>452</v>
      </c>
    </row>
    <row r="6745" spans="1:8" hidden="1" x14ac:dyDescent="0.25">
      <c r="A6745" s="1" t="s">
        <v>63</v>
      </c>
      <c r="B6745" s="1" t="s">
        <v>24</v>
      </c>
      <c r="C6745">
        <v>2019</v>
      </c>
      <c r="D6745">
        <v>784</v>
      </c>
      <c r="E6745" s="1">
        <v>28.8</v>
      </c>
      <c r="F6745">
        <v>33</v>
      </c>
      <c r="G6745">
        <v>0.8</v>
      </c>
      <c r="H6745">
        <v>436</v>
      </c>
    </row>
    <row r="6746" spans="1:8" hidden="1" x14ac:dyDescent="0.25">
      <c r="A6746" s="1" t="s">
        <v>63</v>
      </c>
      <c r="B6746" s="1" t="s">
        <v>25</v>
      </c>
      <c r="C6746">
        <v>2008</v>
      </c>
      <c r="D6746">
        <v>839</v>
      </c>
      <c r="E6746" s="1">
        <v>0</v>
      </c>
      <c r="F6746">
        <v>100</v>
      </c>
      <c r="G6746">
        <v>1.7</v>
      </c>
      <c r="H6746">
        <v>739</v>
      </c>
    </row>
    <row r="6747" spans="1:8" hidden="1" x14ac:dyDescent="0.25">
      <c r="A6747" s="1" t="s">
        <v>63</v>
      </c>
      <c r="B6747" s="1" t="s">
        <v>25</v>
      </c>
      <c r="C6747">
        <v>2009</v>
      </c>
      <c r="D6747">
        <v>677</v>
      </c>
      <c r="E6747" s="1">
        <v>-35.1</v>
      </c>
      <c r="F6747">
        <v>20</v>
      </c>
      <c r="G6747">
        <v>1.4</v>
      </c>
      <c r="H6747">
        <v>590</v>
      </c>
    </row>
    <row r="6748" spans="1:8" hidden="1" x14ac:dyDescent="0.25">
      <c r="A6748" s="1" t="s">
        <v>63</v>
      </c>
      <c r="B6748" s="1" t="s">
        <v>25</v>
      </c>
      <c r="C6748">
        <v>2010</v>
      </c>
      <c r="D6748">
        <v>636</v>
      </c>
      <c r="E6748" s="1">
        <v>-11.6</v>
      </c>
      <c r="F6748">
        <v>49</v>
      </c>
      <c r="G6748">
        <v>1.1000000000000001</v>
      </c>
      <c r="H6748">
        <v>459</v>
      </c>
    </row>
    <row r="6749" spans="1:8" hidden="1" x14ac:dyDescent="0.25">
      <c r="A6749" s="1" t="s">
        <v>63</v>
      </c>
      <c r="B6749" s="1" t="s">
        <v>25</v>
      </c>
      <c r="C6749">
        <v>2011</v>
      </c>
      <c r="D6749">
        <v>575</v>
      </c>
      <c r="E6749" s="1">
        <v>-11.4</v>
      </c>
      <c r="F6749">
        <v>75</v>
      </c>
      <c r="G6749">
        <v>0.8</v>
      </c>
      <c r="H6749">
        <v>351</v>
      </c>
    </row>
    <row r="6750" spans="1:8" hidden="1" x14ac:dyDescent="0.25">
      <c r="A6750" s="1" t="s">
        <v>63</v>
      </c>
      <c r="B6750" s="1" t="s">
        <v>25</v>
      </c>
      <c r="C6750">
        <v>2012</v>
      </c>
      <c r="D6750">
        <v>540</v>
      </c>
      <c r="E6750" s="1">
        <v>1.1000000000000001</v>
      </c>
      <c r="F6750">
        <v>35</v>
      </c>
      <c r="G6750">
        <v>0.9</v>
      </c>
      <c r="H6750">
        <v>368</v>
      </c>
    </row>
    <row r="6751" spans="1:8" hidden="1" x14ac:dyDescent="0.25">
      <c r="A6751" s="1" t="s">
        <v>63</v>
      </c>
      <c r="B6751" s="1" t="s">
        <v>25</v>
      </c>
      <c r="C6751">
        <v>2013</v>
      </c>
      <c r="D6751">
        <v>448</v>
      </c>
      <c r="E6751" s="1">
        <v>-17.100000000000001</v>
      </c>
      <c r="F6751">
        <v>34</v>
      </c>
      <c r="G6751">
        <v>0.9</v>
      </c>
      <c r="H6751">
        <v>389</v>
      </c>
    </row>
    <row r="6752" spans="1:8" hidden="1" x14ac:dyDescent="0.25">
      <c r="A6752" s="1" t="s">
        <v>63</v>
      </c>
      <c r="B6752" s="1" t="s">
        <v>25</v>
      </c>
      <c r="C6752">
        <v>2014</v>
      </c>
      <c r="D6752">
        <v>574</v>
      </c>
      <c r="E6752" s="1">
        <v>35.9</v>
      </c>
      <c r="F6752">
        <v>79</v>
      </c>
      <c r="G6752">
        <v>1.1000000000000001</v>
      </c>
      <c r="H6752">
        <v>520</v>
      </c>
    </row>
    <row r="6753" spans="1:8" hidden="1" x14ac:dyDescent="0.25">
      <c r="A6753" s="1" t="s">
        <v>63</v>
      </c>
      <c r="B6753" s="1" t="s">
        <v>25</v>
      </c>
      <c r="C6753">
        <v>2015</v>
      </c>
      <c r="D6753">
        <v>408</v>
      </c>
      <c r="E6753" s="1">
        <v>-29.4</v>
      </c>
      <c r="F6753">
        <v>35</v>
      </c>
      <c r="G6753">
        <v>1</v>
      </c>
      <c r="H6753">
        <v>467</v>
      </c>
    </row>
    <row r="6754" spans="1:8" hidden="1" x14ac:dyDescent="0.25">
      <c r="A6754" s="1" t="s">
        <v>63</v>
      </c>
      <c r="B6754" s="1" t="s">
        <v>25</v>
      </c>
      <c r="C6754">
        <v>2016</v>
      </c>
      <c r="D6754">
        <v>434</v>
      </c>
      <c r="E6754" s="1">
        <v>14.8</v>
      </c>
      <c r="F6754">
        <v>26</v>
      </c>
      <c r="G6754">
        <v>0.9</v>
      </c>
      <c r="H6754">
        <v>428</v>
      </c>
    </row>
    <row r="6755" spans="1:8" hidden="1" x14ac:dyDescent="0.25">
      <c r="A6755" s="1" t="s">
        <v>63</v>
      </c>
      <c r="B6755" s="1" t="s">
        <v>25</v>
      </c>
      <c r="C6755">
        <v>2017</v>
      </c>
      <c r="D6755">
        <v>285</v>
      </c>
      <c r="E6755" s="1">
        <v>-28.6</v>
      </c>
      <c r="F6755">
        <v>34</v>
      </c>
      <c r="G6755">
        <v>0.8</v>
      </c>
      <c r="H6755">
        <v>371</v>
      </c>
    </row>
    <row r="6756" spans="1:8" hidden="1" x14ac:dyDescent="0.25">
      <c r="A6756" s="1" t="s">
        <v>63</v>
      </c>
      <c r="B6756" s="1" t="s">
        <v>25</v>
      </c>
      <c r="C6756">
        <v>2018</v>
      </c>
      <c r="D6756">
        <v>328</v>
      </c>
      <c r="E6756" s="1">
        <v>120.3</v>
      </c>
      <c r="F6756">
        <v>22</v>
      </c>
      <c r="G6756">
        <v>0.9</v>
      </c>
      <c r="H6756">
        <v>505</v>
      </c>
    </row>
    <row r="6757" spans="1:8" hidden="1" x14ac:dyDescent="0.25">
      <c r="A6757" s="1" t="s">
        <v>63</v>
      </c>
      <c r="B6757" s="1" t="s">
        <v>25</v>
      </c>
      <c r="C6757">
        <v>2019</v>
      </c>
      <c r="D6757">
        <v>390</v>
      </c>
      <c r="E6757" s="1">
        <v>23</v>
      </c>
      <c r="F6757">
        <v>9</v>
      </c>
      <c r="G6757">
        <v>1</v>
      </c>
      <c r="H6757">
        <v>565</v>
      </c>
    </row>
    <row r="6758" spans="1:8" hidden="1" x14ac:dyDescent="0.25">
      <c r="A6758" s="1" t="s">
        <v>63</v>
      </c>
      <c r="B6758" s="1" t="s">
        <v>26</v>
      </c>
      <c r="C6758">
        <v>2008</v>
      </c>
      <c r="D6758">
        <v>121</v>
      </c>
      <c r="E6758" s="1">
        <v>0</v>
      </c>
      <c r="F6758">
        <v>32</v>
      </c>
      <c r="G6758">
        <v>0.3</v>
      </c>
      <c r="H6758">
        <v>92</v>
      </c>
    </row>
    <row r="6759" spans="1:8" hidden="1" x14ac:dyDescent="0.25">
      <c r="A6759" s="1" t="s">
        <v>63</v>
      </c>
      <c r="B6759" s="1" t="s">
        <v>26</v>
      </c>
      <c r="C6759">
        <v>2009</v>
      </c>
      <c r="D6759">
        <v>106</v>
      </c>
      <c r="E6759" s="1">
        <v>-24.1</v>
      </c>
      <c r="F6759">
        <v>15</v>
      </c>
      <c r="G6759">
        <v>0.2</v>
      </c>
      <c r="H6759">
        <v>85</v>
      </c>
    </row>
    <row r="6760" spans="1:8" hidden="1" x14ac:dyDescent="0.25">
      <c r="A6760" s="1" t="s">
        <v>63</v>
      </c>
      <c r="B6760" s="1" t="s">
        <v>26</v>
      </c>
      <c r="C6760">
        <v>2010</v>
      </c>
      <c r="D6760">
        <v>132</v>
      </c>
      <c r="E6760" s="1">
        <v>23.1</v>
      </c>
      <c r="F6760">
        <v>12</v>
      </c>
      <c r="G6760">
        <v>0.2</v>
      </c>
      <c r="H6760">
        <v>87</v>
      </c>
    </row>
    <row r="6761" spans="1:8" hidden="1" x14ac:dyDescent="0.25">
      <c r="A6761" s="1" t="s">
        <v>63</v>
      </c>
      <c r="B6761" s="1" t="s">
        <v>26</v>
      </c>
      <c r="C6761">
        <v>2011</v>
      </c>
      <c r="D6761">
        <v>127</v>
      </c>
      <c r="E6761" s="1">
        <v>-4.4000000000000004</v>
      </c>
      <c r="F6761">
        <v>26</v>
      </c>
      <c r="G6761">
        <v>0.2</v>
      </c>
      <c r="H6761">
        <v>84</v>
      </c>
    </row>
    <row r="6762" spans="1:8" hidden="1" x14ac:dyDescent="0.25">
      <c r="A6762" s="1" t="s">
        <v>63</v>
      </c>
      <c r="B6762" s="1" t="s">
        <v>26</v>
      </c>
      <c r="C6762">
        <v>2012</v>
      </c>
      <c r="D6762">
        <v>133</v>
      </c>
      <c r="E6762" s="1">
        <v>3.2</v>
      </c>
      <c r="F6762">
        <v>12</v>
      </c>
      <c r="G6762">
        <v>0.2</v>
      </c>
      <c r="H6762">
        <v>92</v>
      </c>
    </row>
    <row r="6763" spans="1:8" hidden="1" x14ac:dyDescent="0.25">
      <c r="A6763" s="1" t="s">
        <v>63</v>
      </c>
      <c r="B6763" s="1" t="s">
        <v>26</v>
      </c>
      <c r="C6763">
        <v>2013</v>
      </c>
      <c r="D6763">
        <v>138</v>
      </c>
      <c r="E6763" s="1">
        <v>2.6</v>
      </c>
      <c r="F6763">
        <v>26</v>
      </c>
      <c r="G6763">
        <v>0.2</v>
      </c>
      <c r="H6763">
        <v>95</v>
      </c>
    </row>
    <row r="6764" spans="1:8" hidden="1" x14ac:dyDescent="0.25">
      <c r="A6764" s="1" t="s">
        <v>63</v>
      </c>
      <c r="B6764" s="1" t="s">
        <v>26</v>
      </c>
      <c r="C6764">
        <v>2014</v>
      </c>
      <c r="D6764">
        <v>135</v>
      </c>
      <c r="E6764" s="1">
        <v>-1.5</v>
      </c>
      <c r="F6764">
        <v>12</v>
      </c>
      <c r="G6764">
        <v>0.2</v>
      </c>
      <c r="H6764">
        <v>89</v>
      </c>
    </row>
    <row r="6765" spans="1:8" hidden="1" x14ac:dyDescent="0.25">
      <c r="A6765" s="1" t="s">
        <v>63</v>
      </c>
      <c r="B6765" s="1" t="s">
        <v>26</v>
      </c>
      <c r="C6765">
        <v>2015</v>
      </c>
      <c r="D6765">
        <v>125</v>
      </c>
      <c r="E6765" s="1">
        <v>-11.8</v>
      </c>
      <c r="F6765">
        <v>6</v>
      </c>
      <c r="G6765">
        <v>0.2</v>
      </c>
      <c r="H6765">
        <v>86</v>
      </c>
    </row>
    <row r="6766" spans="1:8" hidden="1" x14ac:dyDescent="0.25">
      <c r="A6766" s="1" t="s">
        <v>63</v>
      </c>
      <c r="B6766" s="1" t="s">
        <v>26</v>
      </c>
      <c r="C6766">
        <v>2016</v>
      </c>
      <c r="D6766">
        <v>106</v>
      </c>
      <c r="E6766" s="1">
        <v>-18.600000000000001</v>
      </c>
      <c r="F6766">
        <v>16</v>
      </c>
      <c r="G6766">
        <v>0.2</v>
      </c>
      <c r="H6766">
        <v>82</v>
      </c>
    </row>
    <row r="6767" spans="1:8" hidden="1" x14ac:dyDescent="0.25">
      <c r="A6767" s="1" t="s">
        <v>63</v>
      </c>
      <c r="B6767" s="1" t="s">
        <v>26</v>
      </c>
      <c r="C6767">
        <v>2017</v>
      </c>
      <c r="D6767">
        <v>74</v>
      </c>
      <c r="E6767" s="1">
        <v>-31.8</v>
      </c>
      <c r="F6767">
        <v>13</v>
      </c>
      <c r="G6767">
        <v>0.2</v>
      </c>
      <c r="H6767">
        <v>83</v>
      </c>
    </row>
    <row r="6768" spans="1:8" hidden="1" x14ac:dyDescent="0.25">
      <c r="A6768" s="1" t="s">
        <v>63</v>
      </c>
      <c r="B6768" s="1" t="s">
        <v>26</v>
      </c>
      <c r="C6768">
        <v>2018</v>
      </c>
      <c r="D6768">
        <v>134</v>
      </c>
      <c r="E6768" s="1">
        <v>79.3</v>
      </c>
      <c r="F6768">
        <v>15</v>
      </c>
      <c r="G6768">
        <v>0.2</v>
      </c>
      <c r="H6768">
        <v>80</v>
      </c>
    </row>
    <row r="6769" spans="1:8" hidden="1" x14ac:dyDescent="0.25">
      <c r="A6769" s="1" t="s">
        <v>63</v>
      </c>
      <c r="B6769" s="1" t="s">
        <v>26</v>
      </c>
      <c r="C6769">
        <v>2019</v>
      </c>
      <c r="D6769">
        <v>99</v>
      </c>
      <c r="E6769" s="1">
        <v>-28.1</v>
      </c>
      <c r="F6769">
        <v>16</v>
      </c>
      <c r="G6769">
        <v>0.2</v>
      </c>
      <c r="H6769">
        <v>85</v>
      </c>
    </row>
    <row r="6770" spans="1:8" hidden="1" x14ac:dyDescent="0.25">
      <c r="A6770" s="1" t="s">
        <v>63</v>
      </c>
      <c r="B6770" s="1" t="s">
        <v>27</v>
      </c>
      <c r="C6770">
        <v>2008</v>
      </c>
      <c r="D6770">
        <v>246</v>
      </c>
      <c r="E6770" s="1">
        <v>0</v>
      </c>
      <c r="F6770">
        <v>48</v>
      </c>
      <c r="G6770">
        <v>0.5</v>
      </c>
      <c r="H6770">
        <v>214</v>
      </c>
    </row>
    <row r="6771" spans="1:8" hidden="1" x14ac:dyDescent="0.25">
      <c r="A6771" s="1" t="s">
        <v>63</v>
      </c>
      <c r="B6771" s="1" t="s">
        <v>27</v>
      </c>
      <c r="C6771">
        <v>2009</v>
      </c>
      <c r="D6771">
        <v>407</v>
      </c>
      <c r="E6771" s="1">
        <v>72.599999999999994</v>
      </c>
      <c r="F6771">
        <v>24</v>
      </c>
      <c r="G6771">
        <v>0.8</v>
      </c>
      <c r="H6771">
        <v>343</v>
      </c>
    </row>
    <row r="6772" spans="1:8" hidden="1" x14ac:dyDescent="0.25">
      <c r="A6772" s="1" t="s">
        <v>63</v>
      </c>
      <c r="B6772" s="1" t="s">
        <v>27</v>
      </c>
      <c r="C6772">
        <v>2010</v>
      </c>
      <c r="D6772">
        <v>400</v>
      </c>
      <c r="E6772" s="1">
        <v>-4.5</v>
      </c>
      <c r="F6772">
        <v>38</v>
      </c>
      <c r="G6772">
        <v>0.8</v>
      </c>
      <c r="H6772">
        <v>366</v>
      </c>
    </row>
    <row r="6773" spans="1:8" hidden="1" x14ac:dyDescent="0.25">
      <c r="A6773" s="1" t="s">
        <v>63</v>
      </c>
      <c r="B6773" s="1" t="s">
        <v>27</v>
      </c>
      <c r="C6773">
        <v>2011</v>
      </c>
      <c r="D6773">
        <v>416</v>
      </c>
      <c r="E6773" s="1">
        <v>0.5</v>
      </c>
      <c r="F6773">
        <v>31</v>
      </c>
      <c r="G6773">
        <v>0.8</v>
      </c>
      <c r="H6773">
        <v>381</v>
      </c>
    </row>
    <row r="6774" spans="1:8" hidden="1" x14ac:dyDescent="0.25">
      <c r="A6774" s="1" t="s">
        <v>63</v>
      </c>
      <c r="B6774" s="1" t="s">
        <v>27</v>
      </c>
      <c r="C6774">
        <v>2012</v>
      </c>
      <c r="D6774">
        <v>256</v>
      </c>
      <c r="E6774" s="1">
        <v>-41.5</v>
      </c>
      <c r="F6774">
        <v>27</v>
      </c>
      <c r="G6774">
        <v>1</v>
      </c>
      <c r="H6774">
        <v>462</v>
      </c>
    </row>
    <row r="6775" spans="1:8" hidden="1" x14ac:dyDescent="0.25">
      <c r="A6775" s="1" t="s">
        <v>63</v>
      </c>
      <c r="B6775" s="1" t="s">
        <v>27</v>
      </c>
      <c r="C6775">
        <v>2013</v>
      </c>
      <c r="D6775">
        <v>709</v>
      </c>
      <c r="E6775" s="1">
        <v>173.1</v>
      </c>
      <c r="F6775">
        <v>13</v>
      </c>
      <c r="G6775">
        <v>1</v>
      </c>
      <c r="H6775">
        <v>461</v>
      </c>
    </row>
    <row r="6776" spans="1:8" hidden="1" x14ac:dyDescent="0.25">
      <c r="A6776" s="1" t="s">
        <v>63</v>
      </c>
      <c r="B6776" s="1" t="s">
        <v>27</v>
      </c>
      <c r="C6776">
        <v>2014</v>
      </c>
      <c r="D6776">
        <v>491</v>
      </c>
      <c r="E6776" s="1">
        <v>-31.4</v>
      </c>
      <c r="F6776">
        <v>4</v>
      </c>
      <c r="G6776">
        <v>0.9</v>
      </c>
      <c r="H6776">
        <v>428</v>
      </c>
    </row>
    <row r="6777" spans="1:8" hidden="1" x14ac:dyDescent="0.25">
      <c r="A6777" s="1" t="s">
        <v>63</v>
      </c>
      <c r="B6777" s="1" t="s">
        <v>27</v>
      </c>
      <c r="C6777">
        <v>2015</v>
      </c>
      <c r="D6777">
        <v>405</v>
      </c>
      <c r="E6777" s="1">
        <v>-17.3</v>
      </c>
      <c r="F6777">
        <v>10</v>
      </c>
      <c r="G6777">
        <v>0.6</v>
      </c>
      <c r="H6777">
        <v>320</v>
      </c>
    </row>
    <row r="6778" spans="1:8" hidden="1" x14ac:dyDescent="0.25">
      <c r="A6778" s="1" t="s">
        <v>63</v>
      </c>
      <c r="B6778" s="1" t="s">
        <v>27</v>
      </c>
      <c r="C6778">
        <v>2016</v>
      </c>
      <c r="D6778">
        <v>422</v>
      </c>
      <c r="E6778" s="1">
        <v>-0.3</v>
      </c>
      <c r="F6778">
        <v>16</v>
      </c>
      <c r="G6778">
        <v>0.6</v>
      </c>
      <c r="H6778">
        <v>365</v>
      </c>
    </row>
    <row r="6779" spans="1:8" hidden="1" x14ac:dyDescent="0.25">
      <c r="A6779" s="1" t="s">
        <v>63</v>
      </c>
      <c r="B6779" s="1" t="s">
        <v>27</v>
      </c>
      <c r="C6779">
        <v>2017</v>
      </c>
      <c r="D6779">
        <v>387</v>
      </c>
      <c r="E6779" s="1">
        <v>-7.6</v>
      </c>
      <c r="F6779">
        <v>36</v>
      </c>
      <c r="G6779">
        <v>0.6</v>
      </c>
      <c r="H6779">
        <v>343</v>
      </c>
    </row>
    <row r="6780" spans="1:8" hidden="1" x14ac:dyDescent="0.25">
      <c r="A6780" s="1" t="s">
        <v>63</v>
      </c>
      <c r="B6780" s="1" t="s">
        <v>27</v>
      </c>
      <c r="C6780">
        <v>2018</v>
      </c>
      <c r="D6780">
        <v>376</v>
      </c>
      <c r="E6780" s="1">
        <v>-7.8</v>
      </c>
      <c r="F6780">
        <v>32</v>
      </c>
      <c r="G6780">
        <v>0.6</v>
      </c>
      <c r="H6780">
        <v>370</v>
      </c>
    </row>
    <row r="6781" spans="1:8" hidden="1" x14ac:dyDescent="0.25">
      <c r="A6781" s="1" t="s">
        <v>63</v>
      </c>
      <c r="B6781" s="1" t="s">
        <v>27</v>
      </c>
      <c r="C6781">
        <v>2019</v>
      </c>
      <c r="D6781">
        <v>484</v>
      </c>
      <c r="E6781" s="1">
        <v>22</v>
      </c>
      <c r="F6781">
        <v>8</v>
      </c>
      <c r="G6781">
        <v>0.6</v>
      </c>
      <c r="H6781">
        <v>407</v>
      </c>
    </row>
    <row r="6782" spans="1:8" hidden="1" x14ac:dyDescent="0.25">
      <c r="A6782" s="1" t="s">
        <v>63</v>
      </c>
      <c r="B6782" s="1" t="s">
        <v>28</v>
      </c>
      <c r="C6782">
        <v>2008</v>
      </c>
      <c r="D6782">
        <v>5551</v>
      </c>
      <c r="E6782" s="1">
        <v>0</v>
      </c>
      <c r="F6782">
        <v>270</v>
      </c>
      <c r="G6782">
        <v>0.6</v>
      </c>
      <c r="H6782">
        <v>524</v>
      </c>
    </row>
    <row r="6783" spans="1:8" hidden="1" x14ac:dyDescent="0.25">
      <c r="A6783" s="1" t="s">
        <v>63</v>
      </c>
      <c r="B6783" s="1" t="s">
        <v>28</v>
      </c>
      <c r="C6783">
        <v>2009</v>
      </c>
      <c r="D6783">
        <v>4746</v>
      </c>
      <c r="E6783" s="1">
        <v>-6.4</v>
      </c>
      <c r="F6783">
        <v>430</v>
      </c>
      <c r="G6783">
        <v>0.6</v>
      </c>
      <c r="H6783">
        <v>467</v>
      </c>
    </row>
    <row r="6784" spans="1:8" hidden="1" x14ac:dyDescent="0.25">
      <c r="A6784" s="1" t="s">
        <v>63</v>
      </c>
      <c r="B6784" s="1" t="s">
        <v>28</v>
      </c>
      <c r="C6784">
        <v>2010</v>
      </c>
      <c r="D6784">
        <v>5078</v>
      </c>
      <c r="E6784" s="1">
        <v>-14.8</v>
      </c>
      <c r="F6784">
        <v>893</v>
      </c>
      <c r="G6784">
        <v>0.6</v>
      </c>
      <c r="H6784">
        <v>413</v>
      </c>
    </row>
    <row r="6785" spans="1:8" hidden="1" x14ac:dyDescent="0.25">
      <c r="A6785" s="1" t="s">
        <v>63</v>
      </c>
      <c r="B6785" s="1" t="s">
        <v>28</v>
      </c>
      <c r="C6785">
        <v>2011</v>
      </c>
      <c r="D6785">
        <v>5040</v>
      </c>
      <c r="E6785" s="1">
        <v>10.7</v>
      </c>
      <c r="F6785">
        <v>1056</v>
      </c>
      <c r="G6785">
        <v>0.8</v>
      </c>
      <c r="H6785">
        <v>541</v>
      </c>
    </row>
    <row r="6786" spans="1:8" hidden="1" x14ac:dyDescent="0.25">
      <c r="A6786" s="1" t="s">
        <v>63</v>
      </c>
      <c r="B6786" s="1" t="s">
        <v>28</v>
      </c>
      <c r="C6786">
        <v>2012</v>
      </c>
      <c r="D6786">
        <v>4403</v>
      </c>
      <c r="E6786" s="1">
        <v>12.7</v>
      </c>
      <c r="F6786">
        <v>1668</v>
      </c>
      <c r="G6786">
        <v>0.8</v>
      </c>
      <c r="H6786">
        <v>641</v>
      </c>
    </row>
    <row r="6787" spans="1:8" hidden="1" x14ac:dyDescent="0.25">
      <c r="A6787" s="1" t="s">
        <v>63</v>
      </c>
      <c r="B6787" s="1" t="s">
        <v>28</v>
      </c>
      <c r="C6787">
        <v>2013</v>
      </c>
      <c r="D6787">
        <v>4580</v>
      </c>
      <c r="E6787" s="1">
        <v>-1.8</v>
      </c>
      <c r="F6787">
        <v>863</v>
      </c>
      <c r="G6787">
        <v>0.8</v>
      </c>
      <c r="H6787">
        <v>619</v>
      </c>
    </row>
    <row r="6788" spans="1:8" hidden="1" x14ac:dyDescent="0.25">
      <c r="A6788" s="1" t="s">
        <v>63</v>
      </c>
      <c r="B6788" s="1" t="s">
        <v>28</v>
      </c>
      <c r="C6788">
        <v>2014</v>
      </c>
      <c r="D6788">
        <v>4522</v>
      </c>
      <c r="E6788" s="1">
        <v>3.4</v>
      </c>
      <c r="F6788">
        <v>1433</v>
      </c>
      <c r="G6788">
        <v>0.8</v>
      </c>
      <c r="H6788">
        <v>726</v>
      </c>
    </row>
    <row r="6789" spans="1:8" hidden="1" x14ac:dyDescent="0.25">
      <c r="A6789" s="1" t="s">
        <v>63</v>
      </c>
      <c r="B6789" s="1" t="s">
        <v>28</v>
      </c>
      <c r="C6789">
        <v>2015</v>
      </c>
      <c r="D6789">
        <v>3886</v>
      </c>
      <c r="E6789" s="1">
        <v>-0.2</v>
      </c>
      <c r="F6789">
        <v>2387</v>
      </c>
      <c r="G6789">
        <v>0.9</v>
      </c>
      <c r="H6789">
        <v>727</v>
      </c>
    </row>
    <row r="6790" spans="1:8" hidden="1" x14ac:dyDescent="0.25">
      <c r="A6790" s="1" t="s">
        <v>63</v>
      </c>
      <c r="B6790" s="1" t="s">
        <v>28</v>
      </c>
      <c r="C6790">
        <v>2016</v>
      </c>
      <c r="D6790">
        <v>4800</v>
      </c>
      <c r="E6790" s="1">
        <v>8.3000000000000007</v>
      </c>
      <c r="F6790">
        <v>1797</v>
      </c>
      <c r="G6790">
        <v>0.9</v>
      </c>
      <c r="H6790">
        <v>759</v>
      </c>
    </row>
    <row r="6791" spans="1:8" hidden="1" x14ac:dyDescent="0.25">
      <c r="A6791" s="1" t="s">
        <v>63</v>
      </c>
      <c r="B6791" s="1" t="s">
        <v>28</v>
      </c>
      <c r="C6791">
        <v>2017</v>
      </c>
      <c r="D6791">
        <v>5356</v>
      </c>
      <c r="E6791" s="1">
        <v>5</v>
      </c>
      <c r="F6791">
        <v>1357</v>
      </c>
      <c r="G6791">
        <v>0.9</v>
      </c>
      <c r="H6791">
        <v>1037</v>
      </c>
    </row>
    <row r="6792" spans="1:8" hidden="1" x14ac:dyDescent="0.25">
      <c r="A6792" s="1" t="s">
        <v>63</v>
      </c>
      <c r="B6792" s="1" t="s">
        <v>28</v>
      </c>
      <c r="C6792">
        <v>2018</v>
      </c>
      <c r="D6792">
        <v>7172</v>
      </c>
      <c r="E6792" s="1">
        <v>-0.6</v>
      </c>
      <c r="F6792">
        <v>1747</v>
      </c>
      <c r="G6792">
        <v>0.9</v>
      </c>
      <c r="H6792">
        <v>917</v>
      </c>
    </row>
    <row r="6793" spans="1:8" hidden="1" x14ac:dyDescent="0.25">
      <c r="A6793" s="1" t="s">
        <v>63</v>
      </c>
      <c r="B6793" s="1" t="s">
        <v>28</v>
      </c>
      <c r="C6793">
        <v>2019</v>
      </c>
      <c r="D6793">
        <v>5980</v>
      </c>
      <c r="E6793" s="1">
        <v>-14.9</v>
      </c>
      <c r="F6793">
        <v>2250</v>
      </c>
      <c r="G6793">
        <v>0.9</v>
      </c>
      <c r="H6793">
        <v>932</v>
      </c>
    </row>
    <row r="6794" spans="1:8" hidden="1" x14ac:dyDescent="0.25">
      <c r="A6794" s="1" t="s">
        <v>63</v>
      </c>
      <c r="B6794" s="1" t="s">
        <v>29</v>
      </c>
      <c r="C6794">
        <v>2008</v>
      </c>
      <c r="D6794">
        <v>268</v>
      </c>
      <c r="E6794" s="1">
        <v>0</v>
      </c>
      <c r="F6794">
        <v>193</v>
      </c>
      <c r="G6794">
        <v>0.4</v>
      </c>
      <c r="H6794">
        <v>170</v>
      </c>
    </row>
    <row r="6795" spans="1:8" hidden="1" x14ac:dyDescent="0.25">
      <c r="A6795" s="1" t="s">
        <v>63</v>
      </c>
      <c r="B6795" s="1" t="s">
        <v>29</v>
      </c>
      <c r="C6795">
        <v>2009</v>
      </c>
      <c r="D6795">
        <v>368</v>
      </c>
      <c r="E6795" s="1">
        <v>30.3</v>
      </c>
      <c r="F6795">
        <v>391</v>
      </c>
      <c r="G6795">
        <v>0.4</v>
      </c>
      <c r="H6795">
        <v>197</v>
      </c>
    </row>
    <row r="6796" spans="1:8" hidden="1" x14ac:dyDescent="0.25">
      <c r="A6796" s="1" t="s">
        <v>63</v>
      </c>
      <c r="B6796" s="1" t="s">
        <v>29</v>
      </c>
      <c r="C6796">
        <v>2010</v>
      </c>
      <c r="D6796">
        <v>377</v>
      </c>
      <c r="E6796" s="1">
        <v>-7.4</v>
      </c>
      <c r="F6796">
        <v>209</v>
      </c>
      <c r="G6796">
        <v>0.4</v>
      </c>
      <c r="H6796">
        <v>192</v>
      </c>
    </row>
    <row r="6797" spans="1:8" hidden="1" x14ac:dyDescent="0.25">
      <c r="A6797" s="1" t="s">
        <v>63</v>
      </c>
      <c r="B6797" s="1" t="s">
        <v>29</v>
      </c>
      <c r="C6797">
        <v>2011</v>
      </c>
      <c r="D6797">
        <v>375</v>
      </c>
      <c r="E6797" s="1">
        <v>1</v>
      </c>
      <c r="F6797">
        <v>147</v>
      </c>
      <c r="G6797">
        <v>0.4</v>
      </c>
      <c r="H6797">
        <v>208</v>
      </c>
    </row>
    <row r="6798" spans="1:8" hidden="1" x14ac:dyDescent="0.25">
      <c r="A6798" s="1" t="s">
        <v>63</v>
      </c>
      <c r="B6798" s="1" t="s">
        <v>29</v>
      </c>
      <c r="C6798">
        <v>2012</v>
      </c>
      <c r="D6798">
        <v>441</v>
      </c>
      <c r="E6798" s="1">
        <v>15</v>
      </c>
      <c r="F6798">
        <v>178</v>
      </c>
      <c r="G6798">
        <v>0.4</v>
      </c>
      <c r="H6798">
        <v>229</v>
      </c>
    </row>
    <row r="6799" spans="1:8" hidden="1" x14ac:dyDescent="0.25">
      <c r="A6799" s="1" t="s">
        <v>63</v>
      </c>
      <c r="B6799" s="1" t="s">
        <v>29</v>
      </c>
      <c r="C6799">
        <v>2013</v>
      </c>
      <c r="D6799">
        <v>462</v>
      </c>
      <c r="E6799" s="1">
        <v>2.1</v>
      </c>
      <c r="F6799">
        <v>147</v>
      </c>
      <c r="G6799">
        <v>0.4</v>
      </c>
      <c r="H6799">
        <v>249</v>
      </c>
    </row>
    <row r="6800" spans="1:8" hidden="1" x14ac:dyDescent="0.25">
      <c r="A6800" s="1" t="s">
        <v>63</v>
      </c>
      <c r="B6800" s="1" t="s">
        <v>29</v>
      </c>
      <c r="C6800">
        <v>2014</v>
      </c>
      <c r="D6800">
        <v>465</v>
      </c>
      <c r="E6800" s="1">
        <v>-1.9</v>
      </c>
      <c r="F6800">
        <v>256</v>
      </c>
      <c r="G6800">
        <v>0.4</v>
      </c>
      <c r="H6800">
        <v>259</v>
      </c>
    </row>
    <row r="6801" spans="1:8" hidden="1" x14ac:dyDescent="0.25">
      <c r="A6801" s="1" t="s">
        <v>63</v>
      </c>
      <c r="B6801" s="1" t="s">
        <v>29</v>
      </c>
      <c r="C6801">
        <v>2015</v>
      </c>
      <c r="D6801">
        <v>548</v>
      </c>
      <c r="E6801" s="1">
        <v>12.7</v>
      </c>
      <c r="F6801">
        <v>299</v>
      </c>
      <c r="G6801">
        <v>0.5</v>
      </c>
      <c r="H6801">
        <v>276</v>
      </c>
    </row>
    <row r="6802" spans="1:8" hidden="1" x14ac:dyDescent="0.25">
      <c r="A6802" s="1" t="s">
        <v>63</v>
      </c>
      <c r="B6802" s="1" t="s">
        <v>29</v>
      </c>
      <c r="C6802">
        <v>2016</v>
      </c>
      <c r="D6802">
        <v>633</v>
      </c>
      <c r="E6802" s="1">
        <v>12.1</v>
      </c>
      <c r="F6802">
        <v>503</v>
      </c>
      <c r="G6802">
        <v>0.5</v>
      </c>
      <c r="H6802">
        <v>290</v>
      </c>
    </row>
    <row r="6803" spans="1:8" hidden="1" x14ac:dyDescent="0.25">
      <c r="A6803" s="1" t="s">
        <v>63</v>
      </c>
      <c r="B6803" s="1" t="s">
        <v>29</v>
      </c>
      <c r="C6803">
        <v>2017</v>
      </c>
      <c r="D6803">
        <v>695</v>
      </c>
      <c r="E6803" s="1">
        <v>3.3</v>
      </c>
      <c r="F6803">
        <v>249</v>
      </c>
      <c r="G6803">
        <v>0.6</v>
      </c>
      <c r="H6803">
        <v>343</v>
      </c>
    </row>
    <row r="6804" spans="1:8" hidden="1" x14ac:dyDescent="0.25">
      <c r="A6804" s="1" t="s">
        <v>63</v>
      </c>
      <c r="B6804" s="1" t="s">
        <v>29</v>
      </c>
      <c r="C6804">
        <v>2018</v>
      </c>
      <c r="D6804">
        <v>690</v>
      </c>
      <c r="E6804" s="1">
        <v>-6.6</v>
      </c>
      <c r="F6804">
        <v>288</v>
      </c>
      <c r="G6804">
        <v>0.6</v>
      </c>
      <c r="H6804">
        <v>359</v>
      </c>
    </row>
    <row r="6805" spans="1:8" hidden="1" x14ac:dyDescent="0.25">
      <c r="A6805" s="1" t="s">
        <v>63</v>
      </c>
      <c r="B6805" s="1" t="s">
        <v>29</v>
      </c>
      <c r="C6805">
        <v>2019</v>
      </c>
      <c r="D6805">
        <v>840</v>
      </c>
      <c r="E6805" s="1">
        <v>19.7</v>
      </c>
      <c r="F6805">
        <v>417</v>
      </c>
      <c r="G6805">
        <v>0.6</v>
      </c>
      <c r="H6805">
        <v>368</v>
      </c>
    </row>
    <row r="6806" spans="1:8" hidden="1" x14ac:dyDescent="0.25">
      <c r="A6806" s="1" t="s">
        <v>63</v>
      </c>
      <c r="B6806" s="1" t="s">
        <v>30</v>
      </c>
      <c r="C6806">
        <v>2008</v>
      </c>
      <c r="D6806">
        <v>2212</v>
      </c>
      <c r="E6806" s="1">
        <v>0</v>
      </c>
      <c r="F6806">
        <v>173</v>
      </c>
      <c r="G6806">
        <v>3.9</v>
      </c>
      <c r="H6806">
        <v>1314</v>
      </c>
    </row>
    <row r="6807" spans="1:8" hidden="1" x14ac:dyDescent="0.25">
      <c r="A6807" s="1" t="s">
        <v>63</v>
      </c>
      <c r="B6807" s="1" t="s">
        <v>30</v>
      </c>
      <c r="C6807">
        <v>2009</v>
      </c>
      <c r="D6807">
        <v>2207</v>
      </c>
      <c r="E6807" s="1">
        <v>-5.7</v>
      </c>
      <c r="F6807">
        <v>179</v>
      </c>
      <c r="G6807">
        <v>4</v>
      </c>
      <c r="H6807">
        <v>1362</v>
      </c>
    </row>
    <row r="6808" spans="1:8" hidden="1" x14ac:dyDescent="0.25">
      <c r="A6808" s="1" t="s">
        <v>63</v>
      </c>
      <c r="B6808" s="1" t="s">
        <v>30</v>
      </c>
      <c r="C6808">
        <v>2010</v>
      </c>
      <c r="D6808">
        <v>2334</v>
      </c>
      <c r="E6808" s="1">
        <v>2.2999999999999998</v>
      </c>
      <c r="F6808">
        <v>257</v>
      </c>
      <c r="G6808">
        <v>4</v>
      </c>
      <c r="H6808">
        <v>1457</v>
      </c>
    </row>
    <row r="6809" spans="1:8" hidden="1" x14ac:dyDescent="0.25">
      <c r="A6809" s="1" t="s">
        <v>63</v>
      </c>
      <c r="B6809" s="1" t="s">
        <v>30</v>
      </c>
      <c r="C6809">
        <v>2011</v>
      </c>
      <c r="D6809">
        <v>2640</v>
      </c>
      <c r="E6809" s="1">
        <v>6.9</v>
      </c>
      <c r="F6809">
        <v>294</v>
      </c>
      <c r="G6809">
        <v>4.0999999999999996</v>
      </c>
      <c r="H6809">
        <v>1587</v>
      </c>
    </row>
    <row r="6810" spans="1:8" hidden="1" x14ac:dyDescent="0.25">
      <c r="A6810" s="1" t="s">
        <v>63</v>
      </c>
      <c r="B6810" s="1" t="s">
        <v>30</v>
      </c>
      <c r="C6810">
        <v>2012</v>
      </c>
      <c r="D6810">
        <v>2863</v>
      </c>
      <c r="E6810" s="1">
        <v>3</v>
      </c>
      <c r="F6810">
        <v>547</v>
      </c>
      <c r="G6810">
        <v>4.3</v>
      </c>
      <c r="H6810">
        <v>1734</v>
      </c>
    </row>
    <row r="6811" spans="1:8" hidden="1" x14ac:dyDescent="0.25">
      <c r="A6811" s="1" t="s">
        <v>63</v>
      </c>
      <c r="B6811" s="1" t="s">
        <v>30</v>
      </c>
      <c r="C6811">
        <v>2013</v>
      </c>
      <c r="D6811">
        <v>2915</v>
      </c>
      <c r="E6811" s="1">
        <v>-0.4</v>
      </c>
      <c r="F6811">
        <v>412</v>
      </c>
      <c r="G6811">
        <v>4.2</v>
      </c>
      <c r="H6811">
        <v>1802</v>
      </c>
    </row>
    <row r="6812" spans="1:8" hidden="1" x14ac:dyDescent="0.25">
      <c r="A6812" s="1" t="s">
        <v>63</v>
      </c>
      <c r="B6812" s="1" t="s">
        <v>30</v>
      </c>
      <c r="C6812">
        <v>2014</v>
      </c>
      <c r="D6812">
        <v>3144</v>
      </c>
      <c r="E6812" s="1">
        <v>4.2</v>
      </c>
      <c r="F6812">
        <v>427</v>
      </c>
      <c r="G6812">
        <v>4.5</v>
      </c>
      <c r="H6812">
        <v>1979</v>
      </c>
    </row>
    <row r="6813" spans="1:8" hidden="1" x14ac:dyDescent="0.25">
      <c r="A6813" s="1" t="s">
        <v>63</v>
      </c>
      <c r="B6813" s="1" t="s">
        <v>30</v>
      </c>
      <c r="C6813">
        <v>2015</v>
      </c>
      <c r="D6813">
        <v>3441</v>
      </c>
      <c r="E6813" s="1">
        <v>6.6</v>
      </c>
      <c r="F6813">
        <v>360</v>
      </c>
      <c r="G6813">
        <v>4.8</v>
      </c>
      <c r="H6813">
        <v>2171</v>
      </c>
    </row>
    <row r="6814" spans="1:8" hidden="1" x14ac:dyDescent="0.25">
      <c r="A6814" s="1" t="s">
        <v>63</v>
      </c>
      <c r="B6814" s="1" t="s">
        <v>30</v>
      </c>
      <c r="C6814">
        <v>2016</v>
      </c>
      <c r="D6814">
        <v>3755</v>
      </c>
      <c r="E6814" s="1">
        <v>9.9</v>
      </c>
      <c r="F6814">
        <v>412</v>
      </c>
      <c r="G6814">
        <v>5.0999999999999996</v>
      </c>
      <c r="H6814">
        <v>2464</v>
      </c>
    </row>
    <row r="6815" spans="1:8" hidden="1" x14ac:dyDescent="0.25">
      <c r="A6815" s="1" t="s">
        <v>63</v>
      </c>
      <c r="B6815" s="1" t="s">
        <v>30</v>
      </c>
      <c r="C6815">
        <v>2017</v>
      </c>
      <c r="D6815">
        <v>4039</v>
      </c>
      <c r="E6815" s="1">
        <v>4</v>
      </c>
      <c r="F6815">
        <v>446</v>
      </c>
      <c r="G6815">
        <v>5.3</v>
      </c>
      <c r="H6815">
        <v>2644</v>
      </c>
    </row>
    <row r="6816" spans="1:8" hidden="1" x14ac:dyDescent="0.25">
      <c r="A6816" s="1" t="s">
        <v>63</v>
      </c>
      <c r="B6816" s="1" t="s">
        <v>30</v>
      </c>
      <c r="C6816">
        <v>2018</v>
      </c>
      <c r="D6816">
        <v>4299</v>
      </c>
      <c r="E6816" s="1">
        <v>2.7</v>
      </c>
      <c r="F6816">
        <v>544</v>
      </c>
      <c r="G6816">
        <v>5.5</v>
      </c>
      <c r="H6816">
        <v>2867</v>
      </c>
    </row>
    <row r="6817" spans="1:8" hidden="1" x14ac:dyDescent="0.25">
      <c r="A6817" s="1" t="s">
        <v>63</v>
      </c>
      <c r="B6817" s="1" t="s">
        <v>30</v>
      </c>
      <c r="C6817">
        <v>2019</v>
      </c>
      <c r="D6817">
        <v>4914</v>
      </c>
      <c r="E6817" s="1">
        <v>13</v>
      </c>
      <c r="F6817">
        <v>642</v>
      </c>
      <c r="G6817">
        <v>5.8</v>
      </c>
      <c r="H6817">
        <v>3158</v>
      </c>
    </row>
    <row r="6818" spans="1:8" hidden="1" x14ac:dyDescent="0.25">
      <c r="A6818" s="1" t="s">
        <v>63</v>
      </c>
      <c r="B6818" s="1" t="s">
        <v>31</v>
      </c>
      <c r="C6818">
        <v>2008</v>
      </c>
      <c r="D6818">
        <v>2414</v>
      </c>
      <c r="E6818" s="1">
        <v>0</v>
      </c>
      <c r="F6818">
        <v>191</v>
      </c>
      <c r="G6818">
        <v>6.3</v>
      </c>
      <c r="H6818">
        <v>1783</v>
      </c>
    </row>
    <row r="6819" spans="1:8" hidden="1" x14ac:dyDescent="0.25">
      <c r="A6819" s="1" t="s">
        <v>63</v>
      </c>
      <c r="B6819" s="1" t="s">
        <v>31</v>
      </c>
      <c r="C6819">
        <v>2009</v>
      </c>
      <c r="D6819">
        <v>2293</v>
      </c>
      <c r="E6819" s="1">
        <v>-3.9</v>
      </c>
      <c r="F6819">
        <v>167</v>
      </c>
      <c r="G6819">
        <v>6.2</v>
      </c>
      <c r="H6819">
        <v>1804</v>
      </c>
    </row>
    <row r="6820" spans="1:8" hidden="1" x14ac:dyDescent="0.25">
      <c r="A6820" s="1" t="s">
        <v>63</v>
      </c>
      <c r="B6820" s="1" t="s">
        <v>31</v>
      </c>
      <c r="C6820">
        <v>2010</v>
      </c>
      <c r="D6820">
        <v>2356</v>
      </c>
      <c r="E6820" s="1">
        <v>1.6</v>
      </c>
      <c r="F6820">
        <v>188</v>
      </c>
      <c r="G6820">
        <v>6</v>
      </c>
      <c r="H6820">
        <v>1850</v>
      </c>
    </row>
    <row r="6821" spans="1:8" hidden="1" x14ac:dyDescent="0.25">
      <c r="A6821" s="1" t="s">
        <v>63</v>
      </c>
      <c r="B6821" s="1" t="s">
        <v>31</v>
      </c>
      <c r="C6821">
        <v>2011</v>
      </c>
      <c r="D6821">
        <v>2379</v>
      </c>
      <c r="E6821" s="1">
        <v>3.3</v>
      </c>
      <c r="F6821">
        <v>225</v>
      </c>
      <c r="G6821">
        <v>6</v>
      </c>
      <c r="H6821">
        <v>1936</v>
      </c>
    </row>
    <row r="6822" spans="1:8" hidden="1" x14ac:dyDescent="0.25">
      <c r="A6822" s="1" t="s">
        <v>63</v>
      </c>
      <c r="B6822" s="1" t="s">
        <v>31</v>
      </c>
      <c r="C6822">
        <v>2012</v>
      </c>
      <c r="D6822">
        <v>2860</v>
      </c>
      <c r="E6822" s="1">
        <v>20.100000000000001</v>
      </c>
      <c r="F6822">
        <v>146</v>
      </c>
      <c r="G6822">
        <v>6.1</v>
      </c>
      <c r="H6822">
        <v>2037</v>
      </c>
    </row>
    <row r="6823" spans="1:8" hidden="1" x14ac:dyDescent="0.25">
      <c r="A6823" s="1" t="s">
        <v>63</v>
      </c>
      <c r="B6823" s="1" t="s">
        <v>31</v>
      </c>
      <c r="C6823">
        <v>2013</v>
      </c>
      <c r="D6823">
        <v>2639</v>
      </c>
      <c r="E6823" s="1">
        <v>-6.7</v>
      </c>
      <c r="F6823">
        <v>228</v>
      </c>
      <c r="G6823">
        <v>6.1</v>
      </c>
      <c r="H6823">
        <v>2103</v>
      </c>
    </row>
    <row r="6824" spans="1:8" hidden="1" x14ac:dyDescent="0.25">
      <c r="A6824" s="1" t="s">
        <v>63</v>
      </c>
      <c r="B6824" s="1" t="s">
        <v>31</v>
      </c>
      <c r="C6824">
        <v>2014</v>
      </c>
      <c r="D6824">
        <v>2846</v>
      </c>
      <c r="E6824" s="1">
        <v>4.8</v>
      </c>
      <c r="F6824">
        <v>189</v>
      </c>
      <c r="G6824">
        <v>6.2</v>
      </c>
      <c r="H6824">
        <v>2145</v>
      </c>
    </row>
    <row r="6825" spans="1:8" hidden="1" x14ac:dyDescent="0.25">
      <c r="A6825" s="1" t="s">
        <v>63</v>
      </c>
      <c r="B6825" s="1" t="s">
        <v>31</v>
      </c>
      <c r="C6825">
        <v>2015</v>
      </c>
      <c r="D6825">
        <v>3263</v>
      </c>
      <c r="E6825" s="1">
        <v>14.7</v>
      </c>
      <c r="F6825">
        <v>244</v>
      </c>
      <c r="G6825">
        <v>6.4</v>
      </c>
      <c r="H6825">
        <v>2230</v>
      </c>
    </row>
    <row r="6826" spans="1:8" hidden="1" x14ac:dyDescent="0.25">
      <c r="A6826" s="1" t="s">
        <v>63</v>
      </c>
      <c r="B6826" s="1" t="s">
        <v>31</v>
      </c>
      <c r="C6826">
        <v>2016</v>
      </c>
      <c r="D6826">
        <v>3554</v>
      </c>
      <c r="E6826" s="1">
        <v>7.3</v>
      </c>
      <c r="F6826">
        <v>289</v>
      </c>
      <c r="G6826">
        <v>6.3</v>
      </c>
      <c r="H6826">
        <v>2272</v>
      </c>
    </row>
    <row r="6827" spans="1:8" hidden="1" x14ac:dyDescent="0.25">
      <c r="A6827" s="1" t="s">
        <v>63</v>
      </c>
      <c r="B6827" s="1" t="s">
        <v>31</v>
      </c>
      <c r="C6827">
        <v>2017</v>
      </c>
      <c r="D6827">
        <v>3467</v>
      </c>
      <c r="E6827" s="1">
        <v>-2.6</v>
      </c>
      <c r="F6827">
        <v>281</v>
      </c>
      <c r="G6827">
        <v>6.3</v>
      </c>
      <c r="H6827">
        <v>2369</v>
      </c>
    </row>
    <row r="6828" spans="1:8" hidden="1" x14ac:dyDescent="0.25">
      <c r="A6828" s="1" t="s">
        <v>63</v>
      </c>
      <c r="B6828" s="1" t="s">
        <v>31</v>
      </c>
      <c r="C6828">
        <v>2018</v>
      </c>
      <c r="D6828">
        <v>3616</v>
      </c>
      <c r="E6828" s="1">
        <v>0</v>
      </c>
      <c r="F6828">
        <v>270</v>
      </c>
      <c r="G6828">
        <v>6.5</v>
      </c>
      <c r="H6828">
        <v>2428</v>
      </c>
    </row>
    <row r="6829" spans="1:8" hidden="1" x14ac:dyDescent="0.25">
      <c r="A6829" s="1" t="s">
        <v>63</v>
      </c>
      <c r="B6829" s="1" t="s">
        <v>31</v>
      </c>
      <c r="C6829">
        <v>2019</v>
      </c>
      <c r="D6829">
        <v>3507</v>
      </c>
      <c r="E6829" s="1">
        <v>-1.9</v>
      </c>
      <c r="F6829">
        <v>342</v>
      </c>
      <c r="G6829">
        <v>6.1</v>
      </c>
      <c r="H6829">
        <v>2455</v>
      </c>
    </row>
    <row r="6830" spans="1:8" hidden="1" x14ac:dyDescent="0.25">
      <c r="A6830" s="1" t="s">
        <v>63</v>
      </c>
      <c r="B6830" s="1" t="s">
        <v>32</v>
      </c>
      <c r="C6830">
        <v>2008</v>
      </c>
      <c r="D6830">
        <v>0</v>
      </c>
      <c r="E6830" s="1">
        <v>0</v>
      </c>
      <c r="F6830">
        <v>0</v>
      </c>
      <c r="G6830">
        <v>0</v>
      </c>
      <c r="H6830">
        <v>0</v>
      </c>
    </row>
    <row r="6831" spans="1:8" hidden="1" x14ac:dyDescent="0.25">
      <c r="A6831" s="1" t="s">
        <v>63</v>
      </c>
      <c r="B6831" s="1" t="s">
        <v>32</v>
      </c>
      <c r="C6831">
        <v>2009</v>
      </c>
      <c r="D6831">
        <v>0</v>
      </c>
      <c r="E6831" s="1">
        <v>0</v>
      </c>
      <c r="F6831">
        <v>0</v>
      </c>
      <c r="G6831">
        <v>0</v>
      </c>
      <c r="H6831">
        <v>0</v>
      </c>
    </row>
    <row r="6832" spans="1:8" hidden="1" x14ac:dyDescent="0.25">
      <c r="A6832" s="1" t="s">
        <v>63</v>
      </c>
      <c r="B6832" s="1" t="s">
        <v>32</v>
      </c>
      <c r="C6832">
        <v>2010</v>
      </c>
      <c r="D6832">
        <v>0</v>
      </c>
      <c r="E6832" s="1">
        <v>0</v>
      </c>
      <c r="F6832">
        <v>0</v>
      </c>
      <c r="G6832">
        <v>0</v>
      </c>
      <c r="H6832">
        <v>0</v>
      </c>
    </row>
    <row r="6833" spans="1:8" hidden="1" x14ac:dyDescent="0.25">
      <c r="A6833" s="1" t="s">
        <v>63</v>
      </c>
      <c r="B6833" s="1" t="s">
        <v>32</v>
      </c>
      <c r="C6833">
        <v>2011</v>
      </c>
      <c r="D6833">
        <v>0</v>
      </c>
      <c r="E6833" s="1">
        <v>0</v>
      </c>
      <c r="F6833">
        <v>0</v>
      </c>
      <c r="G6833">
        <v>0</v>
      </c>
      <c r="H6833">
        <v>0</v>
      </c>
    </row>
    <row r="6834" spans="1:8" hidden="1" x14ac:dyDescent="0.25">
      <c r="A6834" s="1" t="s">
        <v>63</v>
      </c>
      <c r="B6834" s="1" t="s">
        <v>32</v>
      </c>
      <c r="C6834">
        <v>2012</v>
      </c>
      <c r="D6834">
        <v>0</v>
      </c>
      <c r="E6834" s="1">
        <v>0</v>
      </c>
      <c r="F6834">
        <v>0</v>
      </c>
      <c r="G6834">
        <v>0</v>
      </c>
      <c r="H6834">
        <v>0</v>
      </c>
    </row>
    <row r="6835" spans="1:8" hidden="1" x14ac:dyDescent="0.25">
      <c r="A6835" s="1" t="s">
        <v>63</v>
      </c>
      <c r="B6835" s="1" t="s">
        <v>32</v>
      </c>
      <c r="C6835">
        <v>2013</v>
      </c>
      <c r="D6835">
        <v>0</v>
      </c>
      <c r="E6835" s="1">
        <v>0</v>
      </c>
      <c r="F6835">
        <v>0</v>
      </c>
      <c r="G6835">
        <v>0</v>
      </c>
      <c r="H6835">
        <v>0</v>
      </c>
    </row>
    <row r="6836" spans="1:8" hidden="1" x14ac:dyDescent="0.25">
      <c r="A6836" s="1" t="s">
        <v>63</v>
      </c>
      <c r="B6836" s="1" t="s">
        <v>32</v>
      </c>
      <c r="C6836">
        <v>2014</v>
      </c>
      <c r="D6836">
        <v>0</v>
      </c>
      <c r="E6836" s="1">
        <v>0</v>
      </c>
      <c r="F6836">
        <v>0</v>
      </c>
      <c r="G6836">
        <v>0</v>
      </c>
      <c r="H6836">
        <v>0</v>
      </c>
    </row>
    <row r="6837" spans="1:8" hidden="1" x14ac:dyDescent="0.25">
      <c r="A6837" s="1" t="s">
        <v>63</v>
      </c>
      <c r="B6837" s="1" t="s">
        <v>32</v>
      </c>
      <c r="C6837">
        <v>2015</v>
      </c>
      <c r="D6837">
        <v>0</v>
      </c>
      <c r="E6837" s="1">
        <v>0</v>
      </c>
      <c r="F6837">
        <v>0</v>
      </c>
      <c r="G6837">
        <v>0</v>
      </c>
      <c r="H6837">
        <v>0</v>
      </c>
    </row>
    <row r="6838" spans="1:8" hidden="1" x14ac:dyDescent="0.25">
      <c r="A6838" s="1" t="s">
        <v>63</v>
      </c>
      <c r="B6838" s="1" t="s">
        <v>32</v>
      </c>
      <c r="C6838">
        <v>2016</v>
      </c>
      <c r="D6838">
        <v>0</v>
      </c>
      <c r="E6838" s="1">
        <v>0</v>
      </c>
      <c r="F6838">
        <v>0</v>
      </c>
      <c r="G6838">
        <v>0</v>
      </c>
      <c r="H6838">
        <v>0</v>
      </c>
    </row>
    <row r="6839" spans="1:8" hidden="1" x14ac:dyDescent="0.25">
      <c r="A6839" s="1" t="s">
        <v>63</v>
      </c>
      <c r="B6839" s="1" t="s">
        <v>32</v>
      </c>
      <c r="C6839">
        <v>2017</v>
      </c>
      <c r="D6839">
        <v>0</v>
      </c>
      <c r="E6839" s="1">
        <v>0</v>
      </c>
      <c r="F6839">
        <v>0</v>
      </c>
      <c r="G6839">
        <v>0</v>
      </c>
      <c r="H6839">
        <v>0</v>
      </c>
    </row>
    <row r="6840" spans="1:8" hidden="1" x14ac:dyDescent="0.25">
      <c r="A6840" s="1" t="s">
        <v>63</v>
      </c>
      <c r="B6840" s="1" t="s">
        <v>32</v>
      </c>
      <c r="C6840">
        <v>2018</v>
      </c>
      <c r="D6840">
        <v>0</v>
      </c>
      <c r="E6840" s="1">
        <v>0</v>
      </c>
      <c r="F6840">
        <v>0</v>
      </c>
      <c r="G6840">
        <v>0</v>
      </c>
      <c r="H6840">
        <v>0</v>
      </c>
    </row>
    <row r="6841" spans="1:8" hidden="1" x14ac:dyDescent="0.25">
      <c r="A6841" s="1" t="s">
        <v>63</v>
      </c>
      <c r="B6841" s="1" t="s">
        <v>32</v>
      </c>
      <c r="C6841">
        <v>2019</v>
      </c>
      <c r="D6841">
        <v>0</v>
      </c>
      <c r="E6841" s="1">
        <v>0</v>
      </c>
      <c r="F6841">
        <v>0</v>
      </c>
      <c r="G6841">
        <v>0</v>
      </c>
      <c r="H6841">
        <v>0</v>
      </c>
    </row>
    <row r="6842" spans="1:8" hidden="1" x14ac:dyDescent="0.25">
      <c r="A6842" s="1" t="s">
        <v>63</v>
      </c>
      <c r="B6842" s="1" t="s">
        <v>33</v>
      </c>
      <c r="C6842">
        <v>2008</v>
      </c>
      <c r="D6842">
        <v>50</v>
      </c>
      <c r="E6842" s="1">
        <v>0</v>
      </c>
      <c r="F6842">
        <v>-7</v>
      </c>
      <c r="G6842">
        <v>0.1</v>
      </c>
      <c r="H6842">
        <v>28</v>
      </c>
    </row>
    <row r="6843" spans="1:8" hidden="1" x14ac:dyDescent="0.25">
      <c r="A6843" s="1" t="s">
        <v>63</v>
      </c>
      <c r="B6843" s="1" t="s">
        <v>33</v>
      </c>
      <c r="C6843">
        <v>2009</v>
      </c>
      <c r="D6843">
        <v>39</v>
      </c>
      <c r="E6843" s="1">
        <v>-18.600000000000001</v>
      </c>
      <c r="F6843">
        <v>-9</v>
      </c>
      <c r="G6843">
        <v>0.1</v>
      </c>
      <c r="H6843">
        <v>25</v>
      </c>
    </row>
    <row r="6844" spans="1:8" hidden="1" x14ac:dyDescent="0.25">
      <c r="A6844" s="1" t="s">
        <v>63</v>
      </c>
      <c r="B6844" s="1" t="s">
        <v>33</v>
      </c>
      <c r="C6844">
        <v>2010</v>
      </c>
      <c r="D6844">
        <v>43</v>
      </c>
      <c r="E6844" s="1">
        <v>-4.2</v>
      </c>
      <c r="F6844">
        <v>-10</v>
      </c>
      <c r="G6844">
        <v>0</v>
      </c>
      <c r="H6844">
        <v>18</v>
      </c>
    </row>
    <row r="6845" spans="1:8" hidden="1" x14ac:dyDescent="0.25">
      <c r="A6845" s="1" t="s">
        <v>63</v>
      </c>
      <c r="B6845" s="1" t="s">
        <v>33</v>
      </c>
      <c r="C6845">
        <v>2011</v>
      </c>
      <c r="D6845">
        <v>55</v>
      </c>
      <c r="E6845" s="1">
        <v>43.8</v>
      </c>
      <c r="F6845">
        <v>-15</v>
      </c>
      <c r="G6845">
        <v>0.1</v>
      </c>
      <c r="H6845">
        <v>36</v>
      </c>
    </row>
    <row r="6846" spans="1:8" hidden="1" x14ac:dyDescent="0.25">
      <c r="A6846" s="1" t="s">
        <v>63</v>
      </c>
      <c r="B6846" s="1" t="s">
        <v>33</v>
      </c>
      <c r="C6846">
        <v>2012</v>
      </c>
      <c r="D6846">
        <v>62</v>
      </c>
      <c r="E6846" s="1">
        <v>11.6</v>
      </c>
      <c r="F6846">
        <v>-6</v>
      </c>
      <c r="G6846">
        <v>0.1</v>
      </c>
      <c r="H6846">
        <v>42</v>
      </c>
    </row>
    <row r="6847" spans="1:8" hidden="1" x14ac:dyDescent="0.25">
      <c r="A6847" s="1" t="s">
        <v>63</v>
      </c>
      <c r="B6847" s="1" t="s">
        <v>33</v>
      </c>
      <c r="C6847">
        <v>2013</v>
      </c>
      <c r="D6847">
        <v>109</v>
      </c>
      <c r="E6847" s="1">
        <v>64.8</v>
      </c>
      <c r="F6847">
        <v>1</v>
      </c>
      <c r="G6847">
        <v>0.1</v>
      </c>
      <c r="H6847">
        <v>44</v>
      </c>
    </row>
    <row r="6848" spans="1:8" hidden="1" x14ac:dyDescent="0.25">
      <c r="A6848" s="1" t="s">
        <v>63</v>
      </c>
      <c r="B6848" s="1" t="s">
        <v>33</v>
      </c>
      <c r="C6848">
        <v>2014</v>
      </c>
      <c r="D6848">
        <v>134</v>
      </c>
      <c r="E6848" s="1">
        <v>24.4</v>
      </c>
      <c r="F6848">
        <v>-3</v>
      </c>
      <c r="G6848">
        <v>0.1</v>
      </c>
      <c r="H6848">
        <v>31</v>
      </c>
    </row>
    <row r="6849" spans="1:8" hidden="1" x14ac:dyDescent="0.25">
      <c r="A6849" s="1" t="s">
        <v>63</v>
      </c>
      <c r="B6849" s="1" t="s">
        <v>33</v>
      </c>
      <c r="C6849">
        <v>2015</v>
      </c>
      <c r="D6849">
        <v>184</v>
      </c>
      <c r="E6849" s="1">
        <v>30.5</v>
      </c>
      <c r="F6849">
        <v>-1</v>
      </c>
      <c r="G6849">
        <v>0.1</v>
      </c>
      <c r="H6849">
        <v>59</v>
      </c>
    </row>
    <row r="6850" spans="1:8" hidden="1" x14ac:dyDescent="0.25">
      <c r="A6850" s="1" t="s">
        <v>63</v>
      </c>
      <c r="B6850" s="1" t="s">
        <v>33</v>
      </c>
      <c r="C6850">
        <v>2016</v>
      </c>
      <c r="D6850">
        <v>191</v>
      </c>
      <c r="E6850" s="1">
        <v>23.6</v>
      </c>
      <c r="F6850">
        <v>6</v>
      </c>
      <c r="G6850">
        <v>0.2</v>
      </c>
      <c r="H6850">
        <v>79</v>
      </c>
    </row>
    <row r="6851" spans="1:8" hidden="1" x14ac:dyDescent="0.25">
      <c r="A6851" s="1" t="s">
        <v>63</v>
      </c>
      <c r="B6851" s="1" t="s">
        <v>33</v>
      </c>
      <c r="C6851">
        <v>2017</v>
      </c>
      <c r="D6851">
        <v>136</v>
      </c>
      <c r="E6851" s="1">
        <v>-23.5</v>
      </c>
      <c r="F6851">
        <v>0</v>
      </c>
      <c r="G6851">
        <v>0.2</v>
      </c>
      <c r="H6851">
        <v>87</v>
      </c>
    </row>
    <row r="6852" spans="1:8" hidden="1" x14ac:dyDescent="0.25">
      <c r="A6852" s="1" t="s">
        <v>63</v>
      </c>
      <c r="B6852" s="1" t="s">
        <v>33</v>
      </c>
      <c r="C6852">
        <v>2018</v>
      </c>
      <c r="D6852">
        <v>42</v>
      </c>
      <c r="E6852" s="1">
        <v>-65</v>
      </c>
      <c r="F6852">
        <v>3</v>
      </c>
      <c r="G6852">
        <v>0.2</v>
      </c>
      <c r="H6852">
        <v>67</v>
      </c>
    </row>
    <row r="6853" spans="1:8" hidden="1" x14ac:dyDescent="0.25">
      <c r="A6853" s="1" t="s">
        <v>63</v>
      </c>
      <c r="B6853" s="1" t="s">
        <v>33</v>
      </c>
      <c r="C6853">
        <v>2019</v>
      </c>
      <c r="D6853">
        <v>39</v>
      </c>
      <c r="E6853" s="1">
        <v>-11.3</v>
      </c>
      <c r="F6853">
        <v>-15</v>
      </c>
      <c r="G6853">
        <v>0.2</v>
      </c>
      <c r="H6853">
        <v>55</v>
      </c>
    </row>
    <row r="6854" spans="1:8" hidden="1" x14ac:dyDescent="0.25">
      <c r="A6854" s="1" t="s">
        <v>63</v>
      </c>
      <c r="B6854" s="1" t="s">
        <v>34</v>
      </c>
      <c r="C6854">
        <v>2008</v>
      </c>
      <c r="D6854">
        <v>1341</v>
      </c>
      <c r="E6854" s="1">
        <v>0</v>
      </c>
      <c r="F6854">
        <v>375</v>
      </c>
      <c r="G6854">
        <v>3.1</v>
      </c>
      <c r="H6854">
        <v>1252</v>
      </c>
    </row>
    <row r="6855" spans="1:8" hidden="1" x14ac:dyDescent="0.25">
      <c r="A6855" s="1" t="s">
        <v>63</v>
      </c>
      <c r="B6855" s="1" t="s">
        <v>34</v>
      </c>
      <c r="C6855">
        <v>2009</v>
      </c>
      <c r="D6855">
        <v>1767</v>
      </c>
      <c r="E6855" s="1">
        <v>10.3</v>
      </c>
      <c r="F6855">
        <v>455</v>
      </c>
      <c r="G6855">
        <v>3.2</v>
      </c>
      <c r="H6855">
        <v>1407</v>
      </c>
    </row>
    <row r="6856" spans="1:8" hidden="1" x14ac:dyDescent="0.25">
      <c r="A6856" s="1" t="s">
        <v>63</v>
      </c>
      <c r="B6856" s="1" t="s">
        <v>34</v>
      </c>
      <c r="C6856">
        <v>2010</v>
      </c>
      <c r="D6856">
        <v>1868</v>
      </c>
      <c r="E6856" s="1">
        <v>6</v>
      </c>
      <c r="F6856">
        <v>166</v>
      </c>
      <c r="G6856">
        <v>3.2</v>
      </c>
      <c r="H6856">
        <v>1437</v>
      </c>
    </row>
    <row r="6857" spans="1:8" hidden="1" x14ac:dyDescent="0.25">
      <c r="A6857" s="1" t="s">
        <v>63</v>
      </c>
      <c r="B6857" s="1" t="s">
        <v>34</v>
      </c>
      <c r="C6857">
        <v>2011</v>
      </c>
      <c r="D6857">
        <v>2002</v>
      </c>
      <c r="E6857" s="1">
        <v>14</v>
      </c>
      <c r="F6857">
        <v>762</v>
      </c>
      <c r="G6857">
        <v>3.9</v>
      </c>
      <c r="H6857">
        <v>2253</v>
      </c>
    </row>
    <row r="6858" spans="1:8" hidden="1" x14ac:dyDescent="0.25">
      <c r="A6858" s="1" t="s">
        <v>63</v>
      </c>
      <c r="B6858" s="1" t="s">
        <v>34</v>
      </c>
      <c r="C6858">
        <v>2012</v>
      </c>
      <c r="D6858">
        <v>1730</v>
      </c>
      <c r="E6858" s="1">
        <v>-17.600000000000001</v>
      </c>
      <c r="F6858">
        <v>718</v>
      </c>
      <c r="G6858">
        <v>3.4</v>
      </c>
      <c r="H6858">
        <v>2199</v>
      </c>
    </row>
    <row r="6859" spans="1:8" hidden="1" x14ac:dyDescent="0.25">
      <c r="A6859" s="1" t="s">
        <v>63</v>
      </c>
      <c r="B6859" s="1" t="s">
        <v>34</v>
      </c>
      <c r="C6859">
        <v>2013</v>
      </c>
      <c r="D6859">
        <v>1966</v>
      </c>
      <c r="E6859" s="1">
        <v>11.7</v>
      </c>
      <c r="F6859">
        <v>337</v>
      </c>
      <c r="G6859">
        <v>4</v>
      </c>
      <c r="H6859">
        <v>2307</v>
      </c>
    </row>
    <row r="6860" spans="1:8" hidden="1" x14ac:dyDescent="0.25">
      <c r="A6860" s="1" t="s">
        <v>63</v>
      </c>
      <c r="B6860" s="1" t="s">
        <v>34</v>
      </c>
      <c r="C6860">
        <v>2014</v>
      </c>
      <c r="D6860">
        <v>1749</v>
      </c>
      <c r="E6860" s="1">
        <v>-16.2</v>
      </c>
      <c r="F6860">
        <v>246</v>
      </c>
      <c r="G6860">
        <v>4</v>
      </c>
      <c r="H6860">
        <v>2229</v>
      </c>
    </row>
    <row r="6861" spans="1:8" hidden="1" x14ac:dyDescent="0.25">
      <c r="A6861" s="1" t="s">
        <v>63</v>
      </c>
      <c r="B6861" s="1" t="s">
        <v>34</v>
      </c>
      <c r="C6861">
        <v>2015</v>
      </c>
      <c r="D6861">
        <v>1911</v>
      </c>
      <c r="E6861" s="1">
        <v>-2.6</v>
      </c>
      <c r="F6861">
        <v>427</v>
      </c>
      <c r="G6861">
        <v>3.8</v>
      </c>
      <c r="H6861">
        <v>2157</v>
      </c>
    </row>
    <row r="6862" spans="1:8" hidden="1" x14ac:dyDescent="0.25">
      <c r="A6862" s="1" t="s">
        <v>63</v>
      </c>
      <c r="B6862" s="1" t="s">
        <v>34</v>
      </c>
      <c r="C6862">
        <v>2016</v>
      </c>
      <c r="D6862">
        <v>1838</v>
      </c>
      <c r="E6862" s="1">
        <v>-8.1</v>
      </c>
      <c r="F6862">
        <v>848</v>
      </c>
      <c r="G6862">
        <v>3.8</v>
      </c>
      <c r="H6862">
        <v>2179</v>
      </c>
    </row>
    <row r="6863" spans="1:8" hidden="1" x14ac:dyDescent="0.25">
      <c r="A6863" s="1" t="s">
        <v>63</v>
      </c>
      <c r="B6863" s="1" t="s">
        <v>34</v>
      </c>
      <c r="C6863">
        <v>2017</v>
      </c>
      <c r="D6863">
        <v>1408</v>
      </c>
      <c r="E6863" s="1">
        <v>-22.7</v>
      </c>
      <c r="F6863">
        <v>722</v>
      </c>
      <c r="G6863">
        <v>3.8</v>
      </c>
      <c r="H6863">
        <v>2246</v>
      </c>
    </row>
    <row r="6864" spans="1:8" hidden="1" x14ac:dyDescent="0.25">
      <c r="A6864" s="1" t="s">
        <v>63</v>
      </c>
      <c r="B6864" s="1" t="s">
        <v>34</v>
      </c>
      <c r="C6864">
        <v>2018</v>
      </c>
      <c r="D6864">
        <v>1192</v>
      </c>
      <c r="E6864" s="1">
        <v>-12.8</v>
      </c>
      <c r="F6864">
        <v>2586</v>
      </c>
      <c r="G6864">
        <v>3.8</v>
      </c>
      <c r="H6864">
        <v>2310</v>
      </c>
    </row>
    <row r="6865" spans="1:8" hidden="1" x14ac:dyDescent="0.25">
      <c r="A6865" s="1" t="s">
        <v>63</v>
      </c>
      <c r="B6865" s="1" t="s">
        <v>34</v>
      </c>
      <c r="C6865">
        <v>2019</v>
      </c>
      <c r="D6865">
        <v>1300</v>
      </c>
      <c r="E6865" s="1">
        <v>6.1</v>
      </c>
      <c r="F6865">
        <v>2617</v>
      </c>
      <c r="G6865">
        <v>3.8</v>
      </c>
      <c r="H6865">
        <v>2451</v>
      </c>
    </row>
    <row r="6866" spans="1:8" hidden="1" x14ac:dyDescent="0.25">
      <c r="A6866" s="1" t="s">
        <v>63</v>
      </c>
      <c r="B6866" s="1" t="s">
        <v>35</v>
      </c>
      <c r="C6866">
        <v>2008</v>
      </c>
      <c r="D6866">
        <v>137</v>
      </c>
      <c r="E6866" s="1">
        <v>0</v>
      </c>
      <c r="F6866">
        <v>6</v>
      </c>
      <c r="G6866">
        <v>0.3</v>
      </c>
      <c r="H6866">
        <v>122</v>
      </c>
    </row>
    <row r="6867" spans="1:8" hidden="1" x14ac:dyDescent="0.25">
      <c r="A6867" s="1" t="s">
        <v>63</v>
      </c>
      <c r="B6867" s="1" t="s">
        <v>35</v>
      </c>
      <c r="C6867">
        <v>2009</v>
      </c>
      <c r="D6867">
        <v>177</v>
      </c>
      <c r="E6867" s="1">
        <v>8</v>
      </c>
      <c r="F6867">
        <v>-46</v>
      </c>
      <c r="G6867">
        <v>0.4</v>
      </c>
      <c r="H6867">
        <v>127</v>
      </c>
    </row>
    <row r="6868" spans="1:8" hidden="1" x14ac:dyDescent="0.25">
      <c r="A6868" s="1" t="s">
        <v>63</v>
      </c>
      <c r="B6868" s="1" t="s">
        <v>35</v>
      </c>
      <c r="C6868">
        <v>2010</v>
      </c>
      <c r="D6868">
        <v>183</v>
      </c>
      <c r="E6868" s="1">
        <v>5.4</v>
      </c>
      <c r="F6868">
        <v>10</v>
      </c>
      <c r="G6868">
        <v>0.4</v>
      </c>
      <c r="H6868">
        <v>120</v>
      </c>
    </row>
    <row r="6869" spans="1:8" hidden="1" x14ac:dyDescent="0.25">
      <c r="A6869" s="1" t="s">
        <v>63</v>
      </c>
      <c r="B6869" s="1" t="s">
        <v>35</v>
      </c>
      <c r="C6869">
        <v>2011</v>
      </c>
      <c r="D6869">
        <v>163</v>
      </c>
      <c r="E6869" s="1">
        <v>-11.1</v>
      </c>
      <c r="F6869">
        <v>15</v>
      </c>
      <c r="G6869">
        <v>0.3</v>
      </c>
      <c r="H6869">
        <v>101</v>
      </c>
    </row>
    <row r="6870" spans="1:8" hidden="1" x14ac:dyDescent="0.25">
      <c r="A6870" s="1" t="s">
        <v>63</v>
      </c>
      <c r="B6870" s="1" t="s">
        <v>35</v>
      </c>
      <c r="C6870">
        <v>2012</v>
      </c>
      <c r="D6870">
        <v>157</v>
      </c>
      <c r="E6870" s="1">
        <v>3.7</v>
      </c>
      <c r="F6870">
        <v>7</v>
      </c>
      <c r="G6870">
        <v>0.3</v>
      </c>
      <c r="H6870">
        <v>129</v>
      </c>
    </row>
    <row r="6871" spans="1:8" hidden="1" x14ac:dyDescent="0.25">
      <c r="A6871" s="1" t="s">
        <v>63</v>
      </c>
      <c r="B6871" s="1" t="s">
        <v>35</v>
      </c>
      <c r="C6871">
        <v>2013</v>
      </c>
      <c r="D6871">
        <v>176</v>
      </c>
      <c r="E6871" s="1">
        <v>19.600000000000001</v>
      </c>
      <c r="F6871">
        <v>10</v>
      </c>
      <c r="G6871">
        <v>0.3</v>
      </c>
      <c r="H6871">
        <v>138</v>
      </c>
    </row>
    <row r="6872" spans="1:8" hidden="1" x14ac:dyDescent="0.25">
      <c r="A6872" s="1" t="s">
        <v>63</v>
      </c>
      <c r="B6872" s="1" t="s">
        <v>35</v>
      </c>
      <c r="C6872">
        <v>2014</v>
      </c>
      <c r="D6872">
        <v>175</v>
      </c>
      <c r="E6872" s="1">
        <v>-4.9000000000000004</v>
      </c>
      <c r="F6872">
        <v>8</v>
      </c>
      <c r="G6872">
        <v>0.3</v>
      </c>
      <c r="H6872">
        <v>141</v>
      </c>
    </row>
    <row r="6873" spans="1:8" hidden="1" x14ac:dyDescent="0.25">
      <c r="A6873" s="1" t="s">
        <v>63</v>
      </c>
      <c r="B6873" s="1" t="s">
        <v>35</v>
      </c>
      <c r="C6873">
        <v>2015</v>
      </c>
      <c r="D6873">
        <v>166</v>
      </c>
      <c r="E6873" s="1">
        <v>-10.6</v>
      </c>
      <c r="F6873">
        <v>12</v>
      </c>
      <c r="G6873">
        <v>0.3</v>
      </c>
      <c r="H6873">
        <v>136</v>
      </c>
    </row>
    <row r="6874" spans="1:8" hidden="1" x14ac:dyDescent="0.25">
      <c r="A6874" s="1" t="s">
        <v>63</v>
      </c>
      <c r="B6874" s="1" t="s">
        <v>35</v>
      </c>
      <c r="C6874">
        <v>2016</v>
      </c>
      <c r="D6874">
        <v>148</v>
      </c>
      <c r="E6874" s="1">
        <v>-13.9</v>
      </c>
      <c r="F6874">
        <v>3</v>
      </c>
      <c r="G6874">
        <v>0.3</v>
      </c>
      <c r="H6874">
        <v>126</v>
      </c>
    </row>
    <row r="6875" spans="1:8" hidden="1" x14ac:dyDescent="0.25">
      <c r="A6875" s="1" t="s">
        <v>63</v>
      </c>
      <c r="B6875" s="1" t="s">
        <v>35</v>
      </c>
      <c r="C6875">
        <v>2017</v>
      </c>
      <c r="D6875">
        <v>150</v>
      </c>
      <c r="E6875" s="1">
        <v>-7.2</v>
      </c>
      <c r="F6875">
        <v>4</v>
      </c>
      <c r="G6875">
        <v>0.3</v>
      </c>
      <c r="H6875">
        <v>128</v>
      </c>
    </row>
    <row r="6876" spans="1:8" hidden="1" x14ac:dyDescent="0.25">
      <c r="A6876" s="1" t="s">
        <v>63</v>
      </c>
      <c r="B6876" s="1" t="s">
        <v>35</v>
      </c>
      <c r="C6876">
        <v>2018</v>
      </c>
      <c r="D6876">
        <v>157</v>
      </c>
      <c r="E6876" s="1">
        <v>3.7</v>
      </c>
      <c r="F6876">
        <v>3</v>
      </c>
      <c r="G6876">
        <v>0.3</v>
      </c>
      <c r="H6876">
        <v>140</v>
      </c>
    </row>
    <row r="6877" spans="1:8" hidden="1" x14ac:dyDescent="0.25">
      <c r="A6877" s="1" t="s">
        <v>63</v>
      </c>
      <c r="B6877" s="1" t="s">
        <v>35</v>
      </c>
      <c r="C6877">
        <v>2019</v>
      </c>
      <c r="D6877">
        <v>158</v>
      </c>
      <c r="E6877" s="1">
        <v>-5.6</v>
      </c>
      <c r="F6877">
        <v>20</v>
      </c>
      <c r="G6877">
        <v>0.3</v>
      </c>
      <c r="H6877">
        <v>140</v>
      </c>
    </row>
    <row r="6878" spans="1:8" hidden="1" x14ac:dyDescent="0.25">
      <c r="A6878" s="1" t="s">
        <v>63</v>
      </c>
      <c r="B6878" s="1" t="s">
        <v>36</v>
      </c>
      <c r="C6878">
        <v>2008</v>
      </c>
      <c r="D6878">
        <v>550</v>
      </c>
      <c r="E6878" s="1">
        <v>0</v>
      </c>
      <c r="F6878">
        <v>154</v>
      </c>
      <c r="G6878">
        <v>1.7</v>
      </c>
      <c r="H6878">
        <v>403</v>
      </c>
    </row>
    <row r="6879" spans="1:8" hidden="1" x14ac:dyDescent="0.25">
      <c r="A6879" s="1" t="s">
        <v>63</v>
      </c>
      <c r="B6879" s="1" t="s">
        <v>36</v>
      </c>
      <c r="C6879">
        <v>2009</v>
      </c>
      <c r="D6879">
        <v>561</v>
      </c>
      <c r="E6879" s="1">
        <v>-1.2</v>
      </c>
      <c r="F6879">
        <v>123</v>
      </c>
      <c r="G6879">
        <v>1.6</v>
      </c>
      <c r="H6879">
        <v>394</v>
      </c>
    </row>
    <row r="6880" spans="1:8" hidden="1" x14ac:dyDescent="0.25">
      <c r="A6880" s="1" t="s">
        <v>63</v>
      </c>
      <c r="B6880" s="1" t="s">
        <v>36</v>
      </c>
      <c r="C6880">
        <v>2010</v>
      </c>
      <c r="D6880">
        <v>583</v>
      </c>
      <c r="E6880" s="1">
        <v>1.2</v>
      </c>
      <c r="F6880">
        <v>66</v>
      </c>
      <c r="G6880">
        <v>1.6</v>
      </c>
      <c r="H6880">
        <v>424</v>
      </c>
    </row>
    <row r="6881" spans="1:8" hidden="1" x14ac:dyDescent="0.25">
      <c r="A6881" s="1" t="s">
        <v>63</v>
      </c>
      <c r="B6881" s="1" t="s">
        <v>36</v>
      </c>
      <c r="C6881">
        <v>2011</v>
      </c>
      <c r="D6881">
        <v>651</v>
      </c>
      <c r="E6881" s="1">
        <v>7.1</v>
      </c>
      <c r="F6881">
        <v>61</v>
      </c>
      <c r="G6881">
        <v>1.7</v>
      </c>
      <c r="H6881">
        <v>468</v>
      </c>
    </row>
    <row r="6882" spans="1:8" hidden="1" x14ac:dyDescent="0.25">
      <c r="A6882" s="1" t="s">
        <v>63</v>
      </c>
      <c r="B6882" s="1" t="s">
        <v>36</v>
      </c>
      <c r="C6882">
        <v>2012</v>
      </c>
      <c r="D6882">
        <v>703</v>
      </c>
      <c r="E6882" s="1">
        <v>8</v>
      </c>
      <c r="F6882">
        <v>123</v>
      </c>
      <c r="G6882">
        <v>1.7</v>
      </c>
      <c r="H6882">
        <v>488</v>
      </c>
    </row>
    <row r="6883" spans="1:8" hidden="1" x14ac:dyDescent="0.25">
      <c r="A6883" s="1" t="s">
        <v>63</v>
      </c>
      <c r="B6883" s="1" t="s">
        <v>36</v>
      </c>
      <c r="C6883">
        <v>2013</v>
      </c>
      <c r="D6883">
        <v>729</v>
      </c>
      <c r="E6883" s="1">
        <v>4.3</v>
      </c>
      <c r="F6883">
        <v>75</v>
      </c>
      <c r="G6883">
        <v>1.7</v>
      </c>
      <c r="H6883">
        <v>508</v>
      </c>
    </row>
    <row r="6884" spans="1:8" hidden="1" x14ac:dyDescent="0.25">
      <c r="A6884" s="1" t="s">
        <v>63</v>
      </c>
      <c r="B6884" s="1" t="s">
        <v>36</v>
      </c>
      <c r="C6884">
        <v>2014</v>
      </c>
      <c r="D6884">
        <v>768</v>
      </c>
      <c r="E6884" s="1">
        <v>5.6</v>
      </c>
      <c r="F6884">
        <v>86</v>
      </c>
      <c r="G6884">
        <v>1.8</v>
      </c>
      <c r="H6884">
        <v>535</v>
      </c>
    </row>
    <row r="6885" spans="1:8" hidden="1" x14ac:dyDescent="0.25">
      <c r="A6885" s="1" t="s">
        <v>63</v>
      </c>
      <c r="B6885" s="1" t="s">
        <v>36</v>
      </c>
      <c r="C6885">
        <v>2015</v>
      </c>
      <c r="D6885">
        <v>825</v>
      </c>
      <c r="E6885" s="1">
        <v>7.5</v>
      </c>
      <c r="F6885">
        <v>79</v>
      </c>
      <c r="G6885">
        <v>2</v>
      </c>
      <c r="H6885">
        <v>589</v>
      </c>
    </row>
    <row r="6886" spans="1:8" hidden="1" x14ac:dyDescent="0.25">
      <c r="A6886" s="1" t="s">
        <v>63</v>
      </c>
      <c r="B6886" s="1" t="s">
        <v>36</v>
      </c>
      <c r="C6886">
        <v>2016</v>
      </c>
      <c r="D6886">
        <v>896</v>
      </c>
      <c r="E6886" s="1">
        <v>5.5</v>
      </c>
      <c r="F6886">
        <v>192</v>
      </c>
      <c r="G6886">
        <v>2.1</v>
      </c>
      <c r="H6886">
        <v>622</v>
      </c>
    </row>
    <row r="6887" spans="1:8" hidden="1" x14ac:dyDescent="0.25">
      <c r="A6887" s="1" t="s">
        <v>63</v>
      </c>
      <c r="B6887" s="1" t="s">
        <v>36</v>
      </c>
      <c r="C6887">
        <v>2017</v>
      </c>
      <c r="D6887">
        <v>983</v>
      </c>
      <c r="E6887" s="1">
        <v>3.5</v>
      </c>
      <c r="F6887">
        <v>187</v>
      </c>
      <c r="G6887">
        <v>2.1</v>
      </c>
      <c r="H6887">
        <v>648</v>
      </c>
    </row>
    <row r="6888" spans="1:8" hidden="1" x14ac:dyDescent="0.25">
      <c r="A6888" s="1" t="s">
        <v>63</v>
      </c>
      <c r="B6888" s="1" t="s">
        <v>36</v>
      </c>
      <c r="C6888">
        <v>2018</v>
      </c>
      <c r="D6888">
        <v>929</v>
      </c>
      <c r="E6888" s="1">
        <v>-3.4</v>
      </c>
      <c r="F6888">
        <v>156</v>
      </c>
      <c r="G6888">
        <v>2.1</v>
      </c>
      <c r="H6888">
        <v>702</v>
      </c>
    </row>
    <row r="6889" spans="1:8" hidden="1" x14ac:dyDescent="0.25">
      <c r="A6889" s="1" t="s">
        <v>63</v>
      </c>
      <c r="B6889" s="1" t="s">
        <v>36</v>
      </c>
      <c r="C6889">
        <v>2019</v>
      </c>
      <c r="D6889">
        <v>1044</v>
      </c>
      <c r="E6889" s="1">
        <v>12.2</v>
      </c>
      <c r="F6889">
        <v>262</v>
      </c>
      <c r="G6889">
        <v>2.2000000000000002</v>
      </c>
      <c r="H6889">
        <v>723</v>
      </c>
    </row>
    <row r="6890" spans="1:8" hidden="1" x14ac:dyDescent="0.25">
      <c r="A6890" s="1" t="s">
        <v>63</v>
      </c>
      <c r="B6890" s="1" t="s">
        <v>37</v>
      </c>
      <c r="C6890">
        <v>2008</v>
      </c>
      <c r="D6890">
        <v>544</v>
      </c>
      <c r="E6890" s="1">
        <v>0</v>
      </c>
      <c r="F6890">
        <v>68</v>
      </c>
      <c r="G6890">
        <v>0.7</v>
      </c>
      <c r="H6890">
        <v>312</v>
      </c>
    </row>
    <row r="6891" spans="1:8" hidden="1" x14ac:dyDescent="0.25">
      <c r="A6891" s="1" t="s">
        <v>63</v>
      </c>
      <c r="B6891" s="1" t="s">
        <v>37</v>
      </c>
      <c r="C6891">
        <v>2009</v>
      </c>
      <c r="D6891">
        <v>591</v>
      </c>
      <c r="E6891" s="1">
        <v>8.5</v>
      </c>
      <c r="F6891">
        <v>160</v>
      </c>
      <c r="G6891">
        <v>0.7</v>
      </c>
      <c r="H6891">
        <v>335</v>
      </c>
    </row>
    <row r="6892" spans="1:8" hidden="1" x14ac:dyDescent="0.25">
      <c r="A6892" s="1" t="s">
        <v>63</v>
      </c>
      <c r="B6892" s="1" t="s">
        <v>37</v>
      </c>
      <c r="C6892">
        <v>2010</v>
      </c>
      <c r="D6892">
        <v>577</v>
      </c>
      <c r="E6892" s="1">
        <v>-1.4</v>
      </c>
      <c r="F6892">
        <v>276</v>
      </c>
      <c r="G6892">
        <v>0.7</v>
      </c>
      <c r="H6892">
        <v>358</v>
      </c>
    </row>
    <row r="6893" spans="1:8" hidden="1" x14ac:dyDescent="0.25">
      <c r="A6893" s="1" t="s">
        <v>63</v>
      </c>
      <c r="B6893" s="1" t="s">
        <v>37</v>
      </c>
      <c r="C6893">
        <v>2011</v>
      </c>
      <c r="D6893">
        <v>589</v>
      </c>
      <c r="E6893" s="1">
        <v>1.6</v>
      </c>
      <c r="F6893">
        <v>115</v>
      </c>
      <c r="G6893">
        <v>0.7</v>
      </c>
      <c r="H6893">
        <v>336</v>
      </c>
    </row>
    <row r="6894" spans="1:8" hidden="1" x14ac:dyDescent="0.25">
      <c r="A6894" s="1" t="s">
        <v>63</v>
      </c>
      <c r="B6894" s="1" t="s">
        <v>37</v>
      </c>
      <c r="C6894">
        <v>2012</v>
      </c>
      <c r="D6894">
        <v>658</v>
      </c>
      <c r="E6894" s="1">
        <v>9.4</v>
      </c>
      <c r="F6894">
        <v>140</v>
      </c>
      <c r="G6894">
        <v>0.7</v>
      </c>
      <c r="H6894">
        <v>379</v>
      </c>
    </row>
    <row r="6895" spans="1:8" hidden="1" x14ac:dyDescent="0.25">
      <c r="A6895" s="1" t="s">
        <v>63</v>
      </c>
      <c r="B6895" s="1" t="s">
        <v>37</v>
      </c>
      <c r="C6895">
        <v>2013</v>
      </c>
      <c r="D6895">
        <v>718</v>
      </c>
      <c r="E6895" s="1">
        <v>8</v>
      </c>
      <c r="F6895">
        <v>111</v>
      </c>
      <c r="G6895">
        <v>0.7</v>
      </c>
      <c r="H6895">
        <v>421</v>
      </c>
    </row>
    <row r="6896" spans="1:8" hidden="1" x14ac:dyDescent="0.25">
      <c r="A6896" s="1" t="s">
        <v>63</v>
      </c>
      <c r="B6896" s="1" t="s">
        <v>37</v>
      </c>
      <c r="C6896">
        <v>2014</v>
      </c>
      <c r="D6896">
        <v>768</v>
      </c>
      <c r="E6896" s="1">
        <v>6.3</v>
      </c>
      <c r="F6896">
        <v>123</v>
      </c>
      <c r="G6896">
        <v>0.7</v>
      </c>
      <c r="H6896">
        <v>427</v>
      </c>
    </row>
    <row r="6897" spans="1:8" hidden="1" x14ac:dyDescent="0.25">
      <c r="A6897" s="1" t="s">
        <v>63</v>
      </c>
      <c r="B6897" s="1" t="s">
        <v>37</v>
      </c>
      <c r="C6897">
        <v>2015</v>
      </c>
      <c r="D6897">
        <v>693</v>
      </c>
      <c r="E6897" s="1">
        <v>-9.6</v>
      </c>
      <c r="F6897">
        <v>144</v>
      </c>
      <c r="G6897">
        <v>0.7</v>
      </c>
      <c r="H6897">
        <v>388</v>
      </c>
    </row>
    <row r="6898" spans="1:8" hidden="1" x14ac:dyDescent="0.25">
      <c r="A6898" s="1" t="s">
        <v>63</v>
      </c>
      <c r="B6898" s="1" t="s">
        <v>37</v>
      </c>
      <c r="C6898">
        <v>2016</v>
      </c>
      <c r="D6898">
        <v>785</v>
      </c>
      <c r="E6898" s="1">
        <v>12.8</v>
      </c>
      <c r="F6898">
        <v>172</v>
      </c>
      <c r="G6898">
        <v>0.7</v>
      </c>
      <c r="H6898">
        <v>477</v>
      </c>
    </row>
    <row r="6899" spans="1:8" hidden="1" x14ac:dyDescent="0.25">
      <c r="A6899" s="1" t="s">
        <v>63</v>
      </c>
      <c r="B6899" s="1" t="s">
        <v>37</v>
      </c>
      <c r="C6899">
        <v>2017</v>
      </c>
      <c r="D6899">
        <v>835</v>
      </c>
      <c r="E6899" s="1">
        <v>5.3</v>
      </c>
      <c r="F6899">
        <v>201</v>
      </c>
      <c r="G6899">
        <v>0.8</v>
      </c>
      <c r="H6899">
        <v>502</v>
      </c>
    </row>
    <row r="6900" spans="1:8" hidden="1" x14ac:dyDescent="0.25">
      <c r="A6900" s="1" t="s">
        <v>63</v>
      </c>
      <c r="B6900" s="1" t="s">
        <v>37</v>
      </c>
      <c r="C6900">
        <v>2018</v>
      </c>
      <c r="D6900">
        <v>768</v>
      </c>
      <c r="E6900" s="1">
        <v>-8.6</v>
      </c>
      <c r="F6900">
        <v>275</v>
      </c>
      <c r="G6900">
        <v>0.8</v>
      </c>
      <c r="H6900">
        <v>514</v>
      </c>
    </row>
    <row r="6901" spans="1:8" hidden="1" x14ac:dyDescent="0.25">
      <c r="A6901" s="1" t="s">
        <v>63</v>
      </c>
      <c r="B6901" s="1" t="s">
        <v>37</v>
      </c>
      <c r="C6901">
        <v>2019</v>
      </c>
      <c r="D6901">
        <v>801</v>
      </c>
      <c r="E6901" s="1">
        <v>0.3</v>
      </c>
      <c r="F6901">
        <v>216</v>
      </c>
      <c r="G6901">
        <v>0.8</v>
      </c>
      <c r="H6901">
        <v>528</v>
      </c>
    </row>
    <row r="6902" spans="1:8" hidden="1" x14ac:dyDescent="0.25">
      <c r="A6902" s="1" t="s">
        <v>63</v>
      </c>
      <c r="B6902" s="1" t="s">
        <v>38</v>
      </c>
      <c r="C6902">
        <v>2008</v>
      </c>
      <c r="D6902">
        <v>1006</v>
      </c>
      <c r="E6902" s="1">
        <v>0</v>
      </c>
      <c r="F6902">
        <v>74</v>
      </c>
      <c r="G6902">
        <v>0.6</v>
      </c>
      <c r="H6902">
        <v>401</v>
      </c>
    </row>
    <row r="6903" spans="1:8" hidden="1" x14ac:dyDescent="0.25">
      <c r="A6903" s="1" t="s">
        <v>63</v>
      </c>
      <c r="B6903" s="1" t="s">
        <v>38</v>
      </c>
      <c r="C6903">
        <v>2009</v>
      </c>
      <c r="D6903">
        <v>1185</v>
      </c>
      <c r="E6903" s="1">
        <v>6.5</v>
      </c>
      <c r="F6903">
        <v>71</v>
      </c>
      <c r="G6903">
        <v>0.6</v>
      </c>
      <c r="H6903">
        <v>439</v>
      </c>
    </row>
    <row r="6904" spans="1:8" hidden="1" x14ac:dyDescent="0.25">
      <c r="A6904" s="1" t="s">
        <v>63</v>
      </c>
      <c r="B6904" s="1" t="s">
        <v>38</v>
      </c>
      <c r="C6904">
        <v>2010</v>
      </c>
      <c r="D6904">
        <v>1057</v>
      </c>
      <c r="E6904" s="1">
        <v>-13.6</v>
      </c>
      <c r="F6904">
        <v>63</v>
      </c>
      <c r="G6904">
        <v>0.5</v>
      </c>
      <c r="H6904">
        <v>387</v>
      </c>
    </row>
    <row r="6905" spans="1:8" hidden="1" x14ac:dyDescent="0.25">
      <c r="A6905" s="1" t="s">
        <v>63</v>
      </c>
      <c r="B6905" s="1" t="s">
        <v>38</v>
      </c>
      <c r="C6905">
        <v>2011</v>
      </c>
      <c r="D6905">
        <v>1029</v>
      </c>
      <c r="E6905" s="1">
        <v>-4.4000000000000004</v>
      </c>
      <c r="F6905">
        <v>70</v>
      </c>
      <c r="G6905">
        <v>0.5</v>
      </c>
      <c r="H6905">
        <v>398</v>
      </c>
    </row>
    <row r="6906" spans="1:8" hidden="1" x14ac:dyDescent="0.25">
      <c r="A6906" s="1" t="s">
        <v>63</v>
      </c>
      <c r="B6906" s="1" t="s">
        <v>38</v>
      </c>
      <c r="C6906">
        <v>2012</v>
      </c>
      <c r="D6906">
        <v>1093</v>
      </c>
      <c r="E6906" s="1">
        <v>-9.6</v>
      </c>
      <c r="F6906">
        <v>82</v>
      </c>
      <c r="G6906">
        <v>0.5</v>
      </c>
      <c r="H6906">
        <v>371</v>
      </c>
    </row>
    <row r="6907" spans="1:8" hidden="1" x14ac:dyDescent="0.25">
      <c r="A6907" s="1" t="s">
        <v>63</v>
      </c>
      <c r="B6907" s="1" t="s">
        <v>38</v>
      </c>
      <c r="C6907">
        <v>2013</v>
      </c>
      <c r="D6907">
        <v>1388</v>
      </c>
      <c r="E6907" s="1">
        <v>8.9</v>
      </c>
      <c r="F6907">
        <v>70</v>
      </c>
      <c r="G6907">
        <v>0.5</v>
      </c>
      <c r="H6907">
        <v>385</v>
      </c>
    </row>
    <row r="6908" spans="1:8" hidden="1" x14ac:dyDescent="0.25">
      <c r="A6908" s="1" t="s">
        <v>63</v>
      </c>
      <c r="B6908" s="1" t="s">
        <v>38</v>
      </c>
      <c r="C6908">
        <v>2014</v>
      </c>
      <c r="D6908">
        <v>1371</v>
      </c>
      <c r="E6908" s="1">
        <v>0</v>
      </c>
      <c r="F6908">
        <v>58</v>
      </c>
      <c r="G6908">
        <v>0.5</v>
      </c>
      <c r="H6908">
        <v>386</v>
      </c>
    </row>
    <row r="6909" spans="1:8" hidden="1" x14ac:dyDescent="0.25">
      <c r="A6909" s="1" t="s">
        <v>63</v>
      </c>
      <c r="B6909" s="1" t="s">
        <v>38</v>
      </c>
      <c r="C6909">
        <v>2015</v>
      </c>
      <c r="D6909">
        <v>1374</v>
      </c>
      <c r="E6909" s="1">
        <v>6.3</v>
      </c>
      <c r="F6909">
        <v>18</v>
      </c>
      <c r="G6909">
        <v>0.4</v>
      </c>
      <c r="H6909">
        <v>384</v>
      </c>
    </row>
    <row r="6910" spans="1:8" hidden="1" x14ac:dyDescent="0.25">
      <c r="A6910" s="1" t="s">
        <v>63</v>
      </c>
      <c r="B6910" s="1" t="s">
        <v>38</v>
      </c>
      <c r="C6910">
        <v>2016</v>
      </c>
      <c r="D6910">
        <v>1414</v>
      </c>
      <c r="E6910" s="1">
        <v>2.2999999999999998</v>
      </c>
      <c r="F6910">
        <v>35</v>
      </c>
      <c r="G6910">
        <v>0.4</v>
      </c>
      <c r="H6910">
        <v>381</v>
      </c>
    </row>
    <row r="6911" spans="1:8" hidden="1" x14ac:dyDescent="0.25">
      <c r="A6911" s="1" t="s">
        <v>63</v>
      </c>
      <c r="B6911" s="1" t="s">
        <v>38</v>
      </c>
      <c r="C6911">
        <v>2017</v>
      </c>
      <c r="D6911">
        <v>1430</v>
      </c>
      <c r="E6911" s="1">
        <v>-1</v>
      </c>
      <c r="F6911">
        <v>60</v>
      </c>
      <c r="G6911">
        <v>0.4</v>
      </c>
      <c r="H6911">
        <v>370</v>
      </c>
    </row>
    <row r="6912" spans="1:8" hidden="1" x14ac:dyDescent="0.25">
      <c r="A6912" s="1" t="s">
        <v>63</v>
      </c>
      <c r="B6912" s="1" t="s">
        <v>38</v>
      </c>
      <c r="C6912">
        <v>2018</v>
      </c>
      <c r="D6912">
        <v>1483</v>
      </c>
      <c r="E6912" s="1">
        <v>3.2</v>
      </c>
      <c r="F6912">
        <v>66</v>
      </c>
      <c r="G6912">
        <v>0.4</v>
      </c>
      <c r="H6912">
        <v>376</v>
      </c>
    </row>
    <row r="6913" spans="1:8" hidden="1" x14ac:dyDescent="0.25">
      <c r="A6913" s="1" t="s">
        <v>63</v>
      </c>
      <c r="B6913" s="1" t="s">
        <v>38</v>
      </c>
      <c r="C6913">
        <v>2019</v>
      </c>
      <c r="D6913">
        <v>1441</v>
      </c>
      <c r="E6913" s="1">
        <v>-4</v>
      </c>
      <c r="F6913">
        <v>109</v>
      </c>
      <c r="G6913">
        <v>0.5</v>
      </c>
      <c r="H6913">
        <v>383</v>
      </c>
    </row>
    <row r="6914" spans="1:8" hidden="1" x14ac:dyDescent="0.25">
      <c r="A6914" s="1" t="s">
        <v>63</v>
      </c>
      <c r="B6914" s="1" t="s">
        <v>39</v>
      </c>
      <c r="C6914">
        <v>2008</v>
      </c>
      <c r="D6914">
        <v>750</v>
      </c>
      <c r="E6914" s="1">
        <v>0</v>
      </c>
      <c r="F6914">
        <v>508</v>
      </c>
      <c r="G6914">
        <v>0.5</v>
      </c>
      <c r="H6914">
        <v>126</v>
      </c>
    </row>
    <row r="6915" spans="1:8" hidden="1" x14ac:dyDescent="0.25">
      <c r="A6915" s="1" t="s">
        <v>63</v>
      </c>
      <c r="B6915" s="1" t="s">
        <v>39</v>
      </c>
      <c r="C6915">
        <v>2009</v>
      </c>
      <c r="D6915">
        <v>751</v>
      </c>
      <c r="E6915" s="1">
        <v>-3</v>
      </c>
      <c r="F6915">
        <v>889</v>
      </c>
      <c r="G6915">
        <v>0.4</v>
      </c>
      <c r="H6915">
        <v>102</v>
      </c>
    </row>
    <row r="6916" spans="1:8" hidden="1" x14ac:dyDescent="0.25">
      <c r="A6916" s="1" t="s">
        <v>63</v>
      </c>
      <c r="B6916" s="1" t="s">
        <v>39</v>
      </c>
      <c r="C6916">
        <v>2010</v>
      </c>
      <c r="D6916">
        <v>784</v>
      </c>
      <c r="E6916" s="1">
        <v>0.5</v>
      </c>
      <c r="F6916">
        <v>184</v>
      </c>
      <c r="G6916">
        <v>0.4</v>
      </c>
      <c r="H6916">
        <v>117</v>
      </c>
    </row>
    <row r="6917" spans="1:8" hidden="1" x14ac:dyDescent="0.25">
      <c r="A6917" s="1" t="s">
        <v>63</v>
      </c>
      <c r="B6917" s="1" t="s">
        <v>39</v>
      </c>
      <c r="C6917">
        <v>2011</v>
      </c>
      <c r="D6917">
        <v>842</v>
      </c>
      <c r="E6917" s="1">
        <v>3.6</v>
      </c>
      <c r="F6917">
        <v>491</v>
      </c>
      <c r="G6917">
        <v>0.4</v>
      </c>
      <c r="H6917">
        <v>113</v>
      </c>
    </row>
    <row r="6918" spans="1:8" hidden="1" x14ac:dyDescent="0.25">
      <c r="A6918" s="1" t="s">
        <v>63</v>
      </c>
      <c r="B6918" s="1" t="s">
        <v>39</v>
      </c>
      <c r="C6918">
        <v>2012</v>
      </c>
      <c r="D6918">
        <v>908</v>
      </c>
      <c r="E6918" s="1">
        <v>2.6</v>
      </c>
      <c r="F6918">
        <v>464</v>
      </c>
      <c r="G6918">
        <v>0.4</v>
      </c>
      <c r="H6918">
        <v>116</v>
      </c>
    </row>
    <row r="6919" spans="1:8" hidden="1" x14ac:dyDescent="0.25">
      <c r="A6919" s="1" t="s">
        <v>63</v>
      </c>
      <c r="B6919" s="1" t="s">
        <v>39</v>
      </c>
      <c r="C6919">
        <v>2013</v>
      </c>
      <c r="D6919">
        <v>897</v>
      </c>
      <c r="E6919" s="1">
        <v>-3.7</v>
      </c>
      <c r="F6919">
        <v>462</v>
      </c>
      <c r="G6919">
        <v>0.4</v>
      </c>
      <c r="H6919">
        <v>118</v>
      </c>
    </row>
    <row r="6920" spans="1:8" hidden="1" x14ac:dyDescent="0.25">
      <c r="A6920" s="1" t="s">
        <v>63</v>
      </c>
      <c r="B6920" s="1" t="s">
        <v>39</v>
      </c>
      <c r="C6920">
        <v>2014</v>
      </c>
      <c r="D6920">
        <v>1001</v>
      </c>
      <c r="E6920" s="1">
        <v>9.1999999999999993</v>
      </c>
      <c r="F6920">
        <v>482</v>
      </c>
      <c r="G6920">
        <v>0.4</v>
      </c>
      <c r="H6920">
        <v>138</v>
      </c>
    </row>
    <row r="6921" spans="1:8" hidden="1" x14ac:dyDescent="0.25">
      <c r="A6921" s="1" t="s">
        <v>63</v>
      </c>
      <c r="B6921" s="1" t="s">
        <v>39</v>
      </c>
      <c r="C6921">
        <v>2015</v>
      </c>
      <c r="D6921">
        <v>1132</v>
      </c>
      <c r="E6921" s="1">
        <v>10.3</v>
      </c>
      <c r="F6921">
        <v>603</v>
      </c>
      <c r="G6921">
        <v>0.5</v>
      </c>
      <c r="H6921">
        <v>151</v>
      </c>
    </row>
    <row r="6922" spans="1:8" hidden="1" x14ac:dyDescent="0.25">
      <c r="A6922" s="1" t="s">
        <v>63</v>
      </c>
      <c r="B6922" s="1" t="s">
        <v>39</v>
      </c>
      <c r="C6922">
        <v>2016</v>
      </c>
      <c r="D6922">
        <v>1090</v>
      </c>
      <c r="E6922" s="1">
        <v>-7.1</v>
      </c>
      <c r="F6922">
        <v>640</v>
      </c>
      <c r="G6922">
        <v>0.5</v>
      </c>
      <c r="H6922">
        <v>152</v>
      </c>
    </row>
    <row r="6923" spans="1:8" hidden="1" x14ac:dyDescent="0.25">
      <c r="A6923" s="1" t="s">
        <v>63</v>
      </c>
      <c r="B6923" s="1" t="s">
        <v>39</v>
      </c>
      <c r="C6923">
        <v>2017</v>
      </c>
      <c r="D6923">
        <v>1168</v>
      </c>
      <c r="E6923" s="1">
        <v>5.7</v>
      </c>
      <c r="F6923">
        <v>834</v>
      </c>
      <c r="G6923">
        <v>0.5</v>
      </c>
      <c r="H6923">
        <v>157</v>
      </c>
    </row>
    <row r="6924" spans="1:8" hidden="1" x14ac:dyDescent="0.25">
      <c r="A6924" s="1" t="s">
        <v>63</v>
      </c>
      <c r="B6924" s="1" t="s">
        <v>39</v>
      </c>
      <c r="C6924">
        <v>2018</v>
      </c>
      <c r="D6924">
        <v>1071</v>
      </c>
      <c r="E6924" s="1">
        <v>-10.1</v>
      </c>
      <c r="F6924">
        <v>530</v>
      </c>
      <c r="G6924">
        <v>0.6</v>
      </c>
      <c r="H6924">
        <v>169</v>
      </c>
    </row>
    <row r="6925" spans="1:8" hidden="1" x14ac:dyDescent="0.25">
      <c r="A6925" s="1" t="s">
        <v>63</v>
      </c>
      <c r="B6925" s="1" t="s">
        <v>39</v>
      </c>
      <c r="C6925">
        <v>2019</v>
      </c>
      <c r="D6925">
        <v>1151</v>
      </c>
      <c r="E6925" s="1">
        <v>5.5</v>
      </c>
      <c r="F6925">
        <v>676</v>
      </c>
      <c r="G6925">
        <v>0.6</v>
      </c>
      <c r="H6925">
        <v>180</v>
      </c>
    </row>
    <row r="6926" spans="1:8" hidden="1" x14ac:dyDescent="0.25">
      <c r="A6926" s="1" t="s">
        <v>63</v>
      </c>
      <c r="B6926" s="1" t="s">
        <v>40</v>
      </c>
      <c r="C6926">
        <v>2008</v>
      </c>
      <c r="D6926">
        <v>1603</v>
      </c>
      <c r="E6926" s="1">
        <v>0</v>
      </c>
      <c r="F6926">
        <v>2045</v>
      </c>
    </row>
    <row r="6927" spans="1:8" hidden="1" x14ac:dyDescent="0.25">
      <c r="A6927" s="1" t="s">
        <v>63</v>
      </c>
      <c r="B6927" s="1" t="s">
        <v>40</v>
      </c>
      <c r="C6927">
        <v>2009</v>
      </c>
      <c r="D6927">
        <v>1535</v>
      </c>
      <c r="E6927" s="1">
        <v>-5.4</v>
      </c>
      <c r="F6927">
        <v>2472</v>
      </c>
    </row>
    <row r="6928" spans="1:8" hidden="1" x14ac:dyDescent="0.25">
      <c r="A6928" s="1" t="s">
        <v>63</v>
      </c>
      <c r="B6928" s="1" t="s">
        <v>40</v>
      </c>
      <c r="C6928">
        <v>2010</v>
      </c>
      <c r="D6928">
        <v>1653</v>
      </c>
      <c r="E6928" s="1">
        <v>4.5</v>
      </c>
      <c r="F6928">
        <v>2318</v>
      </c>
    </row>
    <row r="6929" spans="1:8" hidden="1" x14ac:dyDescent="0.25">
      <c r="A6929" s="1" t="s">
        <v>63</v>
      </c>
      <c r="B6929" s="1" t="s">
        <v>40</v>
      </c>
      <c r="C6929">
        <v>2011</v>
      </c>
      <c r="D6929">
        <v>1629</v>
      </c>
      <c r="E6929" s="1">
        <v>-3.9</v>
      </c>
      <c r="F6929">
        <v>2074</v>
      </c>
    </row>
    <row r="6930" spans="1:8" hidden="1" x14ac:dyDescent="0.25">
      <c r="A6930" s="1" t="s">
        <v>63</v>
      </c>
      <c r="B6930" s="1" t="s">
        <v>40</v>
      </c>
      <c r="C6930">
        <v>2012</v>
      </c>
      <c r="D6930">
        <v>1737</v>
      </c>
      <c r="E6930" s="1">
        <v>9.3000000000000007</v>
      </c>
      <c r="F6930">
        <v>2716</v>
      </c>
    </row>
    <row r="6931" spans="1:8" hidden="1" x14ac:dyDescent="0.25">
      <c r="A6931" s="1" t="s">
        <v>63</v>
      </c>
      <c r="B6931" s="1" t="s">
        <v>40</v>
      </c>
      <c r="C6931">
        <v>2013</v>
      </c>
      <c r="D6931">
        <v>1755</v>
      </c>
      <c r="E6931" s="1">
        <v>0.1</v>
      </c>
      <c r="F6931">
        <v>2542</v>
      </c>
    </row>
    <row r="6932" spans="1:8" hidden="1" x14ac:dyDescent="0.25">
      <c r="A6932" s="1" t="s">
        <v>63</v>
      </c>
      <c r="B6932" s="1" t="s">
        <v>40</v>
      </c>
      <c r="C6932">
        <v>2014</v>
      </c>
      <c r="D6932">
        <v>1930</v>
      </c>
      <c r="E6932" s="1">
        <v>5</v>
      </c>
      <c r="F6932">
        <v>2932</v>
      </c>
    </row>
    <row r="6933" spans="1:8" hidden="1" x14ac:dyDescent="0.25">
      <c r="A6933" s="1" t="s">
        <v>63</v>
      </c>
      <c r="B6933" s="1" t="s">
        <v>40</v>
      </c>
      <c r="C6933">
        <v>2015</v>
      </c>
      <c r="D6933">
        <v>2122</v>
      </c>
      <c r="E6933" s="1">
        <v>5.0999999999999996</v>
      </c>
      <c r="F6933">
        <v>1424</v>
      </c>
    </row>
    <row r="6934" spans="1:8" hidden="1" x14ac:dyDescent="0.25">
      <c r="A6934" s="1" t="s">
        <v>63</v>
      </c>
      <c r="B6934" s="1" t="s">
        <v>40</v>
      </c>
      <c r="C6934">
        <v>2016</v>
      </c>
      <c r="D6934">
        <v>2207</v>
      </c>
      <c r="E6934" s="1">
        <v>0.5</v>
      </c>
      <c r="F6934">
        <v>1505</v>
      </c>
    </row>
    <row r="6935" spans="1:8" hidden="1" x14ac:dyDescent="0.25">
      <c r="A6935" s="1" t="s">
        <v>63</v>
      </c>
      <c r="B6935" s="1" t="s">
        <v>40</v>
      </c>
      <c r="C6935">
        <v>2017</v>
      </c>
      <c r="D6935">
        <v>2282</v>
      </c>
      <c r="E6935" s="1">
        <v>2.6</v>
      </c>
      <c r="F6935">
        <v>3926</v>
      </c>
    </row>
    <row r="6936" spans="1:8" hidden="1" x14ac:dyDescent="0.25">
      <c r="A6936" s="1" t="s">
        <v>63</v>
      </c>
      <c r="B6936" s="1" t="s">
        <v>40</v>
      </c>
      <c r="C6936">
        <v>2018</v>
      </c>
      <c r="D6936">
        <v>2130</v>
      </c>
      <c r="E6936" s="1">
        <v>-9.8000000000000007</v>
      </c>
      <c r="F6936">
        <v>3660</v>
      </c>
    </row>
    <row r="6937" spans="1:8" hidden="1" x14ac:dyDescent="0.25">
      <c r="A6937" s="1" t="s">
        <v>63</v>
      </c>
      <c r="B6937" s="1" t="s">
        <v>40</v>
      </c>
      <c r="C6937">
        <v>2019</v>
      </c>
      <c r="D6937">
        <v>2257</v>
      </c>
      <c r="E6937" s="1">
        <v>4.5999999999999996</v>
      </c>
      <c r="F6937">
        <v>3727</v>
      </c>
      <c r="G6937">
        <v>0</v>
      </c>
      <c r="H6937">
        <v>2257</v>
      </c>
    </row>
    <row r="6938" spans="1:8" hidden="1" x14ac:dyDescent="0.25">
      <c r="A6938" s="1" t="s">
        <v>63</v>
      </c>
      <c r="B6938" s="1" t="s">
        <v>41</v>
      </c>
      <c r="C6938">
        <v>2008</v>
      </c>
      <c r="D6938">
        <v>902</v>
      </c>
      <c r="E6938" s="1">
        <v>0</v>
      </c>
      <c r="F6938">
        <v>738</v>
      </c>
      <c r="G6938">
        <v>1.6</v>
      </c>
      <c r="H6938">
        <v>688</v>
      </c>
    </row>
    <row r="6939" spans="1:8" hidden="1" x14ac:dyDescent="0.25">
      <c r="A6939" s="1" t="s">
        <v>63</v>
      </c>
      <c r="B6939" s="1" t="s">
        <v>41</v>
      </c>
      <c r="C6939">
        <v>2009</v>
      </c>
      <c r="D6939">
        <v>1077</v>
      </c>
      <c r="E6939" s="1">
        <v>13.7</v>
      </c>
      <c r="F6939">
        <v>136</v>
      </c>
      <c r="G6939">
        <v>1.6</v>
      </c>
      <c r="H6939">
        <v>778</v>
      </c>
    </row>
    <row r="6940" spans="1:8" hidden="1" x14ac:dyDescent="0.25">
      <c r="A6940" s="1" t="s">
        <v>63</v>
      </c>
      <c r="B6940" s="1" t="s">
        <v>41</v>
      </c>
      <c r="C6940">
        <v>2010</v>
      </c>
      <c r="D6940">
        <v>1040</v>
      </c>
      <c r="E6940" s="1">
        <v>-6.9</v>
      </c>
      <c r="F6940">
        <v>-9</v>
      </c>
      <c r="G6940">
        <v>1.6</v>
      </c>
      <c r="H6940">
        <v>770</v>
      </c>
    </row>
    <row r="6941" spans="1:8" hidden="1" x14ac:dyDescent="0.25">
      <c r="A6941" s="1" t="s">
        <v>63</v>
      </c>
      <c r="B6941" s="1" t="s">
        <v>41</v>
      </c>
      <c r="C6941">
        <v>2011</v>
      </c>
      <c r="D6941">
        <v>960</v>
      </c>
      <c r="E6941" s="1">
        <v>-10.199999999999999</v>
      </c>
      <c r="F6941">
        <v>335</v>
      </c>
      <c r="G6941">
        <v>1.6</v>
      </c>
      <c r="H6941">
        <v>755</v>
      </c>
    </row>
    <row r="6942" spans="1:8" hidden="1" x14ac:dyDescent="0.25">
      <c r="A6942" s="1" t="s">
        <v>63</v>
      </c>
      <c r="B6942" s="1" t="s">
        <v>41</v>
      </c>
      <c r="C6942">
        <v>2012</v>
      </c>
      <c r="D6942">
        <v>1017</v>
      </c>
      <c r="E6942" s="1">
        <v>1.4</v>
      </c>
      <c r="F6942">
        <v>850</v>
      </c>
      <c r="G6942">
        <v>1.6</v>
      </c>
      <c r="H6942">
        <v>788</v>
      </c>
    </row>
    <row r="6943" spans="1:8" hidden="1" x14ac:dyDescent="0.25">
      <c r="A6943" s="1" t="s">
        <v>63</v>
      </c>
      <c r="B6943" s="1" t="s">
        <v>41</v>
      </c>
      <c r="C6943">
        <v>2013</v>
      </c>
      <c r="D6943">
        <v>1052</v>
      </c>
      <c r="E6943" s="1">
        <v>0</v>
      </c>
      <c r="F6943">
        <v>592</v>
      </c>
      <c r="G6943">
        <v>1.5</v>
      </c>
      <c r="H6943">
        <v>797</v>
      </c>
    </row>
    <row r="6944" spans="1:8" hidden="1" x14ac:dyDescent="0.25">
      <c r="A6944" s="1" t="s">
        <v>63</v>
      </c>
      <c r="B6944" s="1" t="s">
        <v>41</v>
      </c>
      <c r="C6944">
        <v>2014</v>
      </c>
      <c r="D6944">
        <v>1153</v>
      </c>
      <c r="E6944" s="1">
        <v>6.3</v>
      </c>
      <c r="F6944">
        <v>761</v>
      </c>
      <c r="G6944">
        <v>1.6</v>
      </c>
      <c r="H6944">
        <v>860</v>
      </c>
    </row>
    <row r="6945" spans="1:8" hidden="1" x14ac:dyDescent="0.25">
      <c r="A6945" s="1" t="s">
        <v>63</v>
      </c>
      <c r="B6945" s="1" t="s">
        <v>41</v>
      </c>
      <c r="C6945">
        <v>2015</v>
      </c>
      <c r="D6945">
        <v>1335</v>
      </c>
      <c r="E6945" s="1">
        <v>13.5</v>
      </c>
      <c r="F6945">
        <v>769</v>
      </c>
      <c r="G6945">
        <v>1.7</v>
      </c>
      <c r="H6945">
        <v>905</v>
      </c>
    </row>
    <row r="6946" spans="1:8" hidden="1" x14ac:dyDescent="0.25">
      <c r="A6946" s="1" t="s">
        <v>63</v>
      </c>
      <c r="B6946" s="1" t="s">
        <v>41</v>
      </c>
      <c r="C6946">
        <v>2016</v>
      </c>
      <c r="D6946">
        <v>1219</v>
      </c>
      <c r="E6946" s="1">
        <v>-9.6</v>
      </c>
      <c r="F6946">
        <v>82</v>
      </c>
      <c r="G6946">
        <v>1.6</v>
      </c>
      <c r="H6946">
        <v>851</v>
      </c>
    </row>
    <row r="6947" spans="1:8" hidden="1" x14ac:dyDescent="0.25">
      <c r="A6947" s="1" t="s">
        <v>63</v>
      </c>
      <c r="B6947" s="1" t="s">
        <v>41</v>
      </c>
      <c r="C6947">
        <v>2017</v>
      </c>
      <c r="D6947">
        <v>1326</v>
      </c>
      <c r="E6947" s="1">
        <v>6.2</v>
      </c>
      <c r="F6947">
        <v>147</v>
      </c>
      <c r="G6947">
        <v>1.7</v>
      </c>
      <c r="H6947">
        <v>883</v>
      </c>
    </row>
    <row r="6948" spans="1:8" hidden="1" x14ac:dyDescent="0.25">
      <c r="A6948" s="1" t="s">
        <v>63</v>
      </c>
      <c r="B6948" s="1" t="s">
        <v>41</v>
      </c>
      <c r="C6948">
        <v>2018</v>
      </c>
      <c r="D6948">
        <v>1354</v>
      </c>
      <c r="E6948" s="1">
        <v>-0.3</v>
      </c>
      <c r="F6948">
        <v>119</v>
      </c>
      <c r="G6948">
        <v>1.7</v>
      </c>
      <c r="H6948">
        <v>944</v>
      </c>
    </row>
    <row r="6949" spans="1:8" hidden="1" x14ac:dyDescent="0.25">
      <c r="A6949" s="1" t="s">
        <v>63</v>
      </c>
      <c r="B6949" s="1" t="s">
        <v>41</v>
      </c>
      <c r="C6949">
        <v>2019</v>
      </c>
      <c r="D6949">
        <v>1380</v>
      </c>
      <c r="E6949" s="1">
        <v>-1.2</v>
      </c>
      <c r="F6949">
        <v>388</v>
      </c>
      <c r="G6949">
        <v>1.7</v>
      </c>
      <c r="H6949">
        <v>998</v>
      </c>
    </row>
    <row r="6950" spans="1:8" hidden="1" x14ac:dyDescent="0.25">
      <c r="A6950" s="1" t="s">
        <v>63</v>
      </c>
      <c r="B6950" s="1" t="s">
        <v>42</v>
      </c>
      <c r="C6950">
        <v>2008</v>
      </c>
      <c r="D6950">
        <v>450</v>
      </c>
      <c r="E6950" s="1">
        <v>0</v>
      </c>
      <c r="F6950">
        <v>29</v>
      </c>
      <c r="G6950">
        <v>1.3</v>
      </c>
      <c r="H6950">
        <v>384</v>
      </c>
    </row>
    <row r="6951" spans="1:8" hidden="1" x14ac:dyDescent="0.25">
      <c r="A6951" s="1" t="s">
        <v>63</v>
      </c>
      <c r="B6951" s="1" t="s">
        <v>42</v>
      </c>
      <c r="C6951">
        <v>2009</v>
      </c>
      <c r="D6951">
        <v>543</v>
      </c>
      <c r="E6951" s="1">
        <v>16</v>
      </c>
      <c r="F6951">
        <v>26</v>
      </c>
      <c r="G6951">
        <v>1.2</v>
      </c>
      <c r="H6951">
        <v>390</v>
      </c>
    </row>
    <row r="6952" spans="1:8" hidden="1" x14ac:dyDescent="0.25">
      <c r="A6952" s="1" t="s">
        <v>63</v>
      </c>
      <c r="B6952" s="1" t="s">
        <v>42</v>
      </c>
      <c r="C6952">
        <v>2010</v>
      </c>
      <c r="D6952">
        <v>503</v>
      </c>
      <c r="E6952" s="1">
        <v>-8.6999999999999993</v>
      </c>
      <c r="F6952">
        <v>-15</v>
      </c>
      <c r="G6952">
        <v>1.1000000000000001</v>
      </c>
      <c r="H6952">
        <v>359</v>
      </c>
    </row>
    <row r="6953" spans="1:8" hidden="1" x14ac:dyDescent="0.25">
      <c r="A6953" s="1" t="s">
        <v>63</v>
      </c>
      <c r="B6953" s="1" t="s">
        <v>42</v>
      </c>
      <c r="C6953">
        <v>2011</v>
      </c>
      <c r="D6953">
        <v>547</v>
      </c>
      <c r="E6953" s="1">
        <v>4.4000000000000004</v>
      </c>
      <c r="F6953">
        <v>31</v>
      </c>
      <c r="G6953">
        <v>1.2</v>
      </c>
      <c r="H6953">
        <v>404</v>
      </c>
    </row>
    <row r="6954" spans="1:8" hidden="1" x14ac:dyDescent="0.25">
      <c r="A6954" s="1" t="s">
        <v>63</v>
      </c>
      <c r="B6954" s="1" t="s">
        <v>42</v>
      </c>
      <c r="C6954">
        <v>2012</v>
      </c>
      <c r="D6954">
        <v>578</v>
      </c>
      <c r="E6954" s="1">
        <v>3.6</v>
      </c>
      <c r="F6954">
        <v>43</v>
      </c>
      <c r="G6954">
        <v>1.3</v>
      </c>
      <c r="H6954">
        <v>479</v>
      </c>
    </row>
    <row r="6955" spans="1:8" hidden="1" x14ac:dyDescent="0.25">
      <c r="A6955" s="1" t="s">
        <v>63</v>
      </c>
      <c r="B6955" s="1" t="s">
        <v>42</v>
      </c>
      <c r="C6955">
        <v>2013</v>
      </c>
      <c r="D6955">
        <v>589</v>
      </c>
      <c r="E6955" s="1">
        <v>-0.4</v>
      </c>
      <c r="F6955">
        <v>69</v>
      </c>
      <c r="G6955">
        <v>1.3</v>
      </c>
      <c r="H6955">
        <v>479</v>
      </c>
    </row>
    <row r="6956" spans="1:8" hidden="1" x14ac:dyDescent="0.25">
      <c r="A6956" s="1" t="s">
        <v>63</v>
      </c>
      <c r="B6956" s="1" t="s">
        <v>42</v>
      </c>
      <c r="C6956">
        <v>2014</v>
      </c>
      <c r="D6956">
        <v>640</v>
      </c>
      <c r="E6956" s="1">
        <v>7.3</v>
      </c>
      <c r="F6956">
        <v>68</v>
      </c>
      <c r="G6956">
        <v>1.3</v>
      </c>
      <c r="H6956">
        <v>488</v>
      </c>
    </row>
    <row r="6957" spans="1:8" hidden="1" x14ac:dyDescent="0.25">
      <c r="A6957" s="1" t="s">
        <v>63</v>
      </c>
      <c r="B6957" s="1" t="s">
        <v>42</v>
      </c>
      <c r="C6957">
        <v>2015</v>
      </c>
      <c r="D6957">
        <v>616</v>
      </c>
      <c r="E6957" s="1">
        <v>-5</v>
      </c>
      <c r="F6957">
        <v>78</v>
      </c>
      <c r="G6957">
        <v>1.4</v>
      </c>
      <c r="H6957">
        <v>512</v>
      </c>
    </row>
    <row r="6958" spans="1:8" hidden="1" x14ac:dyDescent="0.25">
      <c r="A6958" s="1" t="s">
        <v>63</v>
      </c>
      <c r="B6958" s="1" t="s">
        <v>42</v>
      </c>
      <c r="C6958">
        <v>2016</v>
      </c>
      <c r="D6958">
        <v>618</v>
      </c>
      <c r="E6958" s="1">
        <v>-4.4000000000000004</v>
      </c>
      <c r="F6958">
        <v>147</v>
      </c>
      <c r="G6958">
        <v>1.4</v>
      </c>
      <c r="H6958">
        <v>546</v>
      </c>
    </row>
    <row r="6959" spans="1:8" hidden="1" x14ac:dyDescent="0.25">
      <c r="A6959" s="1" t="s">
        <v>63</v>
      </c>
      <c r="B6959" s="1" t="s">
        <v>42</v>
      </c>
      <c r="C6959">
        <v>2017</v>
      </c>
      <c r="D6959">
        <v>676</v>
      </c>
      <c r="E6959" s="1">
        <v>6.5</v>
      </c>
      <c r="F6959">
        <v>165</v>
      </c>
      <c r="G6959">
        <v>1.5</v>
      </c>
      <c r="H6959">
        <v>603</v>
      </c>
    </row>
    <row r="6960" spans="1:8" hidden="1" x14ac:dyDescent="0.25">
      <c r="A6960" s="1" t="s">
        <v>63</v>
      </c>
      <c r="B6960" s="1" t="s">
        <v>42</v>
      </c>
      <c r="C6960">
        <v>2018</v>
      </c>
      <c r="D6960">
        <v>759</v>
      </c>
      <c r="E6960" s="1">
        <v>10.5</v>
      </c>
      <c r="F6960">
        <v>165</v>
      </c>
      <c r="G6960">
        <v>1.6</v>
      </c>
      <c r="H6960">
        <v>661</v>
      </c>
    </row>
    <row r="6961" spans="1:8" hidden="1" x14ac:dyDescent="0.25">
      <c r="A6961" s="1" t="s">
        <v>63</v>
      </c>
      <c r="B6961" s="1" t="s">
        <v>42</v>
      </c>
      <c r="C6961">
        <v>2019</v>
      </c>
      <c r="D6961">
        <v>855</v>
      </c>
      <c r="E6961" s="1">
        <v>8</v>
      </c>
      <c r="F6961">
        <v>93</v>
      </c>
      <c r="G6961">
        <v>1.6</v>
      </c>
      <c r="H6961">
        <v>767</v>
      </c>
    </row>
    <row r="6962" spans="1:8" hidden="1" x14ac:dyDescent="0.25">
      <c r="A6962" s="1" t="s">
        <v>63</v>
      </c>
      <c r="B6962" s="1" t="s">
        <v>43</v>
      </c>
      <c r="C6962">
        <v>2008</v>
      </c>
      <c r="D6962">
        <v>2001</v>
      </c>
      <c r="E6962" s="1">
        <v>0</v>
      </c>
      <c r="F6962">
        <v>987</v>
      </c>
      <c r="G6962">
        <v>3.1</v>
      </c>
      <c r="H6962">
        <v>1518</v>
      </c>
    </row>
    <row r="6963" spans="1:8" hidden="1" x14ac:dyDescent="0.25">
      <c r="A6963" s="1" t="s">
        <v>63</v>
      </c>
      <c r="B6963" s="1" t="s">
        <v>43</v>
      </c>
      <c r="C6963">
        <v>2009</v>
      </c>
      <c r="D6963">
        <v>2213</v>
      </c>
      <c r="E6963" s="1">
        <v>6.2</v>
      </c>
      <c r="F6963">
        <v>1083</v>
      </c>
      <c r="G6963">
        <v>3.2</v>
      </c>
      <c r="H6963">
        <v>1671</v>
      </c>
    </row>
    <row r="6964" spans="1:8" hidden="1" x14ac:dyDescent="0.25">
      <c r="A6964" s="1" t="s">
        <v>63</v>
      </c>
      <c r="B6964" s="1" t="s">
        <v>43</v>
      </c>
      <c r="C6964">
        <v>2010</v>
      </c>
      <c r="D6964">
        <v>2417</v>
      </c>
      <c r="E6964" s="1">
        <v>6.8</v>
      </c>
      <c r="F6964">
        <v>1429</v>
      </c>
      <c r="G6964">
        <v>3.3</v>
      </c>
      <c r="H6964">
        <v>1773</v>
      </c>
    </row>
    <row r="6965" spans="1:8" hidden="1" x14ac:dyDescent="0.25">
      <c r="A6965" s="1" t="s">
        <v>63</v>
      </c>
      <c r="B6965" s="1" t="s">
        <v>43</v>
      </c>
      <c r="C6965">
        <v>2011</v>
      </c>
      <c r="D6965">
        <v>2625</v>
      </c>
      <c r="E6965" s="1">
        <v>5.6</v>
      </c>
      <c r="F6965">
        <v>1574</v>
      </c>
      <c r="G6965">
        <v>3.4</v>
      </c>
      <c r="H6965">
        <v>1909</v>
      </c>
    </row>
    <row r="6966" spans="1:8" hidden="1" x14ac:dyDescent="0.25">
      <c r="A6966" s="1" t="s">
        <v>63</v>
      </c>
      <c r="B6966" s="1" t="s">
        <v>43</v>
      </c>
      <c r="C6966">
        <v>2012</v>
      </c>
      <c r="D6966">
        <v>2697</v>
      </c>
      <c r="E6966" s="1">
        <v>-1.8</v>
      </c>
      <c r="F6966">
        <v>1837</v>
      </c>
      <c r="G6966">
        <v>3.4</v>
      </c>
      <c r="H6966">
        <v>1946</v>
      </c>
    </row>
    <row r="6967" spans="1:8" hidden="1" x14ac:dyDescent="0.25">
      <c r="A6967" s="1" t="s">
        <v>63</v>
      </c>
      <c r="B6967" s="1" t="s">
        <v>43</v>
      </c>
      <c r="C6967">
        <v>2013</v>
      </c>
      <c r="D6967">
        <v>2884</v>
      </c>
      <c r="E6967" s="1">
        <v>3.3</v>
      </c>
      <c r="F6967">
        <v>1800</v>
      </c>
      <c r="G6967">
        <v>3.5</v>
      </c>
      <c r="H6967">
        <v>2102</v>
      </c>
    </row>
    <row r="6968" spans="1:8" hidden="1" x14ac:dyDescent="0.25">
      <c r="A6968" s="1" t="s">
        <v>63</v>
      </c>
      <c r="B6968" s="1" t="s">
        <v>43</v>
      </c>
      <c r="C6968">
        <v>2014</v>
      </c>
      <c r="D6968">
        <v>3069</v>
      </c>
      <c r="E6968" s="1">
        <v>5.7</v>
      </c>
      <c r="F6968">
        <v>1596</v>
      </c>
      <c r="G6968">
        <v>3.5</v>
      </c>
      <c r="H6968">
        <v>2204</v>
      </c>
    </row>
    <row r="6969" spans="1:8" hidden="1" x14ac:dyDescent="0.25">
      <c r="A6969" s="1" t="s">
        <v>63</v>
      </c>
      <c r="B6969" s="1" t="s">
        <v>43</v>
      </c>
      <c r="C6969">
        <v>2015</v>
      </c>
      <c r="D6969">
        <v>3112</v>
      </c>
      <c r="E6969" s="1">
        <v>-0.2</v>
      </c>
      <c r="F6969">
        <v>1599</v>
      </c>
      <c r="G6969">
        <v>3.7</v>
      </c>
      <c r="H6969">
        <v>2199</v>
      </c>
    </row>
    <row r="6970" spans="1:8" hidden="1" x14ac:dyDescent="0.25">
      <c r="A6970" s="1" t="s">
        <v>63</v>
      </c>
      <c r="B6970" s="1" t="s">
        <v>43</v>
      </c>
      <c r="C6970">
        <v>2016</v>
      </c>
      <c r="D6970">
        <v>3014</v>
      </c>
      <c r="E6970" s="1">
        <v>-4.5999999999999996</v>
      </c>
      <c r="F6970">
        <v>1681</v>
      </c>
      <c r="G6970">
        <v>3.7</v>
      </c>
      <c r="H6970">
        <v>2103</v>
      </c>
    </row>
    <row r="6971" spans="1:8" hidden="1" x14ac:dyDescent="0.25">
      <c r="A6971" s="1" t="s">
        <v>63</v>
      </c>
      <c r="B6971" s="1" t="s">
        <v>43</v>
      </c>
      <c r="C6971">
        <v>2017</v>
      </c>
      <c r="D6971">
        <v>3127</v>
      </c>
      <c r="E6971" s="1">
        <v>1.3</v>
      </c>
      <c r="F6971">
        <v>1434</v>
      </c>
      <c r="G6971">
        <v>3.7</v>
      </c>
      <c r="H6971">
        <v>2153</v>
      </c>
    </row>
    <row r="6972" spans="1:8" hidden="1" x14ac:dyDescent="0.25">
      <c r="A6972" s="1" t="s">
        <v>63</v>
      </c>
      <c r="B6972" s="1" t="s">
        <v>43</v>
      </c>
      <c r="C6972">
        <v>2018</v>
      </c>
      <c r="D6972">
        <v>3267</v>
      </c>
      <c r="E6972" s="1">
        <v>1.8</v>
      </c>
      <c r="F6972">
        <v>1595</v>
      </c>
      <c r="G6972">
        <v>3.7</v>
      </c>
      <c r="H6972">
        <v>2216</v>
      </c>
    </row>
    <row r="6973" spans="1:8" hidden="1" x14ac:dyDescent="0.25">
      <c r="A6973" s="1" t="s">
        <v>63</v>
      </c>
      <c r="B6973" s="1" t="s">
        <v>43</v>
      </c>
      <c r="C6973">
        <v>2019</v>
      </c>
      <c r="D6973">
        <v>3583</v>
      </c>
      <c r="E6973" s="1">
        <v>6.2</v>
      </c>
      <c r="F6973">
        <v>1931</v>
      </c>
      <c r="G6973">
        <v>3.7</v>
      </c>
      <c r="H6973">
        <v>2446</v>
      </c>
    </row>
    <row r="6974" spans="1:8" hidden="1" x14ac:dyDescent="0.25">
      <c r="A6974" s="1" t="s">
        <v>63</v>
      </c>
      <c r="B6974" s="1" t="s">
        <v>44</v>
      </c>
      <c r="C6974">
        <v>2008</v>
      </c>
      <c r="D6974">
        <v>2111</v>
      </c>
      <c r="E6974" s="1">
        <v>0</v>
      </c>
      <c r="F6974">
        <v>309</v>
      </c>
      <c r="G6974">
        <v>4.5</v>
      </c>
      <c r="H6974">
        <v>1861</v>
      </c>
    </row>
    <row r="6975" spans="1:8" hidden="1" x14ac:dyDescent="0.25">
      <c r="A6975" s="1" t="s">
        <v>63</v>
      </c>
      <c r="B6975" s="1" t="s">
        <v>44</v>
      </c>
      <c r="C6975">
        <v>2009</v>
      </c>
      <c r="D6975">
        <v>2282</v>
      </c>
      <c r="E6975" s="1">
        <v>1.5</v>
      </c>
      <c r="F6975">
        <v>450</v>
      </c>
      <c r="G6975">
        <v>4.5999999999999996</v>
      </c>
      <c r="H6975">
        <v>2018</v>
      </c>
    </row>
    <row r="6976" spans="1:8" hidden="1" x14ac:dyDescent="0.25">
      <c r="A6976" s="1" t="s">
        <v>63</v>
      </c>
      <c r="B6976" s="1" t="s">
        <v>44</v>
      </c>
      <c r="C6976">
        <v>2010</v>
      </c>
      <c r="D6976">
        <v>2360</v>
      </c>
      <c r="E6976" s="1">
        <v>0.3</v>
      </c>
      <c r="F6976">
        <v>500</v>
      </c>
      <c r="G6976">
        <v>4.5</v>
      </c>
      <c r="H6976">
        <v>2062</v>
      </c>
    </row>
    <row r="6977" spans="1:8" hidden="1" x14ac:dyDescent="0.25">
      <c r="A6977" s="1" t="s">
        <v>63</v>
      </c>
      <c r="B6977" s="1" t="s">
        <v>44</v>
      </c>
      <c r="C6977">
        <v>2011</v>
      </c>
      <c r="D6977">
        <v>2550</v>
      </c>
      <c r="E6977" s="1">
        <v>4.5999999999999996</v>
      </c>
      <c r="F6977">
        <v>439</v>
      </c>
      <c r="G6977">
        <v>4.7</v>
      </c>
      <c r="H6977">
        <v>2227</v>
      </c>
    </row>
    <row r="6978" spans="1:8" hidden="1" x14ac:dyDescent="0.25">
      <c r="A6978" s="1" t="s">
        <v>63</v>
      </c>
      <c r="B6978" s="1" t="s">
        <v>44</v>
      </c>
      <c r="C6978">
        <v>2012</v>
      </c>
      <c r="D6978">
        <v>2651</v>
      </c>
      <c r="E6978" s="1">
        <v>-0.9</v>
      </c>
      <c r="F6978">
        <v>261</v>
      </c>
      <c r="G6978">
        <v>4.8</v>
      </c>
      <c r="H6978">
        <v>2333</v>
      </c>
    </row>
    <row r="6979" spans="1:8" hidden="1" x14ac:dyDescent="0.25">
      <c r="A6979" s="1" t="s">
        <v>63</v>
      </c>
      <c r="B6979" s="1" t="s">
        <v>44</v>
      </c>
      <c r="C6979">
        <v>2013</v>
      </c>
      <c r="D6979">
        <v>2712</v>
      </c>
      <c r="E6979" s="1">
        <v>-2</v>
      </c>
      <c r="F6979">
        <v>321</v>
      </c>
      <c r="G6979">
        <v>4.7</v>
      </c>
      <c r="H6979">
        <v>2393</v>
      </c>
    </row>
    <row r="6980" spans="1:8" hidden="1" x14ac:dyDescent="0.25">
      <c r="A6980" s="1" t="s">
        <v>63</v>
      </c>
      <c r="B6980" s="1" t="s">
        <v>44</v>
      </c>
      <c r="C6980">
        <v>2014</v>
      </c>
      <c r="D6980">
        <v>2788</v>
      </c>
      <c r="E6980" s="1">
        <v>-0.6</v>
      </c>
      <c r="F6980">
        <v>426</v>
      </c>
      <c r="G6980">
        <v>4.4000000000000004</v>
      </c>
      <c r="H6980">
        <v>2425</v>
      </c>
    </row>
    <row r="6981" spans="1:8" hidden="1" x14ac:dyDescent="0.25">
      <c r="A6981" s="1" t="s">
        <v>63</v>
      </c>
      <c r="B6981" s="1" t="s">
        <v>44</v>
      </c>
      <c r="C6981">
        <v>2015</v>
      </c>
      <c r="D6981">
        <v>3081</v>
      </c>
      <c r="E6981" s="1">
        <v>6.2</v>
      </c>
      <c r="F6981">
        <v>590</v>
      </c>
      <c r="G6981">
        <v>4.5999999999999996</v>
      </c>
      <c r="H6981">
        <v>2588</v>
      </c>
    </row>
    <row r="6982" spans="1:8" hidden="1" x14ac:dyDescent="0.25">
      <c r="A6982" s="1" t="s">
        <v>63</v>
      </c>
      <c r="B6982" s="1" t="s">
        <v>44</v>
      </c>
      <c r="C6982">
        <v>2016</v>
      </c>
      <c r="D6982">
        <v>3066</v>
      </c>
      <c r="E6982" s="1">
        <v>-1</v>
      </c>
      <c r="F6982">
        <v>757</v>
      </c>
      <c r="G6982">
        <v>4.5999999999999996</v>
      </c>
      <c r="H6982">
        <v>2679</v>
      </c>
    </row>
    <row r="6983" spans="1:8" hidden="1" x14ac:dyDescent="0.25">
      <c r="A6983" s="1" t="s">
        <v>63</v>
      </c>
      <c r="B6983" s="1" t="s">
        <v>44</v>
      </c>
      <c r="C6983">
        <v>2017</v>
      </c>
      <c r="D6983">
        <v>3173</v>
      </c>
      <c r="E6983" s="1">
        <v>-0.7</v>
      </c>
      <c r="F6983">
        <v>619</v>
      </c>
      <c r="G6983">
        <v>4.7</v>
      </c>
      <c r="H6983">
        <v>2774</v>
      </c>
    </row>
    <row r="6984" spans="1:8" hidden="1" x14ac:dyDescent="0.25">
      <c r="A6984" s="1" t="s">
        <v>63</v>
      </c>
      <c r="B6984" s="1" t="s">
        <v>44</v>
      </c>
      <c r="C6984">
        <v>2018</v>
      </c>
      <c r="D6984">
        <v>3311</v>
      </c>
      <c r="E6984" s="1">
        <v>-0.5</v>
      </c>
      <c r="F6984">
        <v>579</v>
      </c>
      <c r="G6984">
        <v>4.7</v>
      </c>
      <c r="H6984">
        <v>2888</v>
      </c>
    </row>
    <row r="6985" spans="1:8" hidden="1" x14ac:dyDescent="0.25">
      <c r="A6985" s="1" t="s">
        <v>63</v>
      </c>
      <c r="B6985" s="1" t="s">
        <v>44</v>
      </c>
      <c r="C6985">
        <v>2019</v>
      </c>
      <c r="D6985">
        <v>3450</v>
      </c>
      <c r="E6985" s="1">
        <v>-0.7</v>
      </c>
      <c r="F6985">
        <v>788</v>
      </c>
      <c r="G6985">
        <v>4.7</v>
      </c>
      <c r="H6985">
        <v>3003</v>
      </c>
    </row>
    <row r="6986" spans="1:8" hidden="1" x14ac:dyDescent="0.25">
      <c r="A6986" s="1" t="s">
        <v>63</v>
      </c>
      <c r="B6986" s="1" t="s">
        <v>45</v>
      </c>
      <c r="C6986">
        <v>2008</v>
      </c>
      <c r="D6986">
        <v>4830</v>
      </c>
      <c r="E6986" s="1">
        <v>0</v>
      </c>
      <c r="F6986">
        <v>364</v>
      </c>
      <c r="G6986">
        <v>12.7</v>
      </c>
      <c r="H6986">
        <v>4395</v>
      </c>
    </row>
    <row r="6987" spans="1:8" hidden="1" x14ac:dyDescent="0.25">
      <c r="A6987" s="1" t="s">
        <v>63</v>
      </c>
      <c r="B6987" s="1" t="s">
        <v>45</v>
      </c>
      <c r="C6987">
        <v>2009</v>
      </c>
      <c r="D6987">
        <v>5136</v>
      </c>
      <c r="E6987" s="1">
        <v>0.4</v>
      </c>
      <c r="F6987">
        <v>377</v>
      </c>
      <c r="G6987">
        <v>12.9</v>
      </c>
      <c r="H6987">
        <v>4688</v>
      </c>
    </row>
    <row r="6988" spans="1:8" hidden="1" x14ac:dyDescent="0.25">
      <c r="A6988" s="1" t="s">
        <v>63</v>
      </c>
      <c r="B6988" s="1" t="s">
        <v>45</v>
      </c>
      <c r="C6988">
        <v>2010</v>
      </c>
      <c r="D6988">
        <v>5383</v>
      </c>
      <c r="E6988" s="1">
        <v>0.8</v>
      </c>
      <c r="F6988">
        <v>382</v>
      </c>
      <c r="G6988">
        <v>13.1</v>
      </c>
      <c r="H6988">
        <v>4927</v>
      </c>
    </row>
    <row r="6989" spans="1:8" hidden="1" x14ac:dyDescent="0.25">
      <c r="A6989" s="1" t="s">
        <v>63</v>
      </c>
      <c r="B6989" s="1" t="s">
        <v>45</v>
      </c>
      <c r="C6989">
        <v>2011</v>
      </c>
      <c r="D6989">
        <v>5691</v>
      </c>
      <c r="E6989" s="1">
        <v>-0.8</v>
      </c>
      <c r="F6989">
        <v>421</v>
      </c>
      <c r="G6989">
        <v>13.3</v>
      </c>
      <c r="H6989">
        <v>5201</v>
      </c>
    </row>
    <row r="6990" spans="1:8" hidden="1" x14ac:dyDescent="0.25">
      <c r="A6990" s="1" t="s">
        <v>63</v>
      </c>
      <c r="B6990" s="1" t="s">
        <v>45</v>
      </c>
      <c r="C6990">
        <v>2012</v>
      </c>
      <c r="D6990">
        <v>6065</v>
      </c>
      <c r="E6990" s="1">
        <v>2.7</v>
      </c>
      <c r="F6990">
        <v>431</v>
      </c>
      <c r="G6990">
        <v>13.4</v>
      </c>
      <c r="H6990">
        <v>5539</v>
      </c>
    </row>
    <row r="6991" spans="1:8" hidden="1" x14ac:dyDescent="0.25">
      <c r="A6991" s="1" t="s">
        <v>63</v>
      </c>
      <c r="B6991" s="1" t="s">
        <v>45</v>
      </c>
      <c r="C6991">
        <v>2013</v>
      </c>
      <c r="D6991">
        <v>6371</v>
      </c>
      <c r="E6991" s="1">
        <v>-0.6</v>
      </c>
      <c r="F6991">
        <v>472</v>
      </c>
      <c r="G6991">
        <v>13.6</v>
      </c>
      <c r="H6991">
        <v>5832</v>
      </c>
    </row>
    <row r="6992" spans="1:8" hidden="1" x14ac:dyDescent="0.25">
      <c r="A6992" s="1" t="s">
        <v>63</v>
      </c>
      <c r="B6992" s="1" t="s">
        <v>45</v>
      </c>
      <c r="C6992">
        <v>2014</v>
      </c>
      <c r="D6992">
        <v>6777</v>
      </c>
      <c r="E6992" s="1">
        <v>1.3</v>
      </c>
      <c r="F6992">
        <v>581</v>
      </c>
      <c r="G6992">
        <v>13.9</v>
      </c>
      <c r="H6992">
        <v>6187</v>
      </c>
    </row>
    <row r="6993" spans="1:8" hidden="1" x14ac:dyDescent="0.25">
      <c r="A6993" s="1" t="s">
        <v>63</v>
      </c>
      <c r="B6993" s="1" t="s">
        <v>45</v>
      </c>
      <c r="C6993">
        <v>2015</v>
      </c>
      <c r="D6993">
        <v>7052</v>
      </c>
      <c r="E6993" s="1">
        <v>1</v>
      </c>
      <c r="F6993">
        <v>566</v>
      </c>
      <c r="G6993">
        <v>14.2</v>
      </c>
      <c r="H6993">
        <v>6405</v>
      </c>
    </row>
    <row r="6994" spans="1:8" hidden="1" x14ac:dyDescent="0.25">
      <c r="A6994" s="1" t="s">
        <v>63</v>
      </c>
      <c r="B6994" s="1" t="s">
        <v>45</v>
      </c>
      <c r="C6994">
        <v>2016</v>
      </c>
      <c r="D6994">
        <v>7373</v>
      </c>
      <c r="E6994" s="1">
        <v>1.6</v>
      </c>
      <c r="F6994">
        <v>755</v>
      </c>
      <c r="G6994">
        <v>14.3</v>
      </c>
      <c r="H6994">
        <v>6656</v>
      </c>
    </row>
    <row r="6995" spans="1:8" hidden="1" x14ac:dyDescent="0.25">
      <c r="A6995" s="1" t="s">
        <v>63</v>
      </c>
      <c r="B6995" s="1" t="s">
        <v>45</v>
      </c>
      <c r="C6995">
        <v>2017</v>
      </c>
      <c r="D6995">
        <v>7525</v>
      </c>
      <c r="E6995" s="1">
        <v>-1.1000000000000001</v>
      </c>
      <c r="F6995">
        <v>750</v>
      </c>
      <c r="G6995">
        <v>14.3</v>
      </c>
      <c r="H6995">
        <v>6826</v>
      </c>
    </row>
    <row r="6996" spans="1:8" hidden="1" x14ac:dyDescent="0.25">
      <c r="A6996" s="1" t="s">
        <v>63</v>
      </c>
      <c r="B6996" s="1" t="s">
        <v>45</v>
      </c>
      <c r="C6996">
        <v>2018</v>
      </c>
      <c r="D6996">
        <v>7925</v>
      </c>
      <c r="E6996" s="1">
        <v>0.6</v>
      </c>
      <c r="F6996">
        <v>632</v>
      </c>
      <c r="G6996">
        <v>14.3</v>
      </c>
      <c r="H6996">
        <v>7187</v>
      </c>
    </row>
    <row r="6997" spans="1:8" hidden="1" x14ac:dyDescent="0.25">
      <c r="A6997" s="1" t="s">
        <v>63</v>
      </c>
      <c r="B6997" s="1" t="s">
        <v>45</v>
      </c>
      <c r="C6997">
        <v>2019</v>
      </c>
      <c r="D6997">
        <v>8321</v>
      </c>
      <c r="E6997" s="1">
        <v>0.6</v>
      </c>
      <c r="F6997">
        <v>727</v>
      </c>
      <c r="G6997">
        <v>14.5</v>
      </c>
      <c r="H6997">
        <v>7568</v>
      </c>
    </row>
    <row r="6998" spans="1:8" hidden="1" x14ac:dyDescent="0.25">
      <c r="A6998" s="1" t="s">
        <v>63</v>
      </c>
      <c r="B6998" s="1" t="s">
        <v>46</v>
      </c>
      <c r="C6998">
        <v>2008</v>
      </c>
      <c r="D6998">
        <v>583</v>
      </c>
      <c r="E6998" s="1">
        <v>0</v>
      </c>
      <c r="F6998">
        <v>117</v>
      </c>
      <c r="G6998">
        <v>1.3</v>
      </c>
      <c r="H6998">
        <v>330</v>
      </c>
    </row>
    <row r="6999" spans="1:8" hidden="1" x14ac:dyDescent="0.25">
      <c r="A6999" s="1" t="s">
        <v>63</v>
      </c>
      <c r="B6999" s="1" t="s">
        <v>46</v>
      </c>
      <c r="C6999">
        <v>2009</v>
      </c>
      <c r="D6999">
        <v>566</v>
      </c>
      <c r="E6999" s="1">
        <v>-9.3000000000000007</v>
      </c>
      <c r="F6999">
        <v>105</v>
      </c>
      <c r="G6999">
        <v>1.3</v>
      </c>
      <c r="H6999">
        <v>328</v>
      </c>
    </row>
    <row r="7000" spans="1:8" hidden="1" x14ac:dyDescent="0.25">
      <c r="A7000" s="1" t="s">
        <v>63</v>
      </c>
      <c r="B7000" s="1" t="s">
        <v>46</v>
      </c>
      <c r="C7000">
        <v>2010</v>
      </c>
      <c r="D7000">
        <v>578</v>
      </c>
      <c r="E7000" s="1">
        <v>-3.2</v>
      </c>
      <c r="F7000">
        <v>124</v>
      </c>
      <c r="G7000">
        <v>1.3</v>
      </c>
      <c r="H7000">
        <v>347</v>
      </c>
    </row>
    <row r="7001" spans="1:8" hidden="1" x14ac:dyDescent="0.25">
      <c r="A7001" s="1" t="s">
        <v>63</v>
      </c>
      <c r="B7001" s="1" t="s">
        <v>46</v>
      </c>
      <c r="C7001">
        <v>2011</v>
      </c>
      <c r="D7001">
        <v>667</v>
      </c>
      <c r="E7001" s="1">
        <v>12.1</v>
      </c>
      <c r="F7001">
        <v>166</v>
      </c>
      <c r="G7001">
        <v>1.4</v>
      </c>
      <c r="H7001">
        <v>391</v>
      </c>
    </row>
    <row r="7002" spans="1:8" hidden="1" x14ac:dyDescent="0.25">
      <c r="A7002" s="1" t="s">
        <v>63</v>
      </c>
      <c r="B7002" s="1" t="s">
        <v>46</v>
      </c>
      <c r="C7002">
        <v>2012</v>
      </c>
      <c r="D7002">
        <v>689</v>
      </c>
      <c r="E7002" s="1">
        <v>0.8</v>
      </c>
      <c r="F7002">
        <v>115</v>
      </c>
      <c r="G7002">
        <v>1.4</v>
      </c>
      <c r="H7002">
        <v>430</v>
      </c>
    </row>
    <row r="7003" spans="1:8" hidden="1" x14ac:dyDescent="0.25">
      <c r="A7003" s="1" t="s">
        <v>63</v>
      </c>
      <c r="B7003" s="1" t="s">
        <v>46</v>
      </c>
      <c r="C7003">
        <v>2013</v>
      </c>
      <c r="D7003">
        <v>722</v>
      </c>
      <c r="E7003" s="1">
        <v>2.6</v>
      </c>
      <c r="F7003">
        <v>113</v>
      </c>
      <c r="G7003">
        <v>1.3</v>
      </c>
      <c r="H7003">
        <v>455</v>
      </c>
    </row>
    <row r="7004" spans="1:8" hidden="1" x14ac:dyDescent="0.25">
      <c r="A7004" s="1" t="s">
        <v>63</v>
      </c>
      <c r="B7004" s="1" t="s">
        <v>46</v>
      </c>
      <c r="C7004">
        <v>2014</v>
      </c>
      <c r="D7004">
        <v>733</v>
      </c>
      <c r="E7004" s="1">
        <v>-1</v>
      </c>
      <c r="F7004">
        <v>110</v>
      </c>
      <c r="G7004">
        <v>1.3</v>
      </c>
      <c r="H7004">
        <v>464</v>
      </c>
    </row>
    <row r="7005" spans="1:8" hidden="1" x14ac:dyDescent="0.25">
      <c r="A7005" s="1" t="s">
        <v>63</v>
      </c>
      <c r="B7005" s="1" t="s">
        <v>46</v>
      </c>
      <c r="C7005">
        <v>2015</v>
      </c>
      <c r="D7005">
        <v>773</v>
      </c>
      <c r="E7005" s="1">
        <v>2.1</v>
      </c>
      <c r="F7005">
        <v>103</v>
      </c>
      <c r="G7005">
        <v>1.3</v>
      </c>
      <c r="H7005">
        <v>481</v>
      </c>
    </row>
    <row r="7006" spans="1:8" hidden="1" x14ac:dyDescent="0.25">
      <c r="A7006" s="1" t="s">
        <v>63</v>
      </c>
      <c r="B7006" s="1" t="s">
        <v>46</v>
      </c>
      <c r="C7006">
        <v>2016</v>
      </c>
      <c r="D7006">
        <v>764</v>
      </c>
      <c r="E7006" s="1">
        <v>-6.2</v>
      </c>
      <c r="F7006">
        <v>99</v>
      </c>
      <c r="G7006">
        <v>1.4</v>
      </c>
      <c r="H7006">
        <v>478</v>
      </c>
    </row>
    <row r="7007" spans="1:8" hidden="1" x14ac:dyDescent="0.25">
      <c r="A7007" s="1" t="s">
        <v>63</v>
      </c>
      <c r="B7007" s="1" t="s">
        <v>46</v>
      </c>
      <c r="C7007">
        <v>2017</v>
      </c>
      <c r="D7007">
        <v>797</v>
      </c>
      <c r="E7007" s="1">
        <v>-0.6</v>
      </c>
      <c r="F7007">
        <v>114</v>
      </c>
      <c r="G7007">
        <v>1.5</v>
      </c>
      <c r="H7007">
        <v>498</v>
      </c>
    </row>
    <row r="7008" spans="1:8" hidden="1" x14ac:dyDescent="0.25">
      <c r="A7008" s="1" t="s">
        <v>63</v>
      </c>
      <c r="B7008" s="1" t="s">
        <v>46</v>
      </c>
      <c r="C7008">
        <v>2018</v>
      </c>
      <c r="D7008">
        <v>825</v>
      </c>
      <c r="E7008" s="1">
        <v>1.7</v>
      </c>
      <c r="F7008">
        <v>128</v>
      </c>
      <c r="G7008">
        <v>1.5</v>
      </c>
      <c r="H7008">
        <v>516</v>
      </c>
    </row>
    <row r="7009" spans="1:8" hidden="1" x14ac:dyDescent="0.25">
      <c r="A7009" s="1" t="s">
        <v>63</v>
      </c>
      <c r="B7009" s="1" t="s">
        <v>46</v>
      </c>
      <c r="C7009">
        <v>2019</v>
      </c>
      <c r="D7009">
        <v>835</v>
      </c>
      <c r="E7009" s="1">
        <v>-3</v>
      </c>
      <c r="F7009">
        <v>170</v>
      </c>
      <c r="G7009">
        <v>1.6</v>
      </c>
      <c r="H7009">
        <v>528</v>
      </c>
    </row>
    <row r="7010" spans="1:8" hidden="1" x14ac:dyDescent="0.25">
      <c r="A7010" s="1" t="s">
        <v>63</v>
      </c>
      <c r="B7010" s="1" t="s">
        <v>47</v>
      </c>
      <c r="C7010">
        <v>2008</v>
      </c>
      <c r="D7010">
        <v>0</v>
      </c>
      <c r="E7010" s="1">
        <v>0</v>
      </c>
      <c r="F7010">
        <v>0</v>
      </c>
      <c r="G7010">
        <v>0</v>
      </c>
      <c r="H7010">
        <v>0</v>
      </c>
    </row>
    <row r="7011" spans="1:8" hidden="1" x14ac:dyDescent="0.25">
      <c r="A7011" s="1" t="s">
        <v>63</v>
      </c>
      <c r="B7011" s="1" t="s">
        <v>47</v>
      </c>
      <c r="C7011">
        <v>2009</v>
      </c>
      <c r="D7011">
        <v>0</v>
      </c>
      <c r="E7011" s="1">
        <v>0</v>
      </c>
      <c r="F7011">
        <v>0</v>
      </c>
      <c r="G7011">
        <v>0</v>
      </c>
      <c r="H7011">
        <v>0</v>
      </c>
    </row>
    <row r="7012" spans="1:8" hidden="1" x14ac:dyDescent="0.25">
      <c r="A7012" s="1" t="s">
        <v>63</v>
      </c>
      <c r="B7012" s="1" t="s">
        <v>47</v>
      </c>
      <c r="C7012">
        <v>2010</v>
      </c>
      <c r="D7012">
        <v>0</v>
      </c>
      <c r="E7012" s="1">
        <v>0</v>
      </c>
      <c r="F7012">
        <v>0</v>
      </c>
      <c r="G7012">
        <v>0</v>
      </c>
      <c r="H7012">
        <v>0</v>
      </c>
    </row>
    <row r="7013" spans="1:8" hidden="1" x14ac:dyDescent="0.25">
      <c r="A7013" s="1" t="s">
        <v>63</v>
      </c>
      <c r="B7013" s="1" t="s">
        <v>47</v>
      </c>
      <c r="C7013">
        <v>2011</v>
      </c>
      <c r="D7013">
        <v>0</v>
      </c>
      <c r="E7013" s="1">
        <v>0</v>
      </c>
      <c r="F7013">
        <v>0</v>
      </c>
      <c r="G7013">
        <v>0</v>
      </c>
      <c r="H7013">
        <v>0</v>
      </c>
    </row>
    <row r="7014" spans="1:8" hidden="1" x14ac:dyDescent="0.25">
      <c r="A7014" s="1" t="s">
        <v>63</v>
      </c>
      <c r="B7014" s="1" t="s">
        <v>47</v>
      </c>
      <c r="C7014">
        <v>2012</v>
      </c>
      <c r="D7014">
        <v>0</v>
      </c>
      <c r="E7014" s="1">
        <v>0</v>
      </c>
      <c r="F7014">
        <v>0</v>
      </c>
      <c r="G7014">
        <v>0</v>
      </c>
      <c r="H7014">
        <v>0</v>
      </c>
    </row>
    <row r="7015" spans="1:8" hidden="1" x14ac:dyDescent="0.25">
      <c r="A7015" s="1" t="s">
        <v>63</v>
      </c>
      <c r="B7015" s="1" t="s">
        <v>47</v>
      </c>
      <c r="C7015">
        <v>2013</v>
      </c>
      <c r="D7015">
        <v>0</v>
      </c>
      <c r="E7015" s="1">
        <v>0</v>
      </c>
      <c r="F7015">
        <v>0</v>
      </c>
      <c r="G7015">
        <v>0</v>
      </c>
      <c r="H7015">
        <v>0</v>
      </c>
    </row>
    <row r="7016" spans="1:8" hidden="1" x14ac:dyDescent="0.25">
      <c r="A7016" s="1" t="s">
        <v>63</v>
      </c>
      <c r="B7016" s="1" t="s">
        <v>47</v>
      </c>
      <c r="C7016">
        <v>2014</v>
      </c>
      <c r="D7016">
        <v>0</v>
      </c>
      <c r="E7016" s="1">
        <v>0</v>
      </c>
      <c r="F7016">
        <v>0</v>
      </c>
      <c r="G7016">
        <v>0</v>
      </c>
      <c r="H7016">
        <v>0</v>
      </c>
    </row>
    <row r="7017" spans="1:8" hidden="1" x14ac:dyDescent="0.25">
      <c r="A7017" s="1" t="s">
        <v>63</v>
      </c>
      <c r="B7017" s="1" t="s">
        <v>47</v>
      </c>
      <c r="C7017">
        <v>2015</v>
      </c>
      <c r="D7017">
        <v>0</v>
      </c>
      <c r="E7017" s="1">
        <v>0</v>
      </c>
      <c r="F7017">
        <v>0</v>
      </c>
      <c r="G7017">
        <v>0</v>
      </c>
      <c r="H7017">
        <v>0</v>
      </c>
    </row>
    <row r="7018" spans="1:8" hidden="1" x14ac:dyDescent="0.25">
      <c r="A7018" s="1" t="s">
        <v>63</v>
      </c>
      <c r="B7018" s="1" t="s">
        <v>47</v>
      </c>
      <c r="C7018">
        <v>2016</v>
      </c>
      <c r="D7018">
        <v>0</v>
      </c>
      <c r="E7018" s="1">
        <v>0</v>
      </c>
      <c r="F7018">
        <v>0</v>
      </c>
      <c r="G7018">
        <v>0</v>
      </c>
      <c r="H7018">
        <v>0</v>
      </c>
    </row>
    <row r="7019" spans="1:8" hidden="1" x14ac:dyDescent="0.25">
      <c r="A7019" s="1" t="s">
        <v>63</v>
      </c>
      <c r="B7019" s="1" t="s">
        <v>47</v>
      </c>
      <c r="C7019">
        <v>2017</v>
      </c>
      <c r="D7019">
        <v>0</v>
      </c>
      <c r="E7019" s="1">
        <v>0</v>
      </c>
      <c r="F7019">
        <v>0</v>
      </c>
      <c r="G7019">
        <v>0</v>
      </c>
      <c r="H7019">
        <v>0</v>
      </c>
    </row>
    <row r="7020" spans="1:8" hidden="1" x14ac:dyDescent="0.25">
      <c r="A7020" s="1" t="s">
        <v>63</v>
      </c>
      <c r="B7020" s="1" t="s">
        <v>47</v>
      </c>
      <c r="C7020">
        <v>2018</v>
      </c>
      <c r="D7020">
        <v>0</v>
      </c>
      <c r="E7020" s="1">
        <v>0</v>
      </c>
      <c r="F7020">
        <v>0</v>
      </c>
      <c r="G7020">
        <v>0</v>
      </c>
      <c r="H7020">
        <v>0</v>
      </c>
    </row>
    <row r="7021" spans="1:8" hidden="1" x14ac:dyDescent="0.25">
      <c r="A7021" s="1" t="s">
        <v>63</v>
      </c>
      <c r="B7021" s="1" t="s">
        <v>47</v>
      </c>
      <c r="C7021">
        <v>2019</v>
      </c>
      <c r="D7021">
        <v>0</v>
      </c>
      <c r="E7021" s="1">
        <v>0</v>
      </c>
      <c r="F7021">
        <v>0</v>
      </c>
      <c r="G7021">
        <v>0</v>
      </c>
      <c r="H7021">
        <v>0</v>
      </c>
    </row>
    <row r="7022" spans="1:8" hidden="1" x14ac:dyDescent="0.25">
      <c r="A7022" s="1" t="s">
        <v>63</v>
      </c>
      <c r="B7022" s="1" t="s">
        <v>48</v>
      </c>
      <c r="C7022">
        <v>2008</v>
      </c>
      <c r="D7022">
        <v>8228</v>
      </c>
      <c r="E7022" s="1">
        <v>0</v>
      </c>
      <c r="F7022">
        <v>1698</v>
      </c>
      <c r="G7022">
        <v>17.899999999999999</v>
      </c>
      <c r="H7022">
        <v>7105</v>
      </c>
    </row>
    <row r="7023" spans="1:8" hidden="1" x14ac:dyDescent="0.25">
      <c r="A7023" s="1" t="s">
        <v>63</v>
      </c>
      <c r="B7023" s="1" t="s">
        <v>48</v>
      </c>
      <c r="C7023">
        <v>2009</v>
      </c>
      <c r="D7023">
        <v>8895</v>
      </c>
      <c r="E7023" s="1">
        <v>2.2999999999999998</v>
      </c>
      <c r="F7023">
        <v>1967</v>
      </c>
      <c r="G7023">
        <v>18.2</v>
      </c>
      <c r="H7023">
        <v>7637</v>
      </c>
    </row>
    <row r="7024" spans="1:8" hidden="1" x14ac:dyDescent="0.25">
      <c r="A7024" s="1" t="s">
        <v>63</v>
      </c>
      <c r="B7024" s="1" t="s">
        <v>48</v>
      </c>
      <c r="C7024">
        <v>2010</v>
      </c>
      <c r="D7024">
        <v>9419</v>
      </c>
      <c r="E7024" s="1">
        <v>2.2000000000000002</v>
      </c>
      <c r="F7024">
        <v>2378</v>
      </c>
      <c r="G7024">
        <v>18.5</v>
      </c>
      <c r="H7024">
        <v>8048</v>
      </c>
    </row>
    <row r="7025" spans="1:8" hidden="1" x14ac:dyDescent="0.25">
      <c r="A7025" s="1" t="s">
        <v>63</v>
      </c>
      <c r="B7025" s="1" t="s">
        <v>48</v>
      </c>
      <c r="C7025">
        <v>2011</v>
      </c>
      <c r="D7025">
        <v>9999</v>
      </c>
      <c r="E7025" s="1">
        <v>1.2</v>
      </c>
      <c r="F7025">
        <v>2511</v>
      </c>
      <c r="G7025">
        <v>18.8</v>
      </c>
      <c r="H7025">
        <v>8529</v>
      </c>
    </row>
    <row r="7026" spans="1:8" hidden="1" x14ac:dyDescent="0.25">
      <c r="A7026" s="1" t="s">
        <v>63</v>
      </c>
      <c r="B7026" s="1" t="s">
        <v>48</v>
      </c>
      <c r="C7026">
        <v>2012</v>
      </c>
      <c r="D7026">
        <v>10568</v>
      </c>
      <c r="E7026" s="1">
        <v>1.5</v>
      </c>
      <c r="F7026">
        <v>2592</v>
      </c>
      <c r="G7026">
        <v>18.899999999999999</v>
      </c>
      <c r="H7026">
        <v>8970</v>
      </c>
    </row>
    <row r="7027" spans="1:8" hidden="1" x14ac:dyDescent="0.25">
      <c r="A7027" s="1" t="s">
        <v>63</v>
      </c>
      <c r="B7027" s="1" t="s">
        <v>48</v>
      </c>
      <c r="C7027">
        <v>2013</v>
      </c>
      <c r="D7027">
        <v>11093</v>
      </c>
      <c r="E7027" s="1">
        <v>0</v>
      </c>
      <c r="F7027">
        <v>2629</v>
      </c>
      <c r="G7027">
        <v>19.2</v>
      </c>
      <c r="H7027">
        <v>9445</v>
      </c>
    </row>
    <row r="7028" spans="1:8" hidden="1" x14ac:dyDescent="0.25">
      <c r="A7028" s="1" t="s">
        <v>63</v>
      </c>
      <c r="B7028" s="1" t="s">
        <v>48</v>
      </c>
      <c r="C7028">
        <v>2014</v>
      </c>
      <c r="D7028">
        <v>11719</v>
      </c>
      <c r="E7028" s="1">
        <v>2</v>
      </c>
      <c r="F7028">
        <v>2660</v>
      </c>
      <c r="G7028">
        <v>19.2</v>
      </c>
      <c r="H7028">
        <v>9929</v>
      </c>
    </row>
    <row r="7029" spans="1:8" hidden="1" x14ac:dyDescent="0.25">
      <c r="A7029" s="1" t="s">
        <v>63</v>
      </c>
      <c r="B7029" s="1" t="s">
        <v>48</v>
      </c>
      <c r="C7029">
        <v>2015</v>
      </c>
      <c r="D7029">
        <v>12171</v>
      </c>
      <c r="E7029" s="1">
        <v>0.8</v>
      </c>
      <c r="F7029">
        <v>2853</v>
      </c>
      <c r="G7029">
        <v>19.8</v>
      </c>
      <c r="H7029">
        <v>10255</v>
      </c>
    </row>
    <row r="7030" spans="1:8" hidden="1" x14ac:dyDescent="0.25">
      <c r="A7030" s="1" t="s">
        <v>63</v>
      </c>
      <c r="B7030" s="1" t="s">
        <v>48</v>
      </c>
      <c r="C7030">
        <v>2016</v>
      </c>
      <c r="D7030">
        <v>12458</v>
      </c>
      <c r="E7030" s="1">
        <v>0.4</v>
      </c>
      <c r="F7030">
        <v>3445</v>
      </c>
      <c r="G7030">
        <v>19.8</v>
      </c>
      <c r="H7030">
        <v>10478</v>
      </c>
    </row>
    <row r="7031" spans="1:8" hidden="1" x14ac:dyDescent="0.25">
      <c r="A7031" s="1" t="s">
        <v>63</v>
      </c>
      <c r="B7031" s="1" t="s">
        <v>48</v>
      </c>
      <c r="C7031">
        <v>2017</v>
      </c>
      <c r="D7031">
        <v>12878</v>
      </c>
      <c r="E7031" s="1">
        <v>0.1</v>
      </c>
      <c r="F7031">
        <v>2902</v>
      </c>
      <c r="G7031">
        <v>20</v>
      </c>
      <c r="H7031">
        <v>10807</v>
      </c>
    </row>
    <row r="7032" spans="1:8" hidden="1" x14ac:dyDescent="0.25">
      <c r="A7032" s="1" t="s">
        <v>63</v>
      </c>
      <c r="B7032" s="1" t="s">
        <v>48</v>
      </c>
      <c r="C7032">
        <v>2018</v>
      </c>
      <c r="D7032">
        <v>13465</v>
      </c>
      <c r="E7032" s="1">
        <v>0.2</v>
      </c>
      <c r="F7032">
        <v>2944</v>
      </c>
      <c r="G7032">
        <v>20</v>
      </c>
      <c r="H7032">
        <v>11275</v>
      </c>
    </row>
    <row r="7033" spans="1:8" hidden="1" x14ac:dyDescent="0.25">
      <c r="A7033" s="1" t="s">
        <v>63</v>
      </c>
      <c r="B7033" s="1" t="s">
        <v>48</v>
      </c>
      <c r="C7033">
        <v>2019</v>
      </c>
      <c r="D7033">
        <v>14279</v>
      </c>
      <c r="E7033" s="1">
        <v>1.7</v>
      </c>
      <c r="F7033">
        <v>3554</v>
      </c>
      <c r="G7033">
        <v>20.100000000000001</v>
      </c>
      <c r="H7033">
        <v>11943</v>
      </c>
    </row>
    <row r="7034" spans="1:8" hidden="1" x14ac:dyDescent="0.25">
      <c r="A7034" s="1" t="s">
        <v>63</v>
      </c>
      <c r="B7034" s="1" t="s">
        <v>49</v>
      </c>
      <c r="C7034">
        <v>2008</v>
      </c>
      <c r="D7034">
        <v>2746</v>
      </c>
      <c r="E7034" s="1">
        <v>0</v>
      </c>
      <c r="F7034">
        <v>797</v>
      </c>
      <c r="G7034">
        <v>4.4000000000000004</v>
      </c>
      <c r="H7034">
        <v>2251</v>
      </c>
    </row>
    <row r="7035" spans="1:8" hidden="1" x14ac:dyDescent="0.25">
      <c r="A7035" s="1" t="s">
        <v>63</v>
      </c>
      <c r="B7035" s="1" t="s">
        <v>49</v>
      </c>
      <c r="C7035">
        <v>2009</v>
      </c>
      <c r="D7035">
        <v>2910</v>
      </c>
      <c r="E7035" s="1">
        <v>1.3</v>
      </c>
      <c r="F7035">
        <v>859</v>
      </c>
      <c r="G7035">
        <v>4.5</v>
      </c>
      <c r="H7035">
        <v>2369</v>
      </c>
    </row>
    <row r="7036" spans="1:8" hidden="1" x14ac:dyDescent="0.25">
      <c r="A7036" s="1" t="s">
        <v>63</v>
      </c>
      <c r="B7036" s="1" t="s">
        <v>49</v>
      </c>
      <c r="C7036">
        <v>2010</v>
      </c>
      <c r="D7036">
        <v>3043</v>
      </c>
      <c r="E7036" s="1">
        <v>-0.7</v>
      </c>
      <c r="F7036">
        <v>746</v>
      </c>
      <c r="G7036">
        <v>4.5</v>
      </c>
      <c r="H7036">
        <v>2525</v>
      </c>
    </row>
    <row r="7037" spans="1:8" hidden="1" x14ac:dyDescent="0.25">
      <c r="A7037" s="1" t="s">
        <v>63</v>
      </c>
      <c r="B7037" s="1" t="s">
        <v>49</v>
      </c>
      <c r="C7037">
        <v>2011</v>
      </c>
      <c r="D7037">
        <v>3227</v>
      </c>
      <c r="E7037" s="1">
        <v>-0.5</v>
      </c>
      <c r="F7037">
        <v>792</v>
      </c>
      <c r="G7037">
        <v>4.5999999999999996</v>
      </c>
      <c r="H7037">
        <v>2647</v>
      </c>
    </row>
    <row r="7038" spans="1:8" hidden="1" x14ac:dyDescent="0.25">
      <c r="A7038" s="1" t="s">
        <v>63</v>
      </c>
      <c r="B7038" s="1" t="s">
        <v>49</v>
      </c>
      <c r="C7038">
        <v>2012</v>
      </c>
      <c r="D7038">
        <v>3420</v>
      </c>
      <c r="E7038" s="1">
        <v>3</v>
      </c>
      <c r="F7038">
        <v>876</v>
      </c>
      <c r="G7038">
        <v>4.5999999999999996</v>
      </c>
      <c r="H7038">
        <v>2794</v>
      </c>
    </row>
    <row r="7039" spans="1:8" hidden="1" x14ac:dyDescent="0.25">
      <c r="A7039" s="1" t="s">
        <v>63</v>
      </c>
      <c r="B7039" s="1" t="s">
        <v>49</v>
      </c>
      <c r="C7039">
        <v>2013</v>
      </c>
      <c r="D7039">
        <v>3592</v>
      </c>
      <c r="E7039" s="1">
        <v>1.1000000000000001</v>
      </c>
      <c r="F7039">
        <v>1053</v>
      </c>
      <c r="G7039">
        <v>4.7</v>
      </c>
      <c r="H7039">
        <v>2950</v>
      </c>
    </row>
    <row r="7040" spans="1:8" hidden="1" x14ac:dyDescent="0.25">
      <c r="A7040" s="1" t="s">
        <v>63</v>
      </c>
      <c r="B7040" s="1" t="s">
        <v>49</v>
      </c>
      <c r="C7040">
        <v>2014</v>
      </c>
      <c r="D7040">
        <v>3791</v>
      </c>
      <c r="E7040" s="1">
        <v>1.5</v>
      </c>
      <c r="F7040">
        <v>1160</v>
      </c>
      <c r="G7040">
        <v>4.8</v>
      </c>
      <c r="H7040">
        <v>3101</v>
      </c>
    </row>
    <row r="7041" spans="1:8" hidden="1" x14ac:dyDescent="0.25">
      <c r="A7041" s="1" t="s">
        <v>63</v>
      </c>
      <c r="B7041" s="1" t="s">
        <v>49</v>
      </c>
      <c r="C7041">
        <v>2015</v>
      </c>
      <c r="D7041">
        <v>3993</v>
      </c>
      <c r="E7041" s="1">
        <v>2.5</v>
      </c>
      <c r="F7041">
        <v>1138</v>
      </c>
      <c r="G7041">
        <v>5</v>
      </c>
      <c r="H7041">
        <v>3245</v>
      </c>
    </row>
    <row r="7042" spans="1:8" hidden="1" x14ac:dyDescent="0.25">
      <c r="A7042" s="1" t="s">
        <v>63</v>
      </c>
      <c r="B7042" s="1" t="s">
        <v>49</v>
      </c>
      <c r="C7042">
        <v>2016</v>
      </c>
      <c r="D7042">
        <v>3854</v>
      </c>
      <c r="E7042" s="1">
        <v>-4.5</v>
      </c>
      <c r="F7042">
        <v>1107</v>
      </c>
      <c r="G7042">
        <v>5</v>
      </c>
      <c r="H7042">
        <v>3101</v>
      </c>
    </row>
    <row r="7043" spans="1:8" hidden="1" x14ac:dyDescent="0.25">
      <c r="A7043" s="1" t="s">
        <v>63</v>
      </c>
      <c r="B7043" s="1" t="s">
        <v>49</v>
      </c>
      <c r="C7043">
        <v>2017</v>
      </c>
      <c r="D7043">
        <v>3838</v>
      </c>
      <c r="E7043" s="1">
        <v>-2.5</v>
      </c>
      <c r="F7043">
        <v>1094</v>
      </c>
      <c r="G7043">
        <v>4.9000000000000004</v>
      </c>
      <c r="H7043">
        <v>3099</v>
      </c>
    </row>
    <row r="7044" spans="1:8" hidden="1" x14ac:dyDescent="0.25">
      <c r="A7044" s="1" t="s">
        <v>63</v>
      </c>
      <c r="B7044" s="1" t="s">
        <v>49</v>
      </c>
      <c r="C7044">
        <v>2018</v>
      </c>
      <c r="D7044">
        <v>3990</v>
      </c>
      <c r="E7044" s="1">
        <v>0</v>
      </c>
      <c r="F7044">
        <v>1193</v>
      </c>
      <c r="G7044">
        <v>4.8</v>
      </c>
      <c r="H7044">
        <v>3214</v>
      </c>
    </row>
    <row r="7045" spans="1:8" hidden="1" x14ac:dyDescent="0.25">
      <c r="A7045" s="1" t="s">
        <v>63</v>
      </c>
      <c r="B7045" s="1" t="s">
        <v>49</v>
      </c>
      <c r="C7045">
        <v>2019</v>
      </c>
      <c r="D7045">
        <v>4312</v>
      </c>
      <c r="E7045" s="1">
        <v>3.6</v>
      </c>
      <c r="F7045">
        <v>1369</v>
      </c>
      <c r="G7045">
        <v>4.9000000000000004</v>
      </c>
      <c r="H7045">
        <v>3450</v>
      </c>
    </row>
    <row r="7046" spans="1:8" hidden="1" x14ac:dyDescent="0.25">
      <c r="A7046" s="1" t="s">
        <v>63</v>
      </c>
      <c r="B7046" s="1" t="s">
        <v>50</v>
      </c>
      <c r="C7046">
        <v>2008</v>
      </c>
      <c r="D7046">
        <v>5482</v>
      </c>
      <c r="E7046" s="1">
        <v>0</v>
      </c>
      <c r="F7046">
        <v>901</v>
      </c>
      <c r="G7046">
        <v>13.5</v>
      </c>
      <c r="H7046">
        <v>4854</v>
      </c>
    </row>
    <row r="7047" spans="1:8" hidden="1" x14ac:dyDescent="0.25">
      <c r="A7047" s="1" t="s">
        <v>63</v>
      </c>
      <c r="B7047" s="1" t="s">
        <v>50</v>
      </c>
      <c r="C7047">
        <v>2009</v>
      </c>
      <c r="D7047">
        <v>5985</v>
      </c>
      <c r="E7047" s="1">
        <v>2.9</v>
      </c>
      <c r="F7047">
        <v>1108</v>
      </c>
      <c r="G7047">
        <v>13.7</v>
      </c>
      <c r="H7047">
        <v>5268</v>
      </c>
    </row>
    <row r="7048" spans="1:8" hidden="1" x14ac:dyDescent="0.25">
      <c r="A7048" s="1" t="s">
        <v>63</v>
      </c>
      <c r="B7048" s="1" t="s">
        <v>50</v>
      </c>
      <c r="C7048">
        <v>2010</v>
      </c>
      <c r="D7048">
        <v>6376</v>
      </c>
      <c r="E7048" s="1">
        <v>3.6</v>
      </c>
      <c r="F7048">
        <v>1632</v>
      </c>
      <c r="G7048">
        <v>14</v>
      </c>
      <c r="H7048">
        <v>5523</v>
      </c>
    </row>
    <row r="7049" spans="1:8" hidden="1" x14ac:dyDescent="0.25">
      <c r="A7049" s="1" t="s">
        <v>63</v>
      </c>
      <c r="B7049" s="1" t="s">
        <v>50</v>
      </c>
      <c r="C7049">
        <v>2011</v>
      </c>
      <c r="D7049">
        <v>6772</v>
      </c>
      <c r="E7049" s="1">
        <v>2</v>
      </c>
      <c r="F7049">
        <v>1719</v>
      </c>
      <c r="G7049">
        <v>14.2</v>
      </c>
      <c r="H7049">
        <v>5882</v>
      </c>
    </row>
    <row r="7050" spans="1:8" hidden="1" x14ac:dyDescent="0.25">
      <c r="A7050" s="1" t="s">
        <v>63</v>
      </c>
      <c r="B7050" s="1" t="s">
        <v>50</v>
      </c>
      <c r="C7050">
        <v>2012</v>
      </c>
      <c r="D7050">
        <v>7148</v>
      </c>
      <c r="E7050" s="1">
        <v>0.7</v>
      </c>
      <c r="F7050">
        <v>1716</v>
      </c>
      <c r="G7050">
        <v>14.3</v>
      </c>
      <c r="H7050">
        <v>6176</v>
      </c>
    </row>
    <row r="7051" spans="1:8" hidden="1" x14ac:dyDescent="0.25">
      <c r="A7051" s="1" t="s">
        <v>63</v>
      </c>
      <c r="B7051" s="1" t="s">
        <v>50</v>
      </c>
      <c r="C7051">
        <v>2013</v>
      </c>
      <c r="D7051">
        <v>7501</v>
      </c>
      <c r="E7051" s="1">
        <v>-0.5</v>
      </c>
      <c r="F7051">
        <v>1576</v>
      </c>
      <c r="G7051">
        <v>14.5</v>
      </c>
      <c r="H7051">
        <v>6495</v>
      </c>
    </row>
    <row r="7052" spans="1:8" hidden="1" x14ac:dyDescent="0.25">
      <c r="A7052" s="1" t="s">
        <v>63</v>
      </c>
      <c r="B7052" s="1" t="s">
        <v>50</v>
      </c>
      <c r="C7052">
        <v>2014</v>
      </c>
      <c r="D7052">
        <v>7928</v>
      </c>
      <c r="E7052" s="1">
        <v>2.2000000000000002</v>
      </c>
      <c r="F7052">
        <v>1500</v>
      </c>
      <c r="G7052">
        <v>14.4</v>
      </c>
      <c r="H7052">
        <v>6828</v>
      </c>
    </row>
    <row r="7053" spans="1:8" hidden="1" x14ac:dyDescent="0.25">
      <c r="A7053" s="1" t="s">
        <v>63</v>
      </c>
      <c r="B7053" s="1" t="s">
        <v>50</v>
      </c>
      <c r="C7053">
        <v>2015</v>
      </c>
      <c r="D7053">
        <v>8178</v>
      </c>
      <c r="E7053" s="1">
        <v>0</v>
      </c>
      <c r="F7053">
        <v>1715</v>
      </c>
      <c r="G7053">
        <v>14.8</v>
      </c>
      <c r="H7053">
        <v>7010</v>
      </c>
    </row>
    <row r="7054" spans="1:8" hidden="1" x14ac:dyDescent="0.25">
      <c r="A7054" s="1" t="s">
        <v>63</v>
      </c>
      <c r="B7054" s="1" t="s">
        <v>50</v>
      </c>
      <c r="C7054">
        <v>2016</v>
      </c>
      <c r="D7054">
        <v>8604</v>
      </c>
      <c r="E7054" s="1">
        <v>2.7</v>
      </c>
      <c r="F7054">
        <v>2338</v>
      </c>
      <c r="G7054">
        <v>14.8</v>
      </c>
      <c r="H7054">
        <v>7377</v>
      </c>
    </row>
    <row r="7055" spans="1:8" hidden="1" x14ac:dyDescent="0.25">
      <c r="A7055" s="1" t="s">
        <v>63</v>
      </c>
      <c r="B7055" s="1" t="s">
        <v>50</v>
      </c>
      <c r="C7055">
        <v>2017</v>
      </c>
      <c r="D7055">
        <v>9040</v>
      </c>
      <c r="E7055" s="1">
        <v>1.3</v>
      </c>
      <c r="F7055">
        <v>1808</v>
      </c>
      <c r="G7055">
        <v>15.1</v>
      </c>
      <c r="H7055">
        <v>7708</v>
      </c>
    </row>
    <row r="7056" spans="1:8" hidden="1" x14ac:dyDescent="0.25">
      <c r="A7056" s="1" t="s">
        <v>63</v>
      </c>
      <c r="B7056" s="1" t="s">
        <v>50</v>
      </c>
      <c r="C7056">
        <v>2018</v>
      </c>
      <c r="D7056">
        <v>9475</v>
      </c>
      <c r="E7056" s="1">
        <v>0.2</v>
      </c>
      <c r="F7056">
        <v>1751</v>
      </c>
      <c r="G7056">
        <v>15.1</v>
      </c>
      <c r="H7056">
        <v>8061</v>
      </c>
    </row>
    <row r="7057" spans="1:8" hidden="1" x14ac:dyDescent="0.25">
      <c r="A7057" s="1" t="s">
        <v>63</v>
      </c>
      <c r="B7057" s="1" t="s">
        <v>50</v>
      </c>
      <c r="C7057">
        <v>2019</v>
      </c>
      <c r="D7057">
        <v>9967</v>
      </c>
      <c r="E7057" s="1">
        <v>0.9</v>
      </c>
      <c r="F7057">
        <v>2185</v>
      </c>
      <c r="G7057">
        <v>15.2</v>
      </c>
      <c r="H7057">
        <v>8493</v>
      </c>
    </row>
    <row r="7058" spans="1:8" hidden="1" x14ac:dyDescent="0.25">
      <c r="A7058" s="1" t="s">
        <v>64</v>
      </c>
      <c r="B7058" s="1" t="s">
        <v>9</v>
      </c>
      <c r="C7058">
        <v>2008</v>
      </c>
      <c r="D7058">
        <v>86419</v>
      </c>
      <c r="E7058" s="1">
        <v>0</v>
      </c>
      <c r="F7058">
        <v>26237</v>
      </c>
      <c r="G7058">
        <v>128.69999999999999</v>
      </c>
      <c r="H7058">
        <v>51573</v>
      </c>
    </row>
    <row r="7059" spans="1:8" hidden="1" x14ac:dyDescent="0.25">
      <c r="A7059" s="1" t="s">
        <v>64</v>
      </c>
      <c r="B7059" s="1" t="s">
        <v>9</v>
      </c>
      <c r="C7059">
        <v>2009</v>
      </c>
      <c r="D7059">
        <v>87999</v>
      </c>
      <c r="E7059" s="1">
        <v>-0.4</v>
      </c>
      <c r="F7059">
        <v>28645</v>
      </c>
      <c r="G7059">
        <v>129.1</v>
      </c>
      <c r="H7059">
        <v>53655</v>
      </c>
    </row>
    <row r="7060" spans="1:8" hidden="1" x14ac:dyDescent="0.25">
      <c r="A7060" s="1" t="s">
        <v>64</v>
      </c>
      <c r="B7060" s="1" t="s">
        <v>9</v>
      </c>
      <c r="C7060">
        <v>2010</v>
      </c>
      <c r="D7060">
        <v>93612</v>
      </c>
      <c r="E7060" s="1">
        <v>3</v>
      </c>
      <c r="F7060">
        <v>26065</v>
      </c>
      <c r="G7060">
        <v>129</v>
      </c>
      <c r="H7060">
        <v>55488</v>
      </c>
    </row>
    <row r="7061" spans="1:8" hidden="1" x14ac:dyDescent="0.25">
      <c r="A7061" s="1" t="s">
        <v>64</v>
      </c>
      <c r="B7061" s="1" t="s">
        <v>9</v>
      </c>
      <c r="C7061">
        <v>2011</v>
      </c>
      <c r="D7061">
        <v>97681</v>
      </c>
      <c r="E7061" s="1">
        <v>2.1</v>
      </c>
      <c r="F7061">
        <v>24879</v>
      </c>
      <c r="G7061">
        <v>129.4</v>
      </c>
      <c r="H7061">
        <v>58590</v>
      </c>
    </row>
    <row r="7062" spans="1:8" hidden="1" x14ac:dyDescent="0.25">
      <c r="A7062" s="1" t="s">
        <v>64</v>
      </c>
      <c r="B7062" s="1" t="s">
        <v>9</v>
      </c>
      <c r="C7062">
        <v>2012</v>
      </c>
      <c r="D7062">
        <v>102535</v>
      </c>
      <c r="E7062" s="1">
        <v>3.1</v>
      </c>
      <c r="F7062">
        <v>26777</v>
      </c>
      <c r="G7062">
        <v>132.1</v>
      </c>
      <c r="H7062">
        <v>62247</v>
      </c>
    </row>
    <row r="7063" spans="1:8" hidden="1" x14ac:dyDescent="0.25">
      <c r="A7063" s="1" t="s">
        <v>64</v>
      </c>
      <c r="B7063" s="1" t="s">
        <v>9</v>
      </c>
      <c r="C7063">
        <v>2013</v>
      </c>
      <c r="D7063">
        <v>108996</v>
      </c>
      <c r="E7063" s="1">
        <v>1.7</v>
      </c>
      <c r="F7063">
        <v>28646</v>
      </c>
      <c r="G7063">
        <v>133.9</v>
      </c>
      <c r="H7063">
        <v>65959</v>
      </c>
    </row>
    <row r="7064" spans="1:8" hidden="1" x14ac:dyDescent="0.25">
      <c r="A7064" s="1" t="s">
        <v>64</v>
      </c>
      <c r="B7064" s="1" t="s">
        <v>9</v>
      </c>
      <c r="C7064">
        <v>2014</v>
      </c>
      <c r="D7064">
        <v>115068</v>
      </c>
      <c r="E7064" s="1">
        <v>2.9</v>
      </c>
      <c r="F7064">
        <v>29414</v>
      </c>
      <c r="G7064">
        <v>135.9</v>
      </c>
      <c r="H7064">
        <v>68842</v>
      </c>
    </row>
    <row r="7065" spans="1:8" hidden="1" x14ac:dyDescent="0.25">
      <c r="A7065" s="1" t="s">
        <v>64</v>
      </c>
      <c r="B7065" s="1" t="s">
        <v>9</v>
      </c>
      <c r="C7065">
        <v>2015</v>
      </c>
      <c r="D7065">
        <v>116268</v>
      </c>
      <c r="E7065" s="1">
        <v>-1.3</v>
      </c>
      <c r="F7065">
        <v>31720</v>
      </c>
      <c r="G7065">
        <v>136.4</v>
      </c>
      <c r="H7065">
        <v>70242</v>
      </c>
    </row>
    <row r="7066" spans="1:8" hidden="1" x14ac:dyDescent="0.25">
      <c r="A7066" s="1" t="s">
        <v>64</v>
      </c>
      <c r="B7066" s="1" t="s">
        <v>9</v>
      </c>
      <c r="C7066">
        <v>2016</v>
      </c>
      <c r="D7066">
        <v>113118</v>
      </c>
      <c r="E7066" s="1">
        <v>-3.4</v>
      </c>
      <c r="F7066">
        <v>30219</v>
      </c>
      <c r="G7066">
        <v>135.6</v>
      </c>
      <c r="H7066">
        <v>70447</v>
      </c>
    </row>
    <row r="7067" spans="1:8" hidden="1" x14ac:dyDescent="0.25">
      <c r="A7067" s="1" t="s">
        <v>64</v>
      </c>
      <c r="B7067" s="1" t="s">
        <v>9</v>
      </c>
      <c r="C7067">
        <v>2017</v>
      </c>
      <c r="D7067">
        <v>117114</v>
      </c>
      <c r="E7067" s="1">
        <v>1.7</v>
      </c>
      <c r="F7067">
        <v>27939</v>
      </c>
      <c r="G7067">
        <v>134.6</v>
      </c>
      <c r="H7067">
        <v>71244</v>
      </c>
    </row>
    <row r="7068" spans="1:8" hidden="1" x14ac:dyDescent="0.25">
      <c r="A7068" s="1" t="s">
        <v>64</v>
      </c>
      <c r="B7068" s="1" t="s">
        <v>9</v>
      </c>
      <c r="C7068">
        <v>2018</v>
      </c>
      <c r="D7068">
        <v>117475</v>
      </c>
      <c r="E7068" s="1">
        <v>-1.6</v>
      </c>
      <c r="F7068">
        <v>29271</v>
      </c>
      <c r="G7068">
        <v>139.5</v>
      </c>
      <c r="H7068">
        <v>75796</v>
      </c>
    </row>
    <row r="7069" spans="1:8" hidden="1" x14ac:dyDescent="0.25">
      <c r="A7069" s="1" t="s">
        <v>64</v>
      </c>
      <c r="B7069" s="1" t="s">
        <v>9</v>
      </c>
      <c r="C7069">
        <v>2019</v>
      </c>
      <c r="D7069">
        <v>125440</v>
      </c>
      <c r="E7069" s="1">
        <v>4.2</v>
      </c>
      <c r="F7069">
        <v>34257</v>
      </c>
      <c r="G7069">
        <v>139</v>
      </c>
      <c r="H7069">
        <v>79276</v>
      </c>
    </row>
    <row r="7070" spans="1:8" hidden="1" x14ac:dyDescent="0.25">
      <c r="A7070" s="1" t="s">
        <v>64</v>
      </c>
      <c r="B7070" s="1" t="s">
        <v>10</v>
      </c>
      <c r="C7070">
        <v>2008</v>
      </c>
      <c r="D7070">
        <v>862</v>
      </c>
      <c r="E7070" s="1">
        <v>0</v>
      </c>
      <c r="F7070">
        <v>336</v>
      </c>
      <c r="G7070">
        <v>3</v>
      </c>
      <c r="H7070">
        <v>260</v>
      </c>
    </row>
    <row r="7071" spans="1:8" hidden="1" x14ac:dyDescent="0.25">
      <c r="A7071" s="1" t="s">
        <v>64</v>
      </c>
      <c r="B7071" s="1" t="s">
        <v>10</v>
      </c>
      <c r="C7071">
        <v>2009</v>
      </c>
      <c r="D7071">
        <v>892</v>
      </c>
      <c r="E7071" s="1">
        <v>-5</v>
      </c>
      <c r="F7071">
        <v>368</v>
      </c>
      <c r="G7071">
        <v>2.9</v>
      </c>
      <c r="H7071">
        <v>258</v>
      </c>
    </row>
    <row r="7072" spans="1:8" hidden="1" x14ac:dyDescent="0.25">
      <c r="A7072" s="1" t="s">
        <v>64</v>
      </c>
      <c r="B7072" s="1" t="s">
        <v>10</v>
      </c>
      <c r="C7072">
        <v>2010</v>
      </c>
      <c r="D7072">
        <v>923</v>
      </c>
      <c r="E7072" s="1">
        <v>0.4</v>
      </c>
      <c r="F7072">
        <v>263</v>
      </c>
      <c r="G7072">
        <v>2.9</v>
      </c>
      <c r="H7072">
        <v>281</v>
      </c>
    </row>
    <row r="7073" spans="1:8" hidden="1" x14ac:dyDescent="0.25">
      <c r="A7073" s="1" t="s">
        <v>64</v>
      </c>
      <c r="B7073" s="1" t="s">
        <v>10</v>
      </c>
      <c r="C7073">
        <v>2011</v>
      </c>
      <c r="D7073">
        <v>902</v>
      </c>
      <c r="E7073" s="1">
        <v>-4.2</v>
      </c>
      <c r="F7073">
        <v>404</v>
      </c>
      <c r="G7073">
        <v>3</v>
      </c>
      <c r="H7073">
        <v>300</v>
      </c>
    </row>
    <row r="7074" spans="1:8" hidden="1" x14ac:dyDescent="0.25">
      <c r="A7074" s="1" t="s">
        <v>64</v>
      </c>
      <c r="B7074" s="1" t="s">
        <v>10</v>
      </c>
      <c r="C7074">
        <v>2012</v>
      </c>
      <c r="D7074">
        <v>964</v>
      </c>
      <c r="E7074" s="1">
        <v>3.8</v>
      </c>
      <c r="F7074">
        <v>261</v>
      </c>
      <c r="G7074">
        <v>2.9</v>
      </c>
      <c r="H7074">
        <v>325</v>
      </c>
    </row>
    <row r="7075" spans="1:8" hidden="1" x14ac:dyDescent="0.25">
      <c r="A7075" s="1" t="s">
        <v>64</v>
      </c>
      <c r="B7075" s="1" t="s">
        <v>10</v>
      </c>
      <c r="C7075">
        <v>2013</v>
      </c>
      <c r="D7075">
        <v>922</v>
      </c>
      <c r="E7075" s="1">
        <v>-4.2</v>
      </c>
      <c r="F7075">
        <v>511</v>
      </c>
      <c r="G7075">
        <v>2.7</v>
      </c>
      <c r="H7075">
        <v>323</v>
      </c>
    </row>
    <row r="7076" spans="1:8" hidden="1" x14ac:dyDescent="0.25">
      <c r="A7076" s="1" t="s">
        <v>64</v>
      </c>
      <c r="B7076" s="1" t="s">
        <v>10</v>
      </c>
      <c r="C7076">
        <v>2014</v>
      </c>
      <c r="D7076">
        <v>939</v>
      </c>
      <c r="E7076" s="1">
        <v>-4.5</v>
      </c>
      <c r="F7076">
        <v>355</v>
      </c>
      <c r="G7076">
        <v>2.6</v>
      </c>
      <c r="H7076">
        <v>325</v>
      </c>
    </row>
    <row r="7077" spans="1:8" hidden="1" x14ac:dyDescent="0.25">
      <c r="A7077" s="1" t="s">
        <v>64</v>
      </c>
      <c r="B7077" s="1" t="s">
        <v>10</v>
      </c>
      <c r="C7077">
        <v>2015</v>
      </c>
      <c r="D7077">
        <v>1064</v>
      </c>
      <c r="E7077" s="1">
        <v>5.7</v>
      </c>
      <c r="F7077">
        <v>318</v>
      </c>
      <c r="G7077">
        <v>2.6</v>
      </c>
      <c r="H7077">
        <v>344</v>
      </c>
    </row>
    <row r="7078" spans="1:8" hidden="1" x14ac:dyDescent="0.25">
      <c r="A7078" s="1" t="s">
        <v>64</v>
      </c>
      <c r="B7078" s="1" t="s">
        <v>10</v>
      </c>
      <c r="C7078">
        <v>2016</v>
      </c>
      <c r="D7078">
        <v>1140</v>
      </c>
      <c r="E7078" s="1">
        <v>4.0999999999999996</v>
      </c>
      <c r="F7078">
        <v>485</v>
      </c>
      <c r="G7078">
        <v>2.5</v>
      </c>
      <c r="H7078">
        <v>347</v>
      </c>
    </row>
    <row r="7079" spans="1:8" hidden="1" x14ac:dyDescent="0.25">
      <c r="A7079" s="1" t="s">
        <v>64</v>
      </c>
      <c r="B7079" s="1" t="s">
        <v>10</v>
      </c>
      <c r="C7079">
        <v>2017</v>
      </c>
      <c r="D7079">
        <v>1104</v>
      </c>
      <c r="E7079" s="1">
        <v>-0.8</v>
      </c>
      <c r="F7079">
        <v>390</v>
      </c>
      <c r="G7079">
        <v>2.5</v>
      </c>
      <c r="H7079">
        <v>356</v>
      </c>
    </row>
    <row r="7080" spans="1:8" hidden="1" x14ac:dyDescent="0.25">
      <c r="A7080" s="1" t="s">
        <v>64</v>
      </c>
      <c r="B7080" s="1" t="s">
        <v>10</v>
      </c>
      <c r="C7080">
        <v>2018</v>
      </c>
      <c r="D7080">
        <v>1162</v>
      </c>
      <c r="E7080" s="1">
        <v>2.6</v>
      </c>
      <c r="F7080">
        <v>426</v>
      </c>
      <c r="G7080">
        <v>2.5</v>
      </c>
      <c r="H7080">
        <v>369</v>
      </c>
    </row>
    <row r="7081" spans="1:8" hidden="1" x14ac:dyDescent="0.25">
      <c r="A7081" s="1" t="s">
        <v>64</v>
      </c>
      <c r="B7081" s="1" t="s">
        <v>10</v>
      </c>
      <c r="C7081">
        <v>2019</v>
      </c>
      <c r="D7081">
        <v>1064</v>
      </c>
      <c r="E7081" s="1">
        <v>-4</v>
      </c>
      <c r="F7081">
        <v>450</v>
      </c>
      <c r="G7081">
        <v>2.4</v>
      </c>
      <c r="H7081">
        <v>372</v>
      </c>
    </row>
    <row r="7082" spans="1:8" hidden="1" x14ac:dyDescent="0.25">
      <c r="A7082" s="1" t="s">
        <v>64</v>
      </c>
      <c r="B7082" s="1" t="s">
        <v>11</v>
      </c>
      <c r="C7082">
        <v>2008</v>
      </c>
      <c r="D7082">
        <v>2692</v>
      </c>
      <c r="E7082" s="1">
        <v>0</v>
      </c>
      <c r="F7082">
        <v>306</v>
      </c>
      <c r="G7082">
        <v>2.5</v>
      </c>
      <c r="H7082">
        <v>443</v>
      </c>
    </row>
    <row r="7083" spans="1:8" hidden="1" x14ac:dyDescent="0.25">
      <c r="A7083" s="1" t="s">
        <v>64</v>
      </c>
      <c r="B7083" s="1" t="s">
        <v>11</v>
      </c>
      <c r="C7083">
        <v>2009</v>
      </c>
      <c r="D7083">
        <v>2625</v>
      </c>
      <c r="E7083" s="1">
        <v>0.8</v>
      </c>
      <c r="F7083">
        <v>122</v>
      </c>
      <c r="G7083">
        <v>2.4</v>
      </c>
      <c r="H7083">
        <v>457</v>
      </c>
    </row>
    <row r="7084" spans="1:8" hidden="1" x14ac:dyDescent="0.25">
      <c r="A7084" s="1" t="s">
        <v>64</v>
      </c>
      <c r="B7084" s="1" t="s">
        <v>11</v>
      </c>
      <c r="C7084">
        <v>2010</v>
      </c>
      <c r="D7084">
        <v>4363</v>
      </c>
      <c r="E7084" s="1">
        <v>33</v>
      </c>
      <c r="F7084">
        <v>185</v>
      </c>
      <c r="G7084">
        <v>2.6</v>
      </c>
      <c r="H7084">
        <v>576</v>
      </c>
    </row>
    <row r="7085" spans="1:8" hidden="1" x14ac:dyDescent="0.25">
      <c r="A7085" s="1" t="s">
        <v>64</v>
      </c>
      <c r="B7085" s="1" t="s">
        <v>11</v>
      </c>
      <c r="C7085">
        <v>2011</v>
      </c>
      <c r="D7085">
        <v>4217</v>
      </c>
      <c r="E7085" s="1">
        <v>0.8</v>
      </c>
      <c r="F7085">
        <v>391</v>
      </c>
      <c r="G7085">
        <v>2.6</v>
      </c>
      <c r="H7085">
        <v>616</v>
      </c>
    </row>
    <row r="7086" spans="1:8" hidden="1" x14ac:dyDescent="0.25">
      <c r="A7086" s="1" t="s">
        <v>64</v>
      </c>
      <c r="B7086" s="1" t="s">
        <v>11</v>
      </c>
      <c r="C7086">
        <v>2012</v>
      </c>
      <c r="D7086">
        <v>3109</v>
      </c>
      <c r="E7086" s="1">
        <v>-6.2</v>
      </c>
      <c r="F7086">
        <v>196</v>
      </c>
      <c r="G7086">
        <v>2.6</v>
      </c>
      <c r="H7086">
        <v>672</v>
      </c>
    </row>
    <row r="7087" spans="1:8" hidden="1" x14ac:dyDescent="0.25">
      <c r="A7087" s="1" t="s">
        <v>64</v>
      </c>
      <c r="B7087" s="1" t="s">
        <v>11</v>
      </c>
      <c r="C7087">
        <v>2013</v>
      </c>
      <c r="D7087">
        <v>3699</v>
      </c>
      <c r="E7087" s="1">
        <v>-4.5999999999999996</v>
      </c>
      <c r="F7087">
        <v>400</v>
      </c>
      <c r="G7087">
        <v>2.5</v>
      </c>
      <c r="H7087">
        <v>662</v>
      </c>
    </row>
    <row r="7088" spans="1:8" hidden="1" x14ac:dyDescent="0.25">
      <c r="A7088" s="1" t="s">
        <v>64</v>
      </c>
      <c r="B7088" s="1" t="s">
        <v>11</v>
      </c>
      <c r="C7088">
        <v>2014</v>
      </c>
      <c r="D7088">
        <v>4665</v>
      </c>
      <c r="E7088" s="1">
        <v>19.600000000000001</v>
      </c>
      <c r="F7088">
        <v>499</v>
      </c>
      <c r="G7088">
        <v>2.5</v>
      </c>
      <c r="H7088">
        <v>702</v>
      </c>
    </row>
    <row r="7089" spans="1:8" hidden="1" x14ac:dyDescent="0.25">
      <c r="A7089" s="1" t="s">
        <v>64</v>
      </c>
      <c r="B7089" s="1" t="s">
        <v>11</v>
      </c>
      <c r="C7089">
        <v>2015</v>
      </c>
      <c r="D7089">
        <v>5078</v>
      </c>
      <c r="E7089" s="1">
        <v>-10.8</v>
      </c>
      <c r="F7089">
        <v>818</v>
      </c>
      <c r="G7089">
        <v>2.5</v>
      </c>
      <c r="H7089">
        <v>742</v>
      </c>
    </row>
    <row r="7090" spans="1:8" hidden="1" x14ac:dyDescent="0.25">
      <c r="A7090" s="1" t="s">
        <v>64</v>
      </c>
      <c r="B7090" s="1" t="s">
        <v>11</v>
      </c>
      <c r="C7090">
        <v>2016</v>
      </c>
      <c r="D7090">
        <v>5592</v>
      </c>
      <c r="E7090" s="1">
        <v>-26.4</v>
      </c>
      <c r="F7090">
        <v>510</v>
      </c>
      <c r="G7090">
        <v>2.6</v>
      </c>
      <c r="H7090">
        <v>895</v>
      </c>
    </row>
    <row r="7091" spans="1:8" hidden="1" x14ac:dyDescent="0.25">
      <c r="A7091" s="1" t="s">
        <v>64</v>
      </c>
      <c r="B7091" s="1" t="s">
        <v>11</v>
      </c>
      <c r="C7091">
        <v>2017</v>
      </c>
      <c r="D7091">
        <v>7278</v>
      </c>
      <c r="E7091" s="1">
        <v>38.799999999999997</v>
      </c>
      <c r="F7091">
        <v>596</v>
      </c>
      <c r="G7091">
        <v>2.7</v>
      </c>
      <c r="H7091">
        <v>928</v>
      </c>
    </row>
    <row r="7092" spans="1:8" hidden="1" x14ac:dyDescent="0.25">
      <c r="A7092" s="1" t="s">
        <v>64</v>
      </c>
      <c r="B7092" s="1" t="s">
        <v>11</v>
      </c>
      <c r="C7092">
        <v>2018</v>
      </c>
      <c r="D7092">
        <v>5884</v>
      </c>
      <c r="E7092" s="1">
        <v>-21.9</v>
      </c>
      <c r="F7092">
        <v>699</v>
      </c>
      <c r="G7092">
        <v>2.7</v>
      </c>
      <c r="H7092">
        <v>938</v>
      </c>
    </row>
    <row r="7093" spans="1:8" hidden="1" x14ac:dyDescent="0.25">
      <c r="A7093" s="1" t="s">
        <v>64</v>
      </c>
      <c r="B7093" s="1" t="s">
        <v>11</v>
      </c>
      <c r="C7093">
        <v>2019</v>
      </c>
      <c r="D7093">
        <v>7997</v>
      </c>
      <c r="E7093" s="1">
        <v>34.799999999999997</v>
      </c>
      <c r="F7093">
        <v>705</v>
      </c>
      <c r="G7093">
        <v>2.8</v>
      </c>
      <c r="H7093">
        <v>1004</v>
      </c>
    </row>
    <row r="7094" spans="1:8" hidden="1" x14ac:dyDescent="0.25">
      <c r="A7094" s="1" t="s">
        <v>64</v>
      </c>
      <c r="B7094" s="1" t="s">
        <v>12</v>
      </c>
      <c r="C7094">
        <v>2008</v>
      </c>
      <c r="D7094">
        <v>555</v>
      </c>
      <c r="E7094" s="1">
        <v>0</v>
      </c>
      <c r="F7094">
        <v>40</v>
      </c>
      <c r="G7094">
        <v>0.3</v>
      </c>
      <c r="H7094">
        <v>154</v>
      </c>
    </row>
    <row r="7095" spans="1:8" hidden="1" x14ac:dyDescent="0.25">
      <c r="A7095" s="1" t="s">
        <v>64</v>
      </c>
      <c r="B7095" s="1" t="s">
        <v>12</v>
      </c>
      <c r="C7095">
        <v>2009</v>
      </c>
      <c r="D7095">
        <v>259</v>
      </c>
      <c r="E7095" s="1">
        <v>-58.9</v>
      </c>
      <c r="F7095">
        <v>18</v>
      </c>
      <c r="G7095">
        <v>0.3</v>
      </c>
      <c r="H7095">
        <v>142</v>
      </c>
    </row>
    <row r="7096" spans="1:8" hidden="1" x14ac:dyDescent="0.25">
      <c r="A7096" s="1" t="s">
        <v>64</v>
      </c>
      <c r="B7096" s="1" t="s">
        <v>12</v>
      </c>
      <c r="C7096">
        <v>2010</v>
      </c>
      <c r="D7096">
        <v>356</v>
      </c>
      <c r="E7096" s="1">
        <v>39.9</v>
      </c>
      <c r="F7096">
        <v>18</v>
      </c>
      <c r="G7096">
        <v>0.3</v>
      </c>
      <c r="H7096">
        <v>127</v>
      </c>
    </row>
    <row r="7097" spans="1:8" hidden="1" x14ac:dyDescent="0.25">
      <c r="A7097" s="1" t="s">
        <v>64</v>
      </c>
      <c r="B7097" s="1" t="s">
        <v>12</v>
      </c>
      <c r="C7097">
        <v>2011</v>
      </c>
      <c r="D7097">
        <v>352</v>
      </c>
      <c r="E7097" s="1">
        <v>-2.4</v>
      </c>
      <c r="F7097">
        <v>67</v>
      </c>
      <c r="G7097">
        <v>0.3</v>
      </c>
      <c r="H7097">
        <v>146</v>
      </c>
    </row>
    <row r="7098" spans="1:8" hidden="1" x14ac:dyDescent="0.25">
      <c r="A7098" s="1" t="s">
        <v>64</v>
      </c>
      <c r="B7098" s="1" t="s">
        <v>12</v>
      </c>
      <c r="C7098">
        <v>2012</v>
      </c>
      <c r="D7098">
        <v>336</v>
      </c>
      <c r="E7098" s="1">
        <v>-4.8</v>
      </c>
      <c r="F7098">
        <v>71</v>
      </c>
      <c r="G7098">
        <v>0.3</v>
      </c>
      <c r="H7098">
        <v>169</v>
      </c>
    </row>
    <row r="7099" spans="1:8" hidden="1" x14ac:dyDescent="0.25">
      <c r="A7099" s="1" t="s">
        <v>64</v>
      </c>
      <c r="B7099" s="1" t="s">
        <v>12</v>
      </c>
      <c r="C7099">
        <v>2013</v>
      </c>
      <c r="D7099">
        <v>287</v>
      </c>
      <c r="E7099" s="1">
        <v>-19.600000000000001</v>
      </c>
      <c r="F7099">
        <v>52</v>
      </c>
      <c r="G7099">
        <v>0.3</v>
      </c>
      <c r="H7099">
        <v>140</v>
      </c>
    </row>
    <row r="7100" spans="1:8" hidden="1" x14ac:dyDescent="0.25">
      <c r="A7100" s="1" t="s">
        <v>64</v>
      </c>
      <c r="B7100" s="1" t="s">
        <v>12</v>
      </c>
      <c r="C7100">
        <v>2014</v>
      </c>
      <c r="D7100">
        <v>328</v>
      </c>
      <c r="E7100" s="1">
        <v>10.7</v>
      </c>
      <c r="F7100">
        <v>29</v>
      </c>
      <c r="G7100">
        <v>0.3</v>
      </c>
      <c r="H7100">
        <v>164</v>
      </c>
    </row>
    <row r="7101" spans="1:8" hidden="1" x14ac:dyDescent="0.25">
      <c r="A7101" s="1" t="s">
        <v>64</v>
      </c>
      <c r="B7101" s="1" t="s">
        <v>12</v>
      </c>
      <c r="C7101">
        <v>2015</v>
      </c>
      <c r="D7101">
        <v>359</v>
      </c>
      <c r="E7101" s="1">
        <v>0</v>
      </c>
      <c r="F7101">
        <v>46</v>
      </c>
      <c r="G7101">
        <v>0.3</v>
      </c>
      <c r="H7101">
        <v>147</v>
      </c>
    </row>
    <row r="7102" spans="1:8" hidden="1" x14ac:dyDescent="0.25">
      <c r="A7102" s="1" t="s">
        <v>64</v>
      </c>
      <c r="B7102" s="1" t="s">
        <v>12</v>
      </c>
      <c r="C7102">
        <v>2016</v>
      </c>
      <c r="D7102">
        <v>394</v>
      </c>
      <c r="E7102" s="1">
        <v>11.9</v>
      </c>
      <c r="F7102">
        <v>29</v>
      </c>
      <c r="G7102">
        <v>0.3</v>
      </c>
      <c r="H7102">
        <v>162</v>
      </c>
    </row>
    <row r="7103" spans="1:8" hidden="1" x14ac:dyDescent="0.25">
      <c r="A7103" s="1" t="s">
        <v>64</v>
      </c>
      <c r="B7103" s="1" t="s">
        <v>12</v>
      </c>
      <c r="C7103">
        <v>2017</v>
      </c>
      <c r="D7103">
        <v>392</v>
      </c>
      <c r="E7103" s="1">
        <v>-12.9</v>
      </c>
      <c r="F7103">
        <v>56</v>
      </c>
      <c r="G7103">
        <v>0.3</v>
      </c>
      <c r="H7103">
        <v>166</v>
      </c>
    </row>
    <row r="7104" spans="1:8" hidden="1" x14ac:dyDescent="0.25">
      <c r="A7104" s="1" t="s">
        <v>64</v>
      </c>
      <c r="B7104" s="1" t="s">
        <v>12</v>
      </c>
      <c r="C7104">
        <v>2018</v>
      </c>
      <c r="D7104">
        <v>373</v>
      </c>
      <c r="E7104" s="1">
        <v>-13.5</v>
      </c>
      <c r="F7104">
        <v>-8</v>
      </c>
      <c r="G7104">
        <v>0.3</v>
      </c>
      <c r="H7104">
        <v>175</v>
      </c>
    </row>
    <row r="7105" spans="1:8" hidden="1" x14ac:dyDescent="0.25">
      <c r="A7105" s="1" t="s">
        <v>64</v>
      </c>
      <c r="B7105" s="1" t="s">
        <v>12</v>
      </c>
      <c r="C7105">
        <v>2019</v>
      </c>
      <c r="E7105" s="1">
        <v>0</v>
      </c>
    </row>
    <row r="7106" spans="1:8" hidden="1" x14ac:dyDescent="0.25">
      <c r="A7106" s="1" t="s">
        <v>64</v>
      </c>
      <c r="B7106" s="1" t="s">
        <v>13</v>
      </c>
      <c r="C7106">
        <v>2008</v>
      </c>
      <c r="D7106">
        <v>830</v>
      </c>
      <c r="E7106" s="1">
        <v>0</v>
      </c>
      <c r="F7106">
        <v>580</v>
      </c>
      <c r="G7106">
        <v>1</v>
      </c>
      <c r="H7106">
        <v>700</v>
      </c>
    </row>
    <row r="7107" spans="1:8" hidden="1" x14ac:dyDescent="0.25">
      <c r="A7107" s="1" t="s">
        <v>64</v>
      </c>
      <c r="B7107" s="1" t="s">
        <v>13</v>
      </c>
      <c r="C7107">
        <v>2009</v>
      </c>
      <c r="D7107">
        <v>1029</v>
      </c>
      <c r="E7107" s="1">
        <v>3.1</v>
      </c>
      <c r="F7107">
        <v>694</v>
      </c>
      <c r="G7107">
        <v>1.1000000000000001</v>
      </c>
      <c r="H7107">
        <v>778</v>
      </c>
    </row>
    <row r="7108" spans="1:8" hidden="1" x14ac:dyDescent="0.25">
      <c r="A7108" s="1" t="s">
        <v>64</v>
      </c>
      <c r="B7108" s="1" t="s">
        <v>13</v>
      </c>
      <c r="C7108">
        <v>2010</v>
      </c>
      <c r="D7108">
        <v>741</v>
      </c>
      <c r="E7108" s="1">
        <v>-30.6</v>
      </c>
      <c r="F7108">
        <v>951</v>
      </c>
      <c r="G7108">
        <v>1</v>
      </c>
      <c r="H7108">
        <v>695</v>
      </c>
    </row>
    <row r="7109" spans="1:8" hidden="1" x14ac:dyDescent="0.25">
      <c r="A7109" s="1" t="s">
        <v>64</v>
      </c>
      <c r="B7109" s="1" t="s">
        <v>13</v>
      </c>
      <c r="C7109">
        <v>2011</v>
      </c>
      <c r="D7109">
        <v>1237</v>
      </c>
      <c r="E7109" s="1">
        <v>57</v>
      </c>
      <c r="F7109">
        <v>1256</v>
      </c>
      <c r="G7109">
        <v>1.1000000000000001</v>
      </c>
      <c r="H7109">
        <v>809</v>
      </c>
    </row>
    <row r="7110" spans="1:8" hidden="1" x14ac:dyDescent="0.25">
      <c r="A7110" s="1" t="s">
        <v>64</v>
      </c>
      <c r="B7110" s="1" t="s">
        <v>13</v>
      </c>
      <c r="C7110">
        <v>2012</v>
      </c>
      <c r="D7110">
        <v>1307</v>
      </c>
      <c r="E7110" s="1">
        <v>9.4</v>
      </c>
      <c r="F7110">
        <v>589</v>
      </c>
      <c r="G7110">
        <v>1.3</v>
      </c>
      <c r="H7110">
        <v>1143</v>
      </c>
    </row>
    <row r="7111" spans="1:8" hidden="1" x14ac:dyDescent="0.25">
      <c r="A7111" s="1" t="s">
        <v>64</v>
      </c>
      <c r="B7111" s="1" t="s">
        <v>13</v>
      </c>
      <c r="C7111">
        <v>2013</v>
      </c>
      <c r="D7111">
        <v>1635</v>
      </c>
      <c r="E7111" s="1">
        <v>17.8</v>
      </c>
      <c r="F7111">
        <v>2538</v>
      </c>
      <c r="G7111">
        <v>1.5</v>
      </c>
      <c r="H7111">
        <v>1265</v>
      </c>
    </row>
    <row r="7112" spans="1:8" hidden="1" x14ac:dyDescent="0.25">
      <c r="A7112" s="1" t="s">
        <v>64</v>
      </c>
      <c r="B7112" s="1" t="s">
        <v>13</v>
      </c>
      <c r="C7112">
        <v>2014</v>
      </c>
      <c r="D7112">
        <v>2066</v>
      </c>
      <c r="E7112" s="1">
        <v>16</v>
      </c>
      <c r="F7112">
        <v>2059</v>
      </c>
      <c r="G7112">
        <v>1.6</v>
      </c>
      <c r="H7112">
        <v>1320</v>
      </c>
    </row>
    <row r="7113" spans="1:8" hidden="1" x14ac:dyDescent="0.25">
      <c r="A7113" s="1" t="s">
        <v>64</v>
      </c>
      <c r="B7113" s="1" t="s">
        <v>13</v>
      </c>
      <c r="C7113">
        <v>2015</v>
      </c>
      <c r="D7113">
        <v>2936</v>
      </c>
      <c r="E7113" s="1">
        <v>43.4</v>
      </c>
      <c r="F7113">
        <v>8172</v>
      </c>
      <c r="G7113">
        <v>1.5</v>
      </c>
      <c r="H7113">
        <v>1599</v>
      </c>
    </row>
    <row r="7114" spans="1:8" hidden="1" x14ac:dyDescent="0.25">
      <c r="A7114" s="1" t="s">
        <v>64</v>
      </c>
      <c r="B7114" s="1" t="s">
        <v>13</v>
      </c>
      <c r="C7114">
        <v>2016</v>
      </c>
      <c r="D7114">
        <v>1507</v>
      </c>
      <c r="E7114" s="1">
        <v>-38.6</v>
      </c>
      <c r="F7114">
        <v>5741</v>
      </c>
      <c r="G7114">
        <v>1.2</v>
      </c>
      <c r="H7114">
        <v>1308</v>
      </c>
    </row>
    <row r="7115" spans="1:8" hidden="1" x14ac:dyDescent="0.25">
      <c r="A7115" s="1" t="s">
        <v>64</v>
      </c>
      <c r="B7115" s="1" t="s">
        <v>13</v>
      </c>
      <c r="C7115">
        <v>2017</v>
      </c>
      <c r="D7115">
        <v>818</v>
      </c>
      <c r="E7115" s="1">
        <v>-40</v>
      </c>
      <c r="F7115">
        <v>2472</v>
      </c>
      <c r="G7115">
        <v>1.1000000000000001</v>
      </c>
      <c r="H7115">
        <v>1072</v>
      </c>
    </row>
    <row r="7116" spans="1:8" hidden="1" x14ac:dyDescent="0.25">
      <c r="A7116" s="1" t="s">
        <v>64</v>
      </c>
      <c r="B7116" s="1" t="s">
        <v>13</v>
      </c>
      <c r="C7116">
        <v>2018</v>
      </c>
      <c r="D7116">
        <v>1865</v>
      </c>
      <c r="E7116" s="1">
        <v>128</v>
      </c>
      <c r="F7116">
        <v>506</v>
      </c>
      <c r="G7116">
        <v>1.7</v>
      </c>
      <c r="H7116">
        <v>1914</v>
      </c>
    </row>
    <row r="7117" spans="1:8" hidden="1" x14ac:dyDescent="0.25">
      <c r="A7117" s="1" t="s">
        <v>64</v>
      </c>
      <c r="B7117" s="1" t="s">
        <v>13</v>
      </c>
      <c r="C7117">
        <v>2019</v>
      </c>
      <c r="E7117" s="1">
        <v>0</v>
      </c>
    </row>
    <row r="7118" spans="1:8" hidden="1" x14ac:dyDescent="0.25">
      <c r="A7118" s="1" t="s">
        <v>64</v>
      </c>
      <c r="B7118" s="1" t="s">
        <v>14</v>
      </c>
      <c r="C7118">
        <v>2008</v>
      </c>
      <c r="D7118">
        <v>206</v>
      </c>
      <c r="E7118" s="1">
        <v>0</v>
      </c>
      <c r="F7118">
        <v>418</v>
      </c>
      <c r="G7118">
        <v>0.2</v>
      </c>
      <c r="H7118">
        <v>151</v>
      </c>
    </row>
    <row r="7119" spans="1:8" hidden="1" x14ac:dyDescent="0.25">
      <c r="A7119" s="1" t="s">
        <v>64</v>
      </c>
      <c r="B7119" s="1" t="s">
        <v>14</v>
      </c>
      <c r="C7119">
        <v>2009</v>
      </c>
      <c r="D7119">
        <v>230</v>
      </c>
      <c r="E7119" s="1">
        <v>10.7</v>
      </c>
      <c r="F7119">
        <v>673</v>
      </c>
      <c r="G7119">
        <v>0.2</v>
      </c>
      <c r="H7119">
        <v>168</v>
      </c>
    </row>
    <row r="7120" spans="1:8" hidden="1" x14ac:dyDescent="0.25">
      <c r="A7120" s="1" t="s">
        <v>64</v>
      </c>
      <c r="B7120" s="1" t="s">
        <v>14</v>
      </c>
      <c r="C7120">
        <v>2010</v>
      </c>
      <c r="D7120">
        <v>243</v>
      </c>
      <c r="E7120" s="1">
        <v>-1.2</v>
      </c>
      <c r="F7120">
        <v>944</v>
      </c>
      <c r="G7120">
        <v>0.2</v>
      </c>
      <c r="H7120">
        <v>175</v>
      </c>
    </row>
    <row r="7121" spans="1:8" hidden="1" x14ac:dyDescent="0.25">
      <c r="A7121" s="1" t="s">
        <v>64</v>
      </c>
      <c r="B7121" s="1" t="s">
        <v>14</v>
      </c>
      <c r="C7121">
        <v>2011</v>
      </c>
      <c r="D7121">
        <v>307</v>
      </c>
      <c r="E7121" s="1">
        <v>24.5</v>
      </c>
      <c r="F7121">
        <v>1256</v>
      </c>
      <c r="G7121">
        <v>0.3</v>
      </c>
      <c r="H7121">
        <v>221</v>
      </c>
    </row>
    <row r="7122" spans="1:8" hidden="1" x14ac:dyDescent="0.25">
      <c r="A7122" s="1" t="s">
        <v>64</v>
      </c>
      <c r="B7122" s="1" t="s">
        <v>14</v>
      </c>
      <c r="C7122">
        <v>2012</v>
      </c>
      <c r="D7122">
        <v>309</v>
      </c>
      <c r="E7122" s="1">
        <v>-1.6</v>
      </c>
      <c r="F7122">
        <v>561</v>
      </c>
      <c r="G7122">
        <v>0.3</v>
      </c>
      <c r="H7122">
        <v>218</v>
      </c>
    </row>
    <row r="7123" spans="1:8" hidden="1" x14ac:dyDescent="0.25">
      <c r="A7123" s="1" t="s">
        <v>64</v>
      </c>
      <c r="B7123" s="1" t="s">
        <v>14</v>
      </c>
      <c r="C7123">
        <v>2013</v>
      </c>
      <c r="D7123">
        <v>353</v>
      </c>
      <c r="E7123" s="1">
        <v>11.4</v>
      </c>
      <c r="F7123">
        <v>1016</v>
      </c>
      <c r="G7123">
        <v>0.3</v>
      </c>
      <c r="H7123">
        <v>243</v>
      </c>
    </row>
    <row r="7124" spans="1:8" hidden="1" x14ac:dyDescent="0.25">
      <c r="A7124" s="1" t="s">
        <v>64</v>
      </c>
      <c r="B7124" s="1" t="s">
        <v>14</v>
      </c>
      <c r="C7124">
        <v>2014</v>
      </c>
      <c r="D7124">
        <v>389</v>
      </c>
      <c r="E7124" s="1">
        <v>6.1</v>
      </c>
      <c r="F7124">
        <v>1907</v>
      </c>
      <c r="G7124">
        <v>0.3</v>
      </c>
      <c r="H7124">
        <v>270</v>
      </c>
    </row>
    <row r="7125" spans="1:8" hidden="1" x14ac:dyDescent="0.25">
      <c r="A7125" s="1" t="s">
        <v>64</v>
      </c>
      <c r="B7125" s="1" t="s">
        <v>14</v>
      </c>
      <c r="C7125">
        <v>2015</v>
      </c>
      <c r="D7125">
        <v>628</v>
      </c>
      <c r="E7125" s="1">
        <v>58.9</v>
      </c>
      <c r="F7125">
        <v>8099</v>
      </c>
      <c r="G7125">
        <v>0.4</v>
      </c>
      <c r="H7125">
        <v>499</v>
      </c>
    </row>
    <row r="7126" spans="1:8" hidden="1" x14ac:dyDescent="0.25">
      <c r="A7126" s="1" t="s">
        <v>64</v>
      </c>
      <c r="B7126" s="1" t="s">
        <v>14</v>
      </c>
      <c r="C7126">
        <v>2016</v>
      </c>
      <c r="D7126">
        <v>631</v>
      </c>
      <c r="E7126" s="1">
        <v>-1.3</v>
      </c>
      <c r="F7126">
        <v>5688</v>
      </c>
      <c r="G7126">
        <v>0.3</v>
      </c>
      <c r="H7126">
        <v>517</v>
      </c>
    </row>
    <row r="7127" spans="1:8" hidden="1" x14ac:dyDescent="0.25">
      <c r="A7127" s="1" t="s">
        <v>64</v>
      </c>
      <c r="B7127" s="1" t="s">
        <v>14</v>
      </c>
      <c r="C7127">
        <v>2017</v>
      </c>
      <c r="D7127">
        <v>583</v>
      </c>
      <c r="E7127" s="1">
        <v>-8.8000000000000007</v>
      </c>
      <c r="F7127">
        <v>2396</v>
      </c>
      <c r="G7127">
        <v>0.3</v>
      </c>
      <c r="H7127">
        <v>475</v>
      </c>
    </row>
    <row r="7128" spans="1:8" hidden="1" x14ac:dyDescent="0.25">
      <c r="A7128" s="1" t="s">
        <v>64</v>
      </c>
      <c r="B7128" s="1" t="s">
        <v>14</v>
      </c>
      <c r="C7128">
        <v>2018</v>
      </c>
      <c r="D7128">
        <v>510</v>
      </c>
      <c r="E7128" s="1">
        <v>-14.1</v>
      </c>
      <c r="F7128">
        <v>378</v>
      </c>
      <c r="G7128">
        <v>0.3</v>
      </c>
      <c r="H7128">
        <v>448</v>
      </c>
    </row>
    <row r="7129" spans="1:8" hidden="1" x14ac:dyDescent="0.25">
      <c r="A7129" s="1" t="s">
        <v>64</v>
      </c>
      <c r="B7129" s="1" t="s">
        <v>14</v>
      </c>
      <c r="C7129">
        <v>2019</v>
      </c>
      <c r="E7129" s="1">
        <v>0</v>
      </c>
    </row>
    <row r="7130" spans="1:8" hidden="1" x14ac:dyDescent="0.25">
      <c r="A7130" s="1" t="s">
        <v>64</v>
      </c>
      <c r="B7130" s="1" t="s">
        <v>15</v>
      </c>
      <c r="C7130">
        <v>2008</v>
      </c>
      <c r="D7130">
        <v>624</v>
      </c>
      <c r="E7130" s="1">
        <v>0</v>
      </c>
      <c r="F7130">
        <v>162</v>
      </c>
      <c r="G7130">
        <v>0.8</v>
      </c>
      <c r="H7130">
        <v>549</v>
      </c>
    </row>
    <row r="7131" spans="1:8" hidden="1" x14ac:dyDescent="0.25">
      <c r="A7131" s="1" t="s">
        <v>64</v>
      </c>
      <c r="B7131" s="1" t="s">
        <v>15</v>
      </c>
      <c r="C7131">
        <v>2009</v>
      </c>
      <c r="D7131">
        <v>799</v>
      </c>
      <c r="E7131" s="1">
        <v>0.6</v>
      </c>
      <c r="F7131">
        <v>21</v>
      </c>
      <c r="G7131">
        <v>0.9</v>
      </c>
      <c r="H7131">
        <v>610</v>
      </c>
    </row>
    <row r="7132" spans="1:8" hidden="1" x14ac:dyDescent="0.25">
      <c r="A7132" s="1" t="s">
        <v>64</v>
      </c>
      <c r="B7132" s="1" t="s">
        <v>15</v>
      </c>
      <c r="C7132">
        <v>2010</v>
      </c>
      <c r="D7132">
        <v>498</v>
      </c>
      <c r="E7132" s="1">
        <v>-39.1</v>
      </c>
      <c r="F7132">
        <v>7</v>
      </c>
      <c r="G7132">
        <v>0.8</v>
      </c>
      <c r="H7132">
        <v>520</v>
      </c>
    </row>
    <row r="7133" spans="1:8" hidden="1" x14ac:dyDescent="0.25">
      <c r="A7133" s="1" t="s">
        <v>64</v>
      </c>
      <c r="B7133" s="1" t="s">
        <v>15</v>
      </c>
      <c r="C7133">
        <v>2011</v>
      </c>
      <c r="D7133">
        <v>930</v>
      </c>
      <c r="E7133" s="1">
        <v>72.900000000000006</v>
      </c>
      <c r="F7133">
        <v>0</v>
      </c>
      <c r="G7133">
        <v>0.8</v>
      </c>
      <c r="H7133">
        <v>588</v>
      </c>
    </row>
    <row r="7134" spans="1:8" hidden="1" x14ac:dyDescent="0.25">
      <c r="A7134" s="1" t="s">
        <v>64</v>
      </c>
      <c r="B7134" s="1" t="s">
        <v>15</v>
      </c>
      <c r="C7134">
        <v>2012</v>
      </c>
      <c r="D7134">
        <v>998</v>
      </c>
      <c r="E7134" s="1">
        <v>13</v>
      </c>
      <c r="F7134">
        <v>28</v>
      </c>
      <c r="G7134">
        <v>1</v>
      </c>
      <c r="H7134">
        <v>925</v>
      </c>
    </row>
    <row r="7135" spans="1:8" hidden="1" x14ac:dyDescent="0.25">
      <c r="A7135" s="1" t="s">
        <v>64</v>
      </c>
      <c r="B7135" s="1" t="s">
        <v>15</v>
      </c>
      <c r="C7135">
        <v>2013</v>
      </c>
      <c r="D7135">
        <v>1282</v>
      </c>
      <c r="E7135" s="1">
        <v>19.8</v>
      </c>
      <c r="F7135">
        <v>1522</v>
      </c>
      <c r="G7135">
        <v>1.2</v>
      </c>
      <c r="H7135">
        <v>1022</v>
      </c>
    </row>
    <row r="7136" spans="1:8" hidden="1" x14ac:dyDescent="0.25">
      <c r="A7136" s="1" t="s">
        <v>64</v>
      </c>
      <c r="B7136" s="1" t="s">
        <v>15</v>
      </c>
      <c r="C7136">
        <v>2014</v>
      </c>
      <c r="D7136">
        <v>1677</v>
      </c>
      <c r="E7136" s="1">
        <v>18.7</v>
      </c>
      <c r="F7136">
        <v>152</v>
      </c>
      <c r="G7136">
        <v>1.3</v>
      </c>
      <c r="H7136">
        <v>1050</v>
      </c>
    </row>
    <row r="7137" spans="1:8" hidden="1" x14ac:dyDescent="0.25">
      <c r="A7137" s="1" t="s">
        <v>64</v>
      </c>
      <c r="B7137" s="1" t="s">
        <v>15</v>
      </c>
      <c r="C7137">
        <v>2015</v>
      </c>
      <c r="D7137">
        <v>2308</v>
      </c>
      <c r="E7137" s="1">
        <v>39.799999999999997</v>
      </c>
      <c r="F7137">
        <v>73</v>
      </c>
      <c r="G7137">
        <v>1.1000000000000001</v>
      </c>
      <c r="H7137">
        <v>1100</v>
      </c>
    </row>
    <row r="7138" spans="1:8" hidden="1" x14ac:dyDescent="0.25">
      <c r="A7138" s="1" t="s">
        <v>64</v>
      </c>
      <c r="B7138" s="1" t="s">
        <v>15</v>
      </c>
      <c r="C7138">
        <v>2016</v>
      </c>
      <c r="D7138">
        <v>876</v>
      </c>
      <c r="E7138" s="1">
        <v>-48.7</v>
      </c>
      <c r="F7138">
        <v>53</v>
      </c>
      <c r="G7138">
        <v>0.9</v>
      </c>
      <c r="H7138">
        <v>791</v>
      </c>
    </row>
    <row r="7139" spans="1:8" hidden="1" x14ac:dyDescent="0.25">
      <c r="A7139" s="1" t="s">
        <v>64</v>
      </c>
      <c r="B7139" s="1" t="s">
        <v>15</v>
      </c>
      <c r="C7139">
        <v>2017</v>
      </c>
      <c r="D7139">
        <v>235</v>
      </c>
      <c r="E7139" s="1">
        <v>-62.5</v>
      </c>
      <c r="F7139">
        <v>76</v>
      </c>
      <c r="G7139">
        <v>0.8</v>
      </c>
      <c r="H7139">
        <v>597</v>
      </c>
    </row>
    <row r="7140" spans="1:8" hidden="1" x14ac:dyDescent="0.25">
      <c r="A7140" s="1" t="s">
        <v>64</v>
      </c>
      <c r="B7140" s="1" t="s">
        <v>15</v>
      </c>
      <c r="C7140">
        <v>2018</v>
      </c>
      <c r="D7140">
        <v>1355</v>
      </c>
      <c r="E7140" s="1">
        <v>480.7</v>
      </c>
      <c r="F7140">
        <v>128</v>
      </c>
      <c r="G7140">
        <v>1.4</v>
      </c>
      <c r="H7140">
        <v>1466</v>
      </c>
    </row>
    <row r="7141" spans="1:8" hidden="1" x14ac:dyDescent="0.25">
      <c r="A7141" s="1" t="s">
        <v>64</v>
      </c>
      <c r="B7141" s="1" t="s">
        <v>15</v>
      </c>
      <c r="C7141">
        <v>2019</v>
      </c>
      <c r="E7141" s="1">
        <v>0</v>
      </c>
    </row>
    <row r="7142" spans="1:8" hidden="1" x14ac:dyDescent="0.25">
      <c r="A7142" s="1" t="s">
        <v>64</v>
      </c>
      <c r="B7142" s="1" t="s">
        <v>16</v>
      </c>
      <c r="C7142">
        <v>2008</v>
      </c>
      <c r="D7142">
        <v>17751</v>
      </c>
      <c r="E7142" s="1">
        <v>0</v>
      </c>
      <c r="F7142">
        <v>3776</v>
      </c>
      <c r="G7142">
        <v>22.7</v>
      </c>
      <c r="H7142">
        <v>11254</v>
      </c>
    </row>
    <row r="7143" spans="1:8" hidden="1" x14ac:dyDescent="0.25">
      <c r="A7143" s="1" t="s">
        <v>64</v>
      </c>
      <c r="B7143" s="1" t="s">
        <v>16</v>
      </c>
      <c r="C7143">
        <v>2009</v>
      </c>
      <c r="D7143">
        <v>18626</v>
      </c>
      <c r="E7143" s="1">
        <v>-1.4</v>
      </c>
      <c r="F7143">
        <v>2153</v>
      </c>
      <c r="G7143">
        <v>22.6</v>
      </c>
      <c r="H7143">
        <v>11210</v>
      </c>
    </row>
    <row r="7144" spans="1:8" hidden="1" x14ac:dyDescent="0.25">
      <c r="A7144" s="1" t="s">
        <v>64</v>
      </c>
      <c r="B7144" s="1" t="s">
        <v>16</v>
      </c>
      <c r="C7144">
        <v>2010</v>
      </c>
      <c r="D7144">
        <v>19311</v>
      </c>
      <c r="E7144" s="1">
        <v>-0.6</v>
      </c>
      <c r="F7144">
        <v>2114</v>
      </c>
      <c r="G7144">
        <v>21.8</v>
      </c>
      <c r="H7144">
        <v>11328</v>
      </c>
    </row>
    <row r="7145" spans="1:8" hidden="1" x14ac:dyDescent="0.25">
      <c r="A7145" s="1" t="s">
        <v>64</v>
      </c>
      <c r="B7145" s="1" t="s">
        <v>16</v>
      </c>
      <c r="C7145">
        <v>2011</v>
      </c>
      <c r="D7145">
        <v>19258</v>
      </c>
      <c r="E7145" s="1">
        <v>-1.3</v>
      </c>
      <c r="F7145">
        <v>2585</v>
      </c>
      <c r="G7145">
        <v>21.1</v>
      </c>
      <c r="H7145">
        <v>11359</v>
      </c>
    </row>
    <row r="7146" spans="1:8" hidden="1" x14ac:dyDescent="0.25">
      <c r="A7146" s="1" t="s">
        <v>64</v>
      </c>
      <c r="B7146" s="1" t="s">
        <v>16</v>
      </c>
      <c r="C7146">
        <v>2012</v>
      </c>
      <c r="D7146">
        <v>19253</v>
      </c>
      <c r="E7146" s="1">
        <v>0.8</v>
      </c>
      <c r="F7146">
        <v>2370</v>
      </c>
      <c r="G7146">
        <v>21.6</v>
      </c>
      <c r="H7146">
        <v>12330</v>
      </c>
    </row>
    <row r="7147" spans="1:8" hidden="1" x14ac:dyDescent="0.25">
      <c r="A7147" s="1" t="s">
        <v>64</v>
      </c>
      <c r="B7147" s="1" t="s">
        <v>16</v>
      </c>
      <c r="C7147">
        <v>2013</v>
      </c>
      <c r="D7147">
        <v>19319</v>
      </c>
      <c r="E7147" s="1">
        <v>-1.7</v>
      </c>
      <c r="F7147">
        <v>2752</v>
      </c>
      <c r="G7147">
        <v>21.8</v>
      </c>
      <c r="H7147">
        <v>12873</v>
      </c>
    </row>
    <row r="7148" spans="1:8" hidden="1" x14ac:dyDescent="0.25">
      <c r="A7148" s="1" t="s">
        <v>64</v>
      </c>
      <c r="B7148" s="1" t="s">
        <v>16</v>
      </c>
      <c r="C7148">
        <v>2014</v>
      </c>
      <c r="D7148">
        <v>19985</v>
      </c>
      <c r="E7148" s="1">
        <v>0.8</v>
      </c>
      <c r="F7148">
        <v>2719</v>
      </c>
      <c r="G7148">
        <v>21.9</v>
      </c>
      <c r="H7148">
        <v>13491</v>
      </c>
    </row>
    <row r="7149" spans="1:8" hidden="1" x14ac:dyDescent="0.25">
      <c r="A7149" s="1" t="s">
        <v>64</v>
      </c>
      <c r="B7149" s="1" t="s">
        <v>16</v>
      </c>
      <c r="C7149">
        <v>2015</v>
      </c>
      <c r="D7149">
        <v>18871</v>
      </c>
      <c r="E7149" s="1">
        <v>-10.5</v>
      </c>
      <c r="F7149">
        <v>2537</v>
      </c>
      <c r="G7149">
        <v>21.3</v>
      </c>
      <c r="H7149">
        <v>13659</v>
      </c>
    </row>
    <row r="7150" spans="1:8" hidden="1" x14ac:dyDescent="0.25">
      <c r="A7150" s="1" t="s">
        <v>64</v>
      </c>
      <c r="B7150" s="1" t="s">
        <v>16</v>
      </c>
      <c r="C7150">
        <v>2016</v>
      </c>
      <c r="D7150">
        <v>17758</v>
      </c>
      <c r="E7150" s="1">
        <v>-3</v>
      </c>
      <c r="F7150">
        <v>3050</v>
      </c>
      <c r="G7150">
        <v>20.7</v>
      </c>
      <c r="H7150">
        <v>13679</v>
      </c>
    </row>
    <row r="7151" spans="1:8" hidden="1" x14ac:dyDescent="0.25">
      <c r="A7151" s="1" t="s">
        <v>64</v>
      </c>
      <c r="B7151" s="1" t="s">
        <v>16</v>
      </c>
      <c r="C7151">
        <v>2017</v>
      </c>
      <c r="D7151">
        <v>18854</v>
      </c>
      <c r="E7151" s="1">
        <v>1.8</v>
      </c>
      <c r="F7151">
        <v>3322</v>
      </c>
      <c r="G7151">
        <v>20.2</v>
      </c>
      <c r="H7151">
        <v>13638</v>
      </c>
    </row>
    <row r="7152" spans="1:8" hidden="1" x14ac:dyDescent="0.25">
      <c r="A7152" s="1" t="s">
        <v>64</v>
      </c>
      <c r="B7152" s="1" t="s">
        <v>16</v>
      </c>
      <c r="C7152">
        <v>2018</v>
      </c>
      <c r="D7152">
        <v>16406</v>
      </c>
      <c r="E7152" s="1">
        <v>-13.6</v>
      </c>
      <c r="F7152">
        <v>3352</v>
      </c>
      <c r="G7152">
        <v>21.1</v>
      </c>
      <c r="H7152">
        <v>14254</v>
      </c>
    </row>
    <row r="7153" spans="1:8" hidden="1" x14ac:dyDescent="0.25">
      <c r="A7153" s="1" t="s">
        <v>64</v>
      </c>
      <c r="B7153" s="1" t="s">
        <v>16</v>
      </c>
      <c r="C7153">
        <v>2019</v>
      </c>
      <c r="D7153">
        <v>18204</v>
      </c>
      <c r="E7153" s="1">
        <v>7.1</v>
      </c>
      <c r="F7153">
        <v>4253</v>
      </c>
      <c r="G7153">
        <v>22.2</v>
      </c>
      <c r="H7153">
        <v>15603</v>
      </c>
    </row>
    <row r="7154" spans="1:8" hidden="1" x14ac:dyDescent="0.25">
      <c r="A7154" s="1" t="s">
        <v>64</v>
      </c>
      <c r="B7154" s="1" t="s">
        <v>17</v>
      </c>
      <c r="C7154">
        <v>2008</v>
      </c>
      <c r="D7154">
        <v>2621</v>
      </c>
      <c r="E7154" s="1">
        <v>0</v>
      </c>
      <c r="F7154">
        <v>545</v>
      </c>
      <c r="G7154">
        <v>3.5</v>
      </c>
      <c r="H7154">
        <v>1484</v>
      </c>
    </row>
    <row r="7155" spans="1:8" hidden="1" x14ac:dyDescent="0.25">
      <c r="A7155" s="1" t="s">
        <v>64</v>
      </c>
      <c r="B7155" s="1" t="s">
        <v>17</v>
      </c>
      <c r="C7155">
        <v>2009</v>
      </c>
      <c r="D7155">
        <v>3111</v>
      </c>
      <c r="E7155" s="1">
        <v>19.600000000000001</v>
      </c>
      <c r="F7155">
        <v>443</v>
      </c>
      <c r="G7155">
        <v>3.5</v>
      </c>
      <c r="H7155">
        <v>1579</v>
      </c>
    </row>
    <row r="7156" spans="1:8" hidden="1" x14ac:dyDescent="0.25">
      <c r="A7156" s="1" t="s">
        <v>64</v>
      </c>
      <c r="B7156" s="1" t="s">
        <v>17</v>
      </c>
      <c r="C7156">
        <v>2010</v>
      </c>
      <c r="D7156">
        <v>3119</v>
      </c>
      <c r="E7156" s="1">
        <v>-4.0999999999999996</v>
      </c>
      <c r="F7156">
        <v>610</v>
      </c>
      <c r="G7156">
        <v>3.6</v>
      </c>
      <c r="H7156">
        <v>1614</v>
      </c>
    </row>
    <row r="7157" spans="1:8" hidden="1" x14ac:dyDescent="0.25">
      <c r="A7157" s="1" t="s">
        <v>64</v>
      </c>
      <c r="B7157" s="1" t="s">
        <v>17</v>
      </c>
      <c r="C7157">
        <v>2011</v>
      </c>
      <c r="D7157">
        <v>3367</v>
      </c>
      <c r="E7157" s="1">
        <v>6</v>
      </c>
      <c r="F7157">
        <v>544</v>
      </c>
      <c r="G7157">
        <v>3.6</v>
      </c>
      <c r="H7157">
        <v>1685</v>
      </c>
    </row>
    <row r="7158" spans="1:8" hidden="1" x14ac:dyDescent="0.25">
      <c r="A7158" s="1" t="s">
        <v>64</v>
      </c>
      <c r="B7158" s="1" t="s">
        <v>17</v>
      </c>
      <c r="C7158">
        <v>2012</v>
      </c>
      <c r="D7158">
        <v>3136</v>
      </c>
      <c r="E7158" s="1">
        <v>0.2</v>
      </c>
      <c r="F7158">
        <v>601</v>
      </c>
      <c r="G7158">
        <v>3.6</v>
      </c>
      <c r="H7158">
        <v>1841</v>
      </c>
    </row>
    <row r="7159" spans="1:8" hidden="1" x14ac:dyDescent="0.25">
      <c r="A7159" s="1" t="s">
        <v>64</v>
      </c>
      <c r="B7159" s="1" t="s">
        <v>17</v>
      </c>
      <c r="C7159">
        <v>2013</v>
      </c>
      <c r="D7159">
        <v>3242</v>
      </c>
      <c r="E7159" s="1">
        <v>-11.3</v>
      </c>
      <c r="F7159">
        <v>554</v>
      </c>
      <c r="G7159">
        <v>3.7</v>
      </c>
      <c r="H7159">
        <v>1915</v>
      </c>
    </row>
    <row r="7160" spans="1:8" hidden="1" x14ac:dyDescent="0.25">
      <c r="A7160" s="1" t="s">
        <v>64</v>
      </c>
      <c r="B7160" s="1" t="s">
        <v>17</v>
      </c>
      <c r="C7160">
        <v>2014</v>
      </c>
      <c r="D7160">
        <v>3771</v>
      </c>
      <c r="E7160" s="1">
        <v>10.5</v>
      </c>
      <c r="F7160">
        <v>515</v>
      </c>
      <c r="G7160">
        <v>3.7</v>
      </c>
      <c r="H7160">
        <v>2012</v>
      </c>
    </row>
    <row r="7161" spans="1:8" hidden="1" x14ac:dyDescent="0.25">
      <c r="A7161" s="1" t="s">
        <v>64</v>
      </c>
      <c r="B7161" s="1" t="s">
        <v>17</v>
      </c>
      <c r="C7161">
        <v>2015</v>
      </c>
      <c r="D7161">
        <v>3537</v>
      </c>
      <c r="E7161" s="1">
        <v>-9.9</v>
      </c>
      <c r="F7161">
        <v>770</v>
      </c>
      <c r="G7161">
        <v>3.8</v>
      </c>
      <c r="H7161">
        <v>2141</v>
      </c>
    </row>
    <row r="7162" spans="1:8" hidden="1" x14ac:dyDescent="0.25">
      <c r="A7162" s="1" t="s">
        <v>64</v>
      </c>
      <c r="B7162" s="1" t="s">
        <v>17</v>
      </c>
      <c r="C7162">
        <v>2016</v>
      </c>
      <c r="D7162">
        <v>3661</v>
      </c>
      <c r="E7162" s="1">
        <v>9.6999999999999993</v>
      </c>
      <c r="F7162">
        <v>715</v>
      </c>
      <c r="G7162">
        <v>3.9</v>
      </c>
      <c r="H7162">
        <v>2269</v>
      </c>
    </row>
    <row r="7163" spans="1:8" hidden="1" x14ac:dyDescent="0.25">
      <c r="A7163" s="1" t="s">
        <v>64</v>
      </c>
      <c r="B7163" s="1" t="s">
        <v>17</v>
      </c>
      <c r="C7163">
        <v>2017</v>
      </c>
      <c r="D7163">
        <v>4595</v>
      </c>
      <c r="E7163" s="1">
        <v>8.4</v>
      </c>
      <c r="F7163">
        <v>904</v>
      </c>
      <c r="G7163">
        <v>3.9</v>
      </c>
      <c r="H7163">
        <v>2345</v>
      </c>
    </row>
    <row r="7164" spans="1:8" hidden="1" x14ac:dyDescent="0.25">
      <c r="A7164" s="1" t="s">
        <v>64</v>
      </c>
      <c r="B7164" s="1" t="s">
        <v>17</v>
      </c>
      <c r="C7164">
        <v>2018</v>
      </c>
      <c r="D7164">
        <v>4589</v>
      </c>
      <c r="E7164" s="1">
        <v>-3.6</v>
      </c>
      <c r="F7164">
        <v>1080</v>
      </c>
      <c r="G7164">
        <v>4</v>
      </c>
      <c r="H7164">
        <v>2280</v>
      </c>
    </row>
    <row r="7165" spans="1:8" hidden="1" x14ac:dyDescent="0.25">
      <c r="A7165" s="1" t="s">
        <v>64</v>
      </c>
      <c r="B7165" s="1" t="s">
        <v>17</v>
      </c>
      <c r="C7165">
        <v>2019</v>
      </c>
      <c r="D7165">
        <v>4829</v>
      </c>
      <c r="E7165" s="1">
        <v>-4.9000000000000004</v>
      </c>
      <c r="F7165">
        <v>888</v>
      </c>
      <c r="G7165">
        <v>4</v>
      </c>
      <c r="H7165">
        <v>2547</v>
      </c>
    </row>
    <row r="7166" spans="1:8" hidden="1" x14ac:dyDescent="0.25">
      <c r="A7166" s="1" t="s">
        <v>64</v>
      </c>
      <c r="B7166" s="1" t="s">
        <v>18</v>
      </c>
      <c r="C7166">
        <v>2008</v>
      </c>
      <c r="D7166">
        <v>432</v>
      </c>
      <c r="E7166" s="1">
        <v>0</v>
      </c>
      <c r="F7166">
        <v>91</v>
      </c>
      <c r="G7166">
        <v>0.9</v>
      </c>
      <c r="H7166">
        <v>309</v>
      </c>
    </row>
    <row r="7167" spans="1:8" hidden="1" x14ac:dyDescent="0.25">
      <c r="A7167" s="1" t="s">
        <v>64</v>
      </c>
      <c r="B7167" s="1" t="s">
        <v>18</v>
      </c>
      <c r="C7167">
        <v>2009</v>
      </c>
      <c r="D7167">
        <v>415</v>
      </c>
      <c r="E7167" s="1">
        <v>-13.3</v>
      </c>
      <c r="F7167">
        <v>16</v>
      </c>
      <c r="G7167">
        <v>0.8</v>
      </c>
      <c r="H7167">
        <v>268</v>
      </c>
    </row>
    <row r="7168" spans="1:8" hidden="1" x14ac:dyDescent="0.25">
      <c r="A7168" s="1" t="s">
        <v>64</v>
      </c>
      <c r="B7168" s="1" t="s">
        <v>18</v>
      </c>
      <c r="C7168">
        <v>2010</v>
      </c>
      <c r="D7168">
        <v>459</v>
      </c>
      <c r="E7168" s="1">
        <v>10.7</v>
      </c>
      <c r="F7168">
        <v>25</v>
      </c>
      <c r="G7168">
        <v>0.7</v>
      </c>
      <c r="H7168">
        <v>274</v>
      </c>
    </row>
    <row r="7169" spans="1:8" hidden="1" x14ac:dyDescent="0.25">
      <c r="A7169" s="1" t="s">
        <v>64</v>
      </c>
      <c r="B7169" s="1" t="s">
        <v>18</v>
      </c>
      <c r="C7169">
        <v>2011</v>
      </c>
      <c r="D7169">
        <v>512</v>
      </c>
      <c r="E7169" s="1">
        <v>22.4</v>
      </c>
      <c r="F7169">
        <v>45</v>
      </c>
      <c r="G7169">
        <v>0.7</v>
      </c>
      <c r="H7169">
        <v>290</v>
      </c>
    </row>
    <row r="7170" spans="1:8" hidden="1" x14ac:dyDescent="0.25">
      <c r="A7170" s="1" t="s">
        <v>64</v>
      </c>
      <c r="B7170" s="1" t="s">
        <v>18</v>
      </c>
      <c r="C7170">
        <v>2012</v>
      </c>
      <c r="D7170">
        <v>474</v>
      </c>
      <c r="E7170" s="1">
        <v>-9.8000000000000007</v>
      </c>
      <c r="F7170">
        <v>64</v>
      </c>
      <c r="G7170">
        <v>0.6</v>
      </c>
      <c r="H7170">
        <v>290</v>
      </c>
    </row>
    <row r="7171" spans="1:8" hidden="1" x14ac:dyDescent="0.25">
      <c r="A7171" s="1" t="s">
        <v>64</v>
      </c>
      <c r="B7171" s="1" t="s">
        <v>18</v>
      </c>
      <c r="C7171">
        <v>2013</v>
      </c>
      <c r="D7171">
        <v>390</v>
      </c>
      <c r="E7171" s="1">
        <v>-15.6</v>
      </c>
      <c r="F7171">
        <v>56</v>
      </c>
      <c r="G7171">
        <v>0.5</v>
      </c>
      <c r="H7171">
        <v>253</v>
      </c>
    </row>
    <row r="7172" spans="1:8" hidden="1" x14ac:dyDescent="0.25">
      <c r="A7172" s="1" t="s">
        <v>64</v>
      </c>
      <c r="B7172" s="1" t="s">
        <v>18</v>
      </c>
      <c r="C7172">
        <v>2014</v>
      </c>
      <c r="D7172">
        <v>410</v>
      </c>
      <c r="E7172" s="1">
        <v>2.1</v>
      </c>
      <c r="F7172">
        <v>25</v>
      </c>
      <c r="G7172">
        <v>0.5</v>
      </c>
      <c r="H7172">
        <v>256</v>
      </c>
    </row>
    <row r="7173" spans="1:8" hidden="1" x14ac:dyDescent="0.25">
      <c r="A7173" s="1" t="s">
        <v>64</v>
      </c>
      <c r="B7173" s="1" t="s">
        <v>18</v>
      </c>
      <c r="C7173">
        <v>2015</v>
      </c>
      <c r="D7173">
        <v>523</v>
      </c>
      <c r="E7173" s="1">
        <v>18.100000000000001</v>
      </c>
      <c r="F7173">
        <v>21</v>
      </c>
      <c r="G7173">
        <v>0.6</v>
      </c>
      <c r="H7173">
        <v>331</v>
      </c>
    </row>
    <row r="7174" spans="1:8" hidden="1" x14ac:dyDescent="0.25">
      <c r="A7174" s="1" t="s">
        <v>64</v>
      </c>
      <c r="B7174" s="1" t="s">
        <v>18</v>
      </c>
      <c r="C7174">
        <v>2016</v>
      </c>
      <c r="D7174">
        <v>593</v>
      </c>
      <c r="E7174" s="1">
        <v>7.9</v>
      </c>
      <c r="F7174">
        <v>45</v>
      </c>
      <c r="G7174">
        <v>0.6</v>
      </c>
      <c r="H7174">
        <v>354</v>
      </c>
    </row>
    <row r="7175" spans="1:8" hidden="1" x14ac:dyDescent="0.25">
      <c r="A7175" s="1" t="s">
        <v>64</v>
      </c>
      <c r="B7175" s="1" t="s">
        <v>18</v>
      </c>
      <c r="C7175">
        <v>2017</v>
      </c>
      <c r="D7175">
        <v>636</v>
      </c>
      <c r="E7175" s="1">
        <v>7.6</v>
      </c>
      <c r="F7175">
        <v>48</v>
      </c>
      <c r="G7175">
        <v>0.6</v>
      </c>
      <c r="H7175">
        <v>378</v>
      </c>
    </row>
    <row r="7176" spans="1:8" hidden="1" x14ac:dyDescent="0.25">
      <c r="A7176" s="1" t="s">
        <v>64</v>
      </c>
      <c r="B7176" s="1" t="s">
        <v>18</v>
      </c>
      <c r="C7176">
        <v>2018</v>
      </c>
      <c r="D7176">
        <v>605</v>
      </c>
      <c r="E7176" s="1">
        <v>-11.2</v>
      </c>
      <c r="F7176">
        <v>51</v>
      </c>
      <c r="G7176">
        <v>0.7</v>
      </c>
      <c r="H7176">
        <v>409</v>
      </c>
    </row>
    <row r="7177" spans="1:8" hidden="1" x14ac:dyDescent="0.25">
      <c r="A7177" s="1" t="s">
        <v>64</v>
      </c>
      <c r="B7177" s="1" t="s">
        <v>18</v>
      </c>
      <c r="C7177">
        <v>2019</v>
      </c>
      <c r="D7177">
        <v>583</v>
      </c>
      <c r="E7177" s="1">
        <v>-5.9</v>
      </c>
      <c r="F7177">
        <v>28</v>
      </c>
      <c r="G7177">
        <v>0.7</v>
      </c>
      <c r="H7177">
        <v>432</v>
      </c>
    </row>
    <row r="7178" spans="1:8" hidden="1" x14ac:dyDescent="0.25">
      <c r="A7178" s="1" t="s">
        <v>64</v>
      </c>
      <c r="B7178" s="1" t="s">
        <v>19</v>
      </c>
      <c r="C7178">
        <v>2008</v>
      </c>
      <c r="D7178">
        <v>294</v>
      </c>
      <c r="E7178" s="1">
        <v>0</v>
      </c>
      <c r="F7178">
        <v>70</v>
      </c>
      <c r="G7178">
        <v>0.6</v>
      </c>
      <c r="H7178">
        <v>235</v>
      </c>
    </row>
    <row r="7179" spans="1:8" hidden="1" x14ac:dyDescent="0.25">
      <c r="A7179" s="1" t="s">
        <v>64</v>
      </c>
      <c r="B7179" s="1" t="s">
        <v>19</v>
      </c>
      <c r="C7179">
        <v>2009</v>
      </c>
      <c r="D7179">
        <v>227</v>
      </c>
      <c r="E7179" s="1">
        <v>-26.8</v>
      </c>
      <c r="F7179">
        <v>49</v>
      </c>
      <c r="G7179">
        <v>0.6</v>
      </c>
      <c r="H7179">
        <v>216</v>
      </c>
    </row>
    <row r="7180" spans="1:8" hidden="1" x14ac:dyDescent="0.25">
      <c r="A7180" s="1" t="s">
        <v>64</v>
      </c>
      <c r="B7180" s="1" t="s">
        <v>19</v>
      </c>
      <c r="C7180">
        <v>2010</v>
      </c>
      <c r="D7180">
        <v>247</v>
      </c>
      <c r="E7180" s="1">
        <v>9.8000000000000007</v>
      </c>
      <c r="F7180">
        <v>313</v>
      </c>
      <c r="G7180">
        <v>0.6</v>
      </c>
      <c r="H7180">
        <v>253</v>
      </c>
    </row>
    <row r="7181" spans="1:8" hidden="1" x14ac:dyDescent="0.25">
      <c r="A7181" s="1" t="s">
        <v>64</v>
      </c>
      <c r="B7181" s="1" t="s">
        <v>19</v>
      </c>
      <c r="C7181">
        <v>2011</v>
      </c>
      <c r="D7181">
        <v>297</v>
      </c>
      <c r="E7181" s="1">
        <v>20.2</v>
      </c>
      <c r="F7181">
        <v>72</v>
      </c>
      <c r="G7181">
        <v>0.6</v>
      </c>
      <c r="H7181">
        <v>263</v>
      </c>
    </row>
    <row r="7182" spans="1:8" hidden="1" x14ac:dyDescent="0.25">
      <c r="A7182" s="1" t="s">
        <v>64</v>
      </c>
      <c r="B7182" s="1" t="s">
        <v>19</v>
      </c>
      <c r="C7182">
        <v>2012</v>
      </c>
      <c r="D7182">
        <v>226</v>
      </c>
      <c r="E7182" s="1">
        <v>-27.1</v>
      </c>
      <c r="F7182">
        <v>74</v>
      </c>
      <c r="G7182">
        <v>0.6</v>
      </c>
      <c r="H7182">
        <v>288</v>
      </c>
    </row>
    <row r="7183" spans="1:8" hidden="1" x14ac:dyDescent="0.25">
      <c r="A7183" s="1" t="s">
        <v>64</v>
      </c>
      <c r="B7183" s="1" t="s">
        <v>19</v>
      </c>
      <c r="C7183">
        <v>2013</v>
      </c>
      <c r="D7183">
        <v>298</v>
      </c>
      <c r="E7183" s="1">
        <v>29.7</v>
      </c>
      <c r="F7183">
        <v>-14</v>
      </c>
      <c r="G7183">
        <v>0.6</v>
      </c>
      <c r="H7183">
        <v>262</v>
      </c>
    </row>
    <row r="7184" spans="1:8" hidden="1" x14ac:dyDescent="0.25">
      <c r="A7184" s="1" t="s">
        <v>64</v>
      </c>
      <c r="B7184" s="1" t="s">
        <v>19</v>
      </c>
      <c r="C7184">
        <v>2014</v>
      </c>
      <c r="D7184">
        <v>307</v>
      </c>
      <c r="E7184" s="1">
        <v>-1.4</v>
      </c>
      <c r="F7184">
        <v>30</v>
      </c>
      <c r="G7184">
        <v>0.6</v>
      </c>
      <c r="H7184">
        <v>261</v>
      </c>
    </row>
    <row r="7185" spans="1:8" hidden="1" x14ac:dyDescent="0.25">
      <c r="A7185" s="1" t="s">
        <v>64</v>
      </c>
      <c r="B7185" s="1" t="s">
        <v>19</v>
      </c>
      <c r="C7185">
        <v>2015</v>
      </c>
      <c r="D7185">
        <v>333</v>
      </c>
      <c r="E7185" s="1">
        <v>6.4</v>
      </c>
      <c r="F7185">
        <v>17</v>
      </c>
      <c r="G7185">
        <v>0.5</v>
      </c>
      <c r="H7185">
        <v>270</v>
      </c>
    </row>
    <row r="7186" spans="1:8" hidden="1" x14ac:dyDescent="0.25">
      <c r="A7186" s="1" t="s">
        <v>64</v>
      </c>
      <c r="B7186" s="1" t="s">
        <v>19</v>
      </c>
      <c r="C7186">
        <v>2016</v>
      </c>
      <c r="D7186">
        <v>348</v>
      </c>
      <c r="E7186" s="1">
        <v>5.2</v>
      </c>
      <c r="F7186">
        <v>35</v>
      </c>
      <c r="G7186">
        <v>0.6</v>
      </c>
      <c r="H7186">
        <v>291</v>
      </c>
    </row>
    <row r="7187" spans="1:8" hidden="1" x14ac:dyDescent="0.25">
      <c r="A7187" s="1" t="s">
        <v>64</v>
      </c>
      <c r="B7187" s="1" t="s">
        <v>19</v>
      </c>
      <c r="C7187">
        <v>2017</v>
      </c>
      <c r="D7187">
        <v>354</v>
      </c>
      <c r="E7187" s="1">
        <v>-1.1000000000000001</v>
      </c>
      <c r="F7187">
        <v>58</v>
      </c>
      <c r="G7187">
        <v>0.6</v>
      </c>
      <c r="H7187">
        <v>314</v>
      </c>
    </row>
    <row r="7188" spans="1:8" hidden="1" x14ac:dyDescent="0.25">
      <c r="A7188" s="1" t="s">
        <v>64</v>
      </c>
      <c r="B7188" s="1" t="s">
        <v>19</v>
      </c>
      <c r="C7188">
        <v>2018</v>
      </c>
      <c r="D7188">
        <v>397</v>
      </c>
      <c r="E7188" s="1">
        <v>10.9</v>
      </c>
      <c r="F7188">
        <v>121</v>
      </c>
      <c r="G7188">
        <v>0.6</v>
      </c>
      <c r="H7188">
        <v>327</v>
      </c>
    </row>
    <row r="7189" spans="1:8" hidden="1" x14ac:dyDescent="0.25">
      <c r="A7189" s="1" t="s">
        <v>64</v>
      </c>
      <c r="B7189" s="1" t="s">
        <v>19</v>
      </c>
      <c r="C7189">
        <v>2019</v>
      </c>
      <c r="D7189">
        <v>341</v>
      </c>
      <c r="E7189" s="1">
        <v>-13</v>
      </c>
      <c r="F7189">
        <v>34</v>
      </c>
      <c r="G7189">
        <v>0.5</v>
      </c>
      <c r="H7189">
        <v>282</v>
      </c>
    </row>
    <row r="7190" spans="1:8" hidden="1" x14ac:dyDescent="0.25">
      <c r="A7190" s="1" t="s">
        <v>64</v>
      </c>
      <c r="B7190" s="1" t="s">
        <v>20</v>
      </c>
      <c r="C7190">
        <v>2008</v>
      </c>
      <c r="D7190">
        <v>115</v>
      </c>
      <c r="E7190" s="1">
        <v>0</v>
      </c>
      <c r="F7190">
        <v>3</v>
      </c>
      <c r="G7190">
        <v>0.2</v>
      </c>
      <c r="H7190">
        <v>90</v>
      </c>
    </row>
    <row r="7191" spans="1:8" hidden="1" x14ac:dyDescent="0.25">
      <c r="A7191" s="1" t="s">
        <v>64</v>
      </c>
      <c r="B7191" s="1" t="s">
        <v>20</v>
      </c>
      <c r="C7191">
        <v>2009</v>
      </c>
      <c r="D7191">
        <v>74</v>
      </c>
      <c r="E7191" s="1">
        <v>-29.3</v>
      </c>
      <c r="F7191">
        <v>1</v>
      </c>
      <c r="G7191">
        <v>0.2</v>
      </c>
      <c r="H7191">
        <v>62</v>
      </c>
    </row>
    <row r="7192" spans="1:8" hidden="1" x14ac:dyDescent="0.25">
      <c r="A7192" s="1" t="s">
        <v>64</v>
      </c>
      <c r="B7192" s="1" t="s">
        <v>20</v>
      </c>
      <c r="C7192">
        <v>2010</v>
      </c>
      <c r="D7192">
        <v>122</v>
      </c>
      <c r="E7192" s="1">
        <v>61.2</v>
      </c>
      <c r="F7192">
        <v>-37</v>
      </c>
      <c r="G7192">
        <v>0.2</v>
      </c>
      <c r="H7192">
        <v>77</v>
      </c>
    </row>
    <row r="7193" spans="1:8" hidden="1" x14ac:dyDescent="0.25">
      <c r="A7193" s="1" t="s">
        <v>64</v>
      </c>
      <c r="B7193" s="1" t="s">
        <v>20</v>
      </c>
      <c r="C7193">
        <v>2011</v>
      </c>
      <c r="D7193">
        <v>127</v>
      </c>
      <c r="E7193" s="1">
        <v>0</v>
      </c>
      <c r="F7193">
        <v>8</v>
      </c>
      <c r="G7193">
        <v>0.2</v>
      </c>
      <c r="H7193">
        <v>80</v>
      </c>
    </row>
    <row r="7194" spans="1:8" hidden="1" x14ac:dyDescent="0.25">
      <c r="A7194" s="1" t="s">
        <v>64</v>
      </c>
      <c r="B7194" s="1" t="s">
        <v>20</v>
      </c>
      <c r="C7194">
        <v>2012</v>
      </c>
      <c r="D7194">
        <v>124</v>
      </c>
      <c r="E7194" s="1">
        <v>-5.7</v>
      </c>
      <c r="F7194">
        <v>-1</v>
      </c>
      <c r="G7194">
        <v>0.2</v>
      </c>
      <c r="H7194">
        <v>81</v>
      </c>
    </row>
    <row r="7195" spans="1:8" hidden="1" x14ac:dyDescent="0.25">
      <c r="A7195" s="1" t="s">
        <v>64</v>
      </c>
      <c r="B7195" s="1" t="s">
        <v>20</v>
      </c>
      <c r="C7195">
        <v>2013</v>
      </c>
      <c r="D7195">
        <v>120</v>
      </c>
      <c r="E7195" s="1">
        <v>-6.7</v>
      </c>
      <c r="F7195">
        <v>29</v>
      </c>
      <c r="G7195">
        <v>0.2</v>
      </c>
      <c r="H7195">
        <v>80</v>
      </c>
    </row>
    <row r="7196" spans="1:8" hidden="1" x14ac:dyDescent="0.25">
      <c r="A7196" s="1" t="s">
        <v>64</v>
      </c>
      <c r="B7196" s="1" t="s">
        <v>20</v>
      </c>
      <c r="C7196">
        <v>2014</v>
      </c>
      <c r="D7196">
        <v>116</v>
      </c>
      <c r="E7196" s="1">
        <v>-4.5999999999999996</v>
      </c>
      <c r="F7196">
        <v>3</v>
      </c>
      <c r="G7196">
        <v>0.2</v>
      </c>
      <c r="H7196">
        <v>80</v>
      </c>
    </row>
    <row r="7197" spans="1:8" hidden="1" x14ac:dyDescent="0.25">
      <c r="A7197" s="1" t="s">
        <v>64</v>
      </c>
      <c r="B7197" s="1" t="s">
        <v>20</v>
      </c>
      <c r="C7197">
        <v>2015</v>
      </c>
      <c r="D7197">
        <v>103</v>
      </c>
      <c r="E7197" s="1">
        <v>-13.1</v>
      </c>
      <c r="F7197">
        <v>-1</v>
      </c>
      <c r="G7197">
        <v>0.1</v>
      </c>
      <c r="H7197">
        <v>72</v>
      </c>
    </row>
    <row r="7198" spans="1:8" hidden="1" x14ac:dyDescent="0.25">
      <c r="A7198" s="1" t="s">
        <v>64</v>
      </c>
      <c r="B7198" s="1" t="s">
        <v>20</v>
      </c>
      <c r="C7198">
        <v>2016</v>
      </c>
      <c r="D7198">
        <v>92</v>
      </c>
      <c r="E7198" s="1">
        <v>11.4</v>
      </c>
      <c r="F7198">
        <v>1</v>
      </c>
      <c r="G7198">
        <v>0.1</v>
      </c>
      <c r="H7198">
        <v>69</v>
      </c>
    </row>
    <row r="7199" spans="1:8" hidden="1" x14ac:dyDescent="0.25">
      <c r="A7199" s="1" t="s">
        <v>64</v>
      </c>
      <c r="B7199" s="1" t="s">
        <v>20</v>
      </c>
      <c r="C7199">
        <v>2017</v>
      </c>
      <c r="D7199">
        <v>87</v>
      </c>
      <c r="E7199" s="1">
        <v>1.1000000000000001</v>
      </c>
      <c r="F7199">
        <v>3</v>
      </c>
      <c r="G7199">
        <v>0.1</v>
      </c>
      <c r="H7199">
        <v>58</v>
      </c>
    </row>
    <row r="7200" spans="1:8" hidden="1" x14ac:dyDescent="0.25">
      <c r="A7200" s="1" t="s">
        <v>64</v>
      </c>
      <c r="B7200" s="1" t="s">
        <v>20</v>
      </c>
      <c r="C7200">
        <v>2018</v>
      </c>
      <c r="D7200">
        <v>76</v>
      </c>
      <c r="E7200" s="1">
        <v>-8.9</v>
      </c>
      <c r="F7200">
        <v>7</v>
      </c>
      <c r="G7200">
        <v>0.1</v>
      </c>
      <c r="H7200">
        <v>53</v>
      </c>
    </row>
    <row r="7201" spans="1:8" hidden="1" x14ac:dyDescent="0.25">
      <c r="A7201" s="1" t="s">
        <v>64</v>
      </c>
      <c r="B7201" s="1" t="s">
        <v>20</v>
      </c>
      <c r="C7201">
        <v>2019</v>
      </c>
      <c r="D7201">
        <v>80</v>
      </c>
      <c r="E7201" s="1">
        <v>14.2</v>
      </c>
      <c r="F7201">
        <v>29</v>
      </c>
      <c r="G7201">
        <v>0.1</v>
      </c>
      <c r="H7201">
        <v>56</v>
      </c>
    </row>
    <row r="7202" spans="1:8" hidden="1" x14ac:dyDescent="0.25">
      <c r="A7202" s="1" t="s">
        <v>64</v>
      </c>
      <c r="B7202" s="1" t="s">
        <v>21</v>
      </c>
      <c r="C7202">
        <v>2008</v>
      </c>
      <c r="D7202">
        <v>1927</v>
      </c>
      <c r="E7202" s="1">
        <v>0</v>
      </c>
      <c r="F7202">
        <v>478</v>
      </c>
      <c r="G7202">
        <v>0.5</v>
      </c>
      <c r="H7202">
        <v>305</v>
      </c>
    </row>
    <row r="7203" spans="1:8" hidden="1" x14ac:dyDescent="0.25">
      <c r="A7203" s="1" t="s">
        <v>64</v>
      </c>
      <c r="B7203" s="1" t="s">
        <v>21</v>
      </c>
      <c r="C7203">
        <v>2009</v>
      </c>
      <c r="D7203">
        <v>1644</v>
      </c>
      <c r="E7203" s="1">
        <v>-2</v>
      </c>
      <c r="F7203">
        <v>170</v>
      </c>
      <c r="G7203">
        <v>0.5</v>
      </c>
      <c r="H7203">
        <v>315</v>
      </c>
    </row>
    <row r="7204" spans="1:8" hidden="1" x14ac:dyDescent="0.25">
      <c r="A7204" s="1" t="s">
        <v>64</v>
      </c>
      <c r="B7204" s="1" t="s">
        <v>21</v>
      </c>
      <c r="C7204">
        <v>2010</v>
      </c>
      <c r="D7204">
        <v>1688</v>
      </c>
      <c r="E7204" s="1">
        <v>7.9</v>
      </c>
      <c r="F7204">
        <v>-48</v>
      </c>
      <c r="G7204">
        <v>0.6</v>
      </c>
      <c r="H7204">
        <v>384</v>
      </c>
    </row>
    <row r="7205" spans="1:8" hidden="1" x14ac:dyDescent="0.25">
      <c r="A7205" s="1" t="s">
        <v>64</v>
      </c>
      <c r="B7205" s="1" t="s">
        <v>21</v>
      </c>
      <c r="C7205">
        <v>2011</v>
      </c>
      <c r="D7205">
        <v>1497</v>
      </c>
      <c r="E7205" s="1">
        <v>1.5</v>
      </c>
      <c r="F7205">
        <v>454</v>
      </c>
      <c r="G7205">
        <v>0.6</v>
      </c>
      <c r="H7205">
        <v>381</v>
      </c>
    </row>
    <row r="7206" spans="1:8" hidden="1" x14ac:dyDescent="0.25">
      <c r="A7206" s="1" t="s">
        <v>64</v>
      </c>
      <c r="B7206" s="1" t="s">
        <v>21</v>
      </c>
      <c r="C7206">
        <v>2012</v>
      </c>
      <c r="D7206">
        <v>1276</v>
      </c>
      <c r="E7206" s="1">
        <v>-16</v>
      </c>
      <c r="F7206">
        <v>282</v>
      </c>
      <c r="G7206">
        <v>0.7</v>
      </c>
      <c r="H7206">
        <v>434</v>
      </c>
    </row>
    <row r="7207" spans="1:8" hidden="1" x14ac:dyDescent="0.25">
      <c r="A7207" s="1" t="s">
        <v>64</v>
      </c>
      <c r="B7207" s="1" t="s">
        <v>21</v>
      </c>
      <c r="C7207">
        <v>2013</v>
      </c>
      <c r="D7207">
        <v>1678</v>
      </c>
      <c r="E7207" s="1">
        <v>12.6</v>
      </c>
      <c r="F7207">
        <v>502</v>
      </c>
      <c r="G7207">
        <v>0.7</v>
      </c>
      <c r="H7207">
        <v>588</v>
      </c>
    </row>
    <row r="7208" spans="1:8" hidden="1" x14ac:dyDescent="0.25">
      <c r="A7208" s="1" t="s">
        <v>64</v>
      </c>
      <c r="B7208" s="1" t="s">
        <v>21</v>
      </c>
      <c r="C7208">
        <v>2014</v>
      </c>
      <c r="D7208">
        <v>1528</v>
      </c>
      <c r="E7208" s="1">
        <v>-14.3</v>
      </c>
      <c r="F7208">
        <v>443</v>
      </c>
      <c r="G7208">
        <v>0.7</v>
      </c>
      <c r="H7208">
        <v>601</v>
      </c>
    </row>
    <row r="7209" spans="1:8" hidden="1" x14ac:dyDescent="0.25">
      <c r="A7209" s="1" t="s">
        <v>64</v>
      </c>
      <c r="B7209" s="1" t="s">
        <v>21</v>
      </c>
      <c r="C7209">
        <v>2015</v>
      </c>
      <c r="D7209">
        <v>1699</v>
      </c>
      <c r="E7209" s="1">
        <v>0.5</v>
      </c>
      <c r="F7209">
        <v>146</v>
      </c>
      <c r="G7209">
        <v>0.7</v>
      </c>
      <c r="H7209">
        <v>643</v>
      </c>
    </row>
    <row r="7210" spans="1:8" hidden="1" x14ac:dyDescent="0.25">
      <c r="A7210" s="1" t="s">
        <v>64</v>
      </c>
      <c r="B7210" s="1" t="s">
        <v>21</v>
      </c>
      <c r="C7210">
        <v>2016</v>
      </c>
      <c r="D7210">
        <v>1629</v>
      </c>
      <c r="E7210" s="1">
        <v>3.7</v>
      </c>
      <c r="F7210">
        <v>422</v>
      </c>
      <c r="G7210">
        <v>0.6</v>
      </c>
      <c r="H7210">
        <v>561</v>
      </c>
    </row>
    <row r="7211" spans="1:8" hidden="1" x14ac:dyDescent="0.25">
      <c r="A7211" s="1" t="s">
        <v>64</v>
      </c>
      <c r="B7211" s="1" t="s">
        <v>21</v>
      </c>
      <c r="C7211">
        <v>2017</v>
      </c>
      <c r="D7211">
        <v>888</v>
      </c>
      <c r="E7211" s="1">
        <v>-47.9</v>
      </c>
      <c r="F7211">
        <v>156</v>
      </c>
      <c r="G7211">
        <v>0.6</v>
      </c>
      <c r="H7211">
        <v>509</v>
      </c>
    </row>
    <row r="7212" spans="1:8" hidden="1" x14ac:dyDescent="0.25">
      <c r="A7212" s="1" t="s">
        <v>64</v>
      </c>
      <c r="B7212" s="1" t="s">
        <v>21</v>
      </c>
      <c r="C7212">
        <v>2018</v>
      </c>
      <c r="D7212">
        <v>995</v>
      </c>
      <c r="E7212" s="1">
        <v>8.6</v>
      </c>
      <c r="F7212">
        <v>464</v>
      </c>
      <c r="G7212">
        <v>0.6</v>
      </c>
      <c r="H7212">
        <v>497</v>
      </c>
    </row>
    <row r="7213" spans="1:8" hidden="1" x14ac:dyDescent="0.25">
      <c r="A7213" s="1" t="s">
        <v>64</v>
      </c>
      <c r="B7213" s="1" t="s">
        <v>21</v>
      </c>
      <c r="C7213">
        <v>2019</v>
      </c>
      <c r="D7213">
        <v>1267</v>
      </c>
      <c r="E7213" s="1">
        <v>20.6</v>
      </c>
      <c r="F7213">
        <v>266</v>
      </c>
      <c r="G7213">
        <v>0.6</v>
      </c>
      <c r="H7213">
        <v>545</v>
      </c>
    </row>
    <row r="7214" spans="1:8" hidden="1" x14ac:dyDescent="0.25">
      <c r="A7214" s="1" t="s">
        <v>64</v>
      </c>
      <c r="B7214" s="1" t="s">
        <v>22</v>
      </c>
      <c r="C7214">
        <v>2008</v>
      </c>
      <c r="D7214">
        <v>1051</v>
      </c>
      <c r="E7214" s="1">
        <v>0</v>
      </c>
      <c r="F7214">
        <v>170</v>
      </c>
      <c r="G7214">
        <v>1.4</v>
      </c>
      <c r="H7214">
        <v>635</v>
      </c>
    </row>
    <row r="7215" spans="1:8" hidden="1" x14ac:dyDescent="0.25">
      <c r="A7215" s="1" t="s">
        <v>64</v>
      </c>
      <c r="B7215" s="1" t="s">
        <v>22</v>
      </c>
      <c r="C7215">
        <v>2009</v>
      </c>
      <c r="D7215">
        <v>823</v>
      </c>
      <c r="E7215" s="1">
        <v>-33.700000000000003</v>
      </c>
      <c r="F7215">
        <v>234</v>
      </c>
      <c r="G7215">
        <v>1.3</v>
      </c>
      <c r="H7215">
        <v>582</v>
      </c>
    </row>
    <row r="7216" spans="1:8" hidden="1" x14ac:dyDescent="0.25">
      <c r="A7216" s="1" t="s">
        <v>64</v>
      </c>
      <c r="B7216" s="1" t="s">
        <v>22</v>
      </c>
      <c r="C7216">
        <v>2010</v>
      </c>
      <c r="D7216">
        <v>803</v>
      </c>
      <c r="E7216" s="1">
        <v>1.1000000000000001</v>
      </c>
      <c r="F7216">
        <v>331</v>
      </c>
      <c r="G7216">
        <v>1.2</v>
      </c>
      <c r="H7216">
        <v>583</v>
      </c>
    </row>
    <row r="7217" spans="1:8" hidden="1" x14ac:dyDescent="0.25">
      <c r="A7217" s="1" t="s">
        <v>64</v>
      </c>
      <c r="B7217" s="1" t="s">
        <v>22</v>
      </c>
      <c r="C7217">
        <v>2011</v>
      </c>
      <c r="D7217">
        <v>933</v>
      </c>
      <c r="E7217" s="1">
        <v>20.8</v>
      </c>
      <c r="F7217">
        <v>202</v>
      </c>
      <c r="G7217">
        <v>1.2</v>
      </c>
      <c r="H7217">
        <v>606</v>
      </c>
    </row>
    <row r="7218" spans="1:8" hidden="1" x14ac:dyDescent="0.25">
      <c r="A7218" s="1" t="s">
        <v>64</v>
      </c>
      <c r="B7218" s="1" t="s">
        <v>22</v>
      </c>
      <c r="C7218">
        <v>2012</v>
      </c>
      <c r="D7218">
        <v>1081</v>
      </c>
      <c r="E7218" s="1">
        <v>11.8</v>
      </c>
      <c r="F7218">
        <v>241</v>
      </c>
      <c r="G7218">
        <v>1.2</v>
      </c>
      <c r="H7218">
        <v>628</v>
      </c>
    </row>
    <row r="7219" spans="1:8" hidden="1" x14ac:dyDescent="0.25">
      <c r="A7219" s="1" t="s">
        <v>64</v>
      </c>
      <c r="B7219" s="1" t="s">
        <v>22</v>
      </c>
      <c r="C7219">
        <v>2013</v>
      </c>
      <c r="D7219">
        <v>950</v>
      </c>
      <c r="E7219" s="1">
        <v>-12.3</v>
      </c>
      <c r="F7219">
        <v>215</v>
      </c>
      <c r="G7219">
        <v>1.2</v>
      </c>
      <c r="H7219">
        <v>628</v>
      </c>
    </row>
    <row r="7220" spans="1:8" hidden="1" x14ac:dyDescent="0.25">
      <c r="A7220" s="1" t="s">
        <v>64</v>
      </c>
      <c r="B7220" s="1" t="s">
        <v>22</v>
      </c>
      <c r="C7220">
        <v>2014</v>
      </c>
      <c r="D7220">
        <v>968</v>
      </c>
      <c r="E7220" s="1">
        <v>-1.7</v>
      </c>
      <c r="F7220">
        <v>148</v>
      </c>
      <c r="G7220">
        <v>1.1000000000000001</v>
      </c>
      <c r="H7220">
        <v>646</v>
      </c>
    </row>
    <row r="7221" spans="1:8" hidden="1" x14ac:dyDescent="0.25">
      <c r="A7221" s="1" t="s">
        <v>64</v>
      </c>
      <c r="B7221" s="1" t="s">
        <v>22</v>
      </c>
      <c r="C7221">
        <v>2015</v>
      </c>
      <c r="D7221">
        <v>1048</v>
      </c>
      <c r="E7221" s="1">
        <v>10.3</v>
      </c>
      <c r="F7221">
        <v>148</v>
      </c>
      <c r="G7221">
        <v>1.1000000000000001</v>
      </c>
      <c r="H7221">
        <v>682</v>
      </c>
    </row>
    <row r="7222" spans="1:8" hidden="1" x14ac:dyDescent="0.25">
      <c r="A7222" s="1" t="s">
        <v>64</v>
      </c>
      <c r="B7222" s="1" t="s">
        <v>22</v>
      </c>
      <c r="C7222">
        <v>2016</v>
      </c>
      <c r="D7222">
        <v>1130</v>
      </c>
      <c r="E7222" s="1">
        <v>5.5</v>
      </c>
      <c r="F7222">
        <v>122</v>
      </c>
      <c r="G7222">
        <v>1.1000000000000001</v>
      </c>
      <c r="H7222">
        <v>643</v>
      </c>
    </row>
    <row r="7223" spans="1:8" hidden="1" x14ac:dyDescent="0.25">
      <c r="A7223" s="1" t="s">
        <v>64</v>
      </c>
      <c r="B7223" s="1" t="s">
        <v>22</v>
      </c>
      <c r="C7223">
        <v>2017</v>
      </c>
      <c r="D7223">
        <v>1096</v>
      </c>
      <c r="E7223" s="1">
        <v>-1.9</v>
      </c>
      <c r="F7223">
        <v>230</v>
      </c>
      <c r="G7223">
        <v>1.2</v>
      </c>
      <c r="H7223">
        <v>685</v>
      </c>
    </row>
    <row r="7224" spans="1:8" hidden="1" x14ac:dyDescent="0.25">
      <c r="A7224" s="1" t="s">
        <v>64</v>
      </c>
      <c r="B7224" s="1" t="s">
        <v>22</v>
      </c>
      <c r="C7224">
        <v>2018</v>
      </c>
      <c r="D7224">
        <v>931</v>
      </c>
      <c r="E7224" s="1">
        <v>-9.8000000000000007</v>
      </c>
      <c r="F7224">
        <v>151</v>
      </c>
      <c r="G7224">
        <v>1.2</v>
      </c>
      <c r="H7224">
        <v>766</v>
      </c>
    </row>
    <row r="7225" spans="1:8" hidden="1" x14ac:dyDescent="0.25">
      <c r="A7225" s="1" t="s">
        <v>64</v>
      </c>
      <c r="B7225" s="1" t="s">
        <v>22</v>
      </c>
      <c r="C7225">
        <v>2019</v>
      </c>
      <c r="D7225">
        <v>1376</v>
      </c>
      <c r="E7225" s="1">
        <v>39.700000000000003</v>
      </c>
      <c r="F7225">
        <v>340</v>
      </c>
      <c r="G7225">
        <v>1.3</v>
      </c>
      <c r="H7225">
        <v>869</v>
      </c>
    </row>
    <row r="7226" spans="1:8" hidden="1" x14ac:dyDescent="0.25">
      <c r="A7226" s="1" t="s">
        <v>64</v>
      </c>
      <c r="B7226" s="1" t="s">
        <v>23</v>
      </c>
      <c r="C7226">
        <v>2008</v>
      </c>
      <c r="D7226">
        <v>1175</v>
      </c>
      <c r="E7226" s="1">
        <v>0</v>
      </c>
      <c r="F7226">
        <v>790</v>
      </c>
      <c r="G7226">
        <v>1.2</v>
      </c>
      <c r="H7226">
        <v>751</v>
      </c>
    </row>
    <row r="7227" spans="1:8" hidden="1" x14ac:dyDescent="0.25">
      <c r="A7227" s="1" t="s">
        <v>64</v>
      </c>
      <c r="B7227" s="1" t="s">
        <v>23</v>
      </c>
      <c r="C7227">
        <v>2009</v>
      </c>
      <c r="D7227">
        <v>242</v>
      </c>
      <c r="E7227" s="1">
        <v>-68</v>
      </c>
      <c r="F7227">
        <v>308</v>
      </c>
      <c r="G7227">
        <v>1.2</v>
      </c>
      <c r="H7227">
        <v>825</v>
      </c>
    </row>
    <row r="7228" spans="1:8" hidden="1" x14ac:dyDescent="0.25">
      <c r="A7228" s="1" t="s">
        <v>64</v>
      </c>
      <c r="B7228" s="1" t="s">
        <v>23</v>
      </c>
      <c r="C7228">
        <v>2010</v>
      </c>
      <c r="D7228">
        <v>1211</v>
      </c>
      <c r="E7228" s="1">
        <v>198.7</v>
      </c>
      <c r="F7228">
        <v>174</v>
      </c>
      <c r="G7228">
        <v>1.1000000000000001</v>
      </c>
      <c r="H7228">
        <v>797</v>
      </c>
    </row>
    <row r="7229" spans="1:8" hidden="1" x14ac:dyDescent="0.25">
      <c r="A7229" s="1" t="s">
        <v>64</v>
      </c>
      <c r="B7229" s="1" t="s">
        <v>23</v>
      </c>
      <c r="C7229">
        <v>2011</v>
      </c>
      <c r="D7229">
        <v>1461</v>
      </c>
      <c r="E7229" s="1">
        <v>2.7</v>
      </c>
      <c r="F7229">
        <v>97</v>
      </c>
      <c r="G7229">
        <v>0.9</v>
      </c>
      <c r="H7229">
        <v>612</v>
      </c>
    </row>
    <row r="7230" spans="1:8" hidden="1" x14ac:dyDescent="0.25">
      <c r="A7230" s="1" t="s">
        <v>64</v>
      </c>
      <c r="B7230" s="1" t="s">
        <v>23</v>
      </c>
      <c r="C7230">
        <v>2012</v>
      </c>
      <c r="D7230">
        <v>1041</v>
      </c>
      <c r="E7230" s="1">
        <v>-25.8</v>
      </c>
      <c r="F7230">
        <v>158</v>
      </c>
      <c r="G7230">
        <v>1</v>
      </c>
      <c r="H7230">
        <v>645</v>
      </c>
    </row>
    <row r="7231" spans="1:8" hidden="1" x14ac:dyDescent="0.25">
      <c r="A7231" s="1" t="s">
        <v>64</v>
      </c>
      <c r="B7231" s="1" t="s">
        <v>23</v>
      </c>
      <c r="C7231">
        <v>2013</v>
      </c>
      <c r="D7231">
        <v>1005</v>
      </c>
      <c r="E7231" s="1">
        <v>20.5</v>
      </c>
      <c r="F7231">
        <v>297</v>
      </c>
      <c r="G7231">
        <v>1</v>
      </c>
      <c r="H7231">
        <v>608</v>
      </c>
    </row>
    <row r="7232" spans="1:8" hidden="1" x14ac:dyDescent="0.25">
      <c r="A7232" s="1" t="s">
        <v>64</v>
      </c>
      <c r="B7232" s="1" t="s">
        <v>23</v>
      </c>
      <c r="C7232">
        <v>2014</v>
      </c>
      <c r="D7232">
        <v>1671</v>
      </c>
      <c r="E7232" s="1">
        <v>13.6</v>
      </c>
      <c r="F7232">
        <v>499</v>
      </c>
      <c r="G7232">
        <v>0.9</v>
      </c>
      <c r="H7232">
        <v>732</v>
      </c>
    </row>
    <row r="7233" spans="1:8" hidden="1" x14ac:dyDescent="0.25">
      <c r="A7233" s="1" t="s">
        <v>64</v>
      </c>
      <c r="B7233" s="1" t="s">
        <v>23</v>
      </c>
      <c r="C7233">
        <v>2015</v>
      </c>
      <c r="D7233">
        <v>2297</v>
      </c>
      <c r="E7233" s="1">
        <v>10.9</v>
      </c>
      <c r="F7233">
        <v>396</v>
      </c>
      <c r="G7233">
        <v>0.9</v>
      </c>
      <c r="H7233">
        <v>731</v>
      </c>
    </row>
    <row r="7234" spans="1:8" hidden="1" x14ac:dyDescent="0.25">
      <c r="A7234" s="1" t="s">
        <v>64</v>
      </c>
      <c r="B7234" s="1" t="s">
        <v>23</v>
      </c>
      <c r="C7234">
        <v>2016</v>
      </c>
      <c r="D7234">
        <v>1511</v>
      </c>
      <c r="E7234" s="1">
        <v>-30.4</v>
      </c>
      <c r="F7234">
        <v>701</v>
      </c>
      <c r="G7234">
        <v>1.1000000000000001</v>
      </c>
      <c r="H7234">
        <v>987</v>
      </c>
    </row>
    <row r="7235" spans="1:8" hidden="1" x14ac:dyDescent="0.25">
      <c r="A7235" s="1" t="s">
        <v>64</v>
      </c>
      <c r="B7235" s="1" t="s">
        <v>23</v>
      </c>
      <c r="C7235">
        <v>2017</v>
      </c>
      <c r="D7235">
        <v>2390</v>
      </c>
      <c r="E7235" s="1">
        <v>34.6</v>
      </c>
      <c r="F7235">
        <v>801</v>
      </c>
      <c r="G7235">
        <v>1.1000000000000001</v>
      </c>
      <c r="H7235">
        <v>1020</v>
      </c>
    </row>
    <row r="7236" spans="1:8" hidden="1" x14ac:dyDescent="0.25">
      <c r="A7236" s="1" t="s">
        <v>64</v>
      </c>
      <c r="B7236" s="1" t="s">
        <v>23</v>
      </c>
      <c r="C7236">
        <v>2018</v>
      </c>
      <c r="D7236">
        <v>2113</v>
      </c>
      <c r="E7236" s="1">
        <v>-4.5</v>
      </c>
      <c r="F7236">
        <v>469</v>
      </c>
      <c r="G7236">
        <v>1.1000000000000001</v>
      </c>
      <c r="H7236">
        <v>1041</v>
      </c>
    </row>
    <row r="7237" spans="1:8" hidden="1" x14ac:dyDescent="0.25">
      <c r="A7237" s="1" t="s">
        <v>64</v>
      </c>
      <c r="B7237" s="1" t="s">
        <v>23</v>
      </c>
      <c r="C7237">
        <v>2019</v>
      </c>
      <c r="D7237">
        <v>1272</v>
      </c>
      <c r="E7237" s="1">
        <v>-32.200000000000003</v>
      </c>
      <c r="F7237">
        <v>1073</v>
      </c>
      <c r="G7237">
        <v>1.2</v>
      </c>
      <c r="H7237">
        <v>1106</v>
      </c>
    </row>
    <row r="7238" spans="1:8" hidden="1" x14ac:dyDescent="0.25">
      <c r="A7238" s="1" t="s">
        <v>64</v>
      </c>
      <c r="B7238" s="1" t="s">
        <v>24</v>
      </c>
      <c r="C7238">
        <v>2008</v>
      </c>
      <c r="D7238">
        <v>5077</v>
      </c>
      <c r="E7238" s="1">
        <v>0</v>
      </c>
      <c r="F7238">
        <v>904</v>
      </c>
      <c r="G7238">
        <v>6.1</v>
      </c>
      <c r="H7238">
        <v>3334</v>
      </c>
    </row>
    <row r="7239" spans="1:8" hidden="1" x14ac:dyDescent="0.25">
      <c r="A7239" s="1" t="s">
        <v>64</v>
      </c>
      <c r="B7239" s="1" t="s">
        <v>24</v>
      </c>
      <c r="C7239">
        <v>2009</v>
      </c>
      <c r="D7239">
        <v>6069</v>
      </c>
      <c r="E7239" s="1">
        <v>12.7</v>
      </c>
      <c r="F7239">
        <v>544</v>
      </c>
      <c r="G7239">
        <v>6.3</v>
      </c>
      <c r="H7239">
        <v>3558</v>
      </c>
    </row>
    <row r="7240" spans="1:8" hidden="1" x14ac:dyDescent="0.25">
      <c r="A7240" s="1" t="s">
        <v>64</v>
      </c>
      <c r="B7240" s="1" t="s">
        <v>24</v>
      </c>
      <c r="C7240">
        <v>2010</v>
      </c>
      <c r="D7240">
        <v>5258</v>
      </c>
      <c r="E7240" s="1">
        <v>-12.9</v>
      </c>
      <c r="F7240">
        <v>637</v>
      </c>
      <c r="G7240">
        <v>6</v>
      </c>
      <c r="H7240">
        <v>3520</v>
      </c>
    </row>
    <row r="7241" spans="1:8" hidden="1" x14ac:dyDescent="0.25">
      <c r="A7241" s="1" t="s">
        <v>64</v>
      </c>
      <c r="B7241" s="1" t="s">
        <v>24</v>
      </c>
      <c r="C7241">
        <v>2011</v>
      </c>
      <c r="D7241">
        <v>4736</v>
      </c>
      <c r="E7241" s="1">
        <v>-11.8</v>
      </c>
      <c r="F7241">
        <v>704</v>
      </c>
      <c r="G7241">
        <v>6</v>
      </c>
      <c r="H7241">
        <v>3751</v>
      </c>
    </row>
    <row r="7242" spans="1:8" hidden="1" x14ac:dyDescent="0.25">
      <c r="A7242" s="1" t="s">
        <v>64</v>
      </c>
      <c r="B7242" s="1" t="s">
        <v>24</v>
      </c>
      <c r="C7242">
        <v>2012</v>
      </c>
      <c r="D7242">
        <v>5741</v>
      </c>
      <c r="E7242" s="1">
        <v>16.3</v>
      </c>
      <c r="F7242">
        <v>562</v>
      </c>
      <c r="G7242">
        <v>6.5</v>
      </c>
      <c r="H7242">
        <v>4129</v>
      </c>
    </row>
    <row r="7243" spans="1:8" hidden="1" x14ac:dyDescent="0.25">
      <c r="A7243" s="1" t="s">
        <v>64</v>
      </c>
      <c r="B7243" s="1" t="s">
        <v>24</v>
      </c>
      <c r="C7243">
        <v>2013</v>
      </c>
      <c r="D7243">
        <v>5455</v>
      </c>
      <c r="E7243" s="1">
        <v>-3.4</v>
      </c>
      <c r="F7243">
        <v>529</v>
      </c>
      <c r="G7243">
        <v>6.6</v>
      </c>
      <c r="H7243">
        <v>4392</v>
      </c>
    </row>
    <row r="7244" spans="1:8" hidden="1" x14ac:dyDescent="0.25">
      <c r="A7244" s="1" t="s">
        <v>64</v>
      </c>
      <c r="B7244" s="1" t="s">
        <v>24</v>
      </c>
      <c r="C7244">
        <v>2014</v>
      </c>
      <c r="D7244">
        <v>5781</v>
      </c>
      <c r="E7244" s="1">
        <v>8.9</v>
      </c>
      <c r="F7244">
        <v>475</v>
      </c>
      <c r="G7244">
        <v>6.9</v>
      </c>
      <c r="H7244">
        <v>4557</v>
      </c>
    </row>
    <row r="7245" spans="1:8" hidden="1" x14ac:dyDescent="0.25">
      <c r="A7245" s="1" t="s">
        <v>64</v>
      </c>
      <c r="B7245" s="1" t="s">
        <v>24</v>
      </c>
      <c r="C7245">
        <v>2015</v>
      </c>
      <c r="D7245">
        <v>4949</v>
      </c>
      <c r="E7245" s="1">
        <v>-16.899999999999999</v>
      </c>
      <c r="F7245">
        <v>598</v>
      </c>
      <c r="G7245">
        <v>6.8</v>
      </c>
      <c r="H7245">
        <v>4672</v>
      </c>
    </row>
    <row r="7246" spans="1:8" hidden="1" x14ac:dyDescent="0.25">
      <c r="A7246" s="1" t="s">
        <v>64</v>
      </c>
      <c r="B7246" s="1" t="s">
        <v>24</v>
      </c>
      <c r="C7246">
        <v>2016</v>
      </c>
      <c r="D7246">
        <v>4225</v>
      </c>
      <c r="E7246" s="1">
        <v>-13.1</v>
      </c>
      <c r="F7246">
        <v>667</v>
      </c>
      <c r="G7246">
        <v>6.3</v>
      </c>
      <c r="H7246">
        <v>4659</v>
      </c>
    </row>
    <row r="7247" spans="1:8" hidden="1" x14ac:dyDescent="0.25">
      <c r="A7247" s="1" t="s">
        <v>64</v>
      </c>
      <c r="B7247" s="1" t="s">
        <v>24</v>
      </c>
      <c r="C7247">
        <v>2017</v>
      </c>
      <c r="D7247">
        <v>4317</v>
      </c>
      <c r="E7247" s="1">
        <v>4.9000000000000004</v>
      </c>
      <c r="F7247">
        <v>734</v>
      </c>
      <c r="G7247">
        <v>6</v>
      </c>
      <c r="H7247">
        <v>4496</v>
      </c>
    </row>
    <row r="7248" spans="1:8" hidden="1" x14ac:dyDescent="0.25">
      <c r="A7248" s="1" t="s">
        <v>64</v>
      </c>
      <c r="B7248" s="1" t="s">
        <v>24</v>
      </c>
      <c r="C7248">
        <v>2018</v>
      </c>
      <c r="D7248">
        <v>4556</v>
      </c>
      <c r="E7248" s="1">
        <v>8.6</v>
      </c>
      <c r="F7248">
        <v>539</v>
      </c>
      <c r="G7248">
        <v>6.1</v>
      </c>
      <c r="H7248">
        <v>4803</v>
      </c>
    </row>
    <row r="7249" spans="1:8" hidden="1" x14ac:dyDescent="0.25">
      <c r="A7249" s="1" t="s">
        <v>64</v>
      </c>
      <c r="B7249" s="1" t="s">
        <v>24</v>
      </c>
      <c r="C7249">
        <v>2019</v>
      </c>
      <c r="D7249">
        <v>4694</v>
      </c>
      <c r="E7249" s="1">
        <v>0</v>
      </c>
      <c r="F7249">
        <v>894</v>
      </c>
      <c r="G7249">
        <v>6.4</v>
      </c>
      <c r="H7249">
        <v>5075</v>
      </c>
    </row>
    <row r="7250" spans="1:8" hidden="1" x14ac:dyDescent="0.25">
      <c r="A7250" s="1" t="s">
        <v>64</v>
      </c>
      <c r="B7250" s="1" t="s">
        <v>25</v>
      </c>
      <c r="C7250">
        <v>2008</v>
      </c>
      <c r="D7250">
        <v>2403</v>
      </c>
      <c r="E7250" s="1">
        <v>0</v>
      </c>
      <c r="F7250">
        <v>451</v>
      </c>
      <c r="G7250">
        <v>4</v>
      </c>
      <c r="H7250">
        <v>2136</v>
      </c>
    </row>
    <row r="7251" spans="1:8" hidden="1" x14ac:dyDescent="0.25">
      <c r="A7251" s="1" t="s">
        <v>64</v>
      </c>
      <c r="B7251" s="1" t="s">
        <v>25</v>
      </c>
      <c r="C7251">
        <v>2009</v>
      </c>
      <c r="D7251">
        <v>3337</v>
      </c>
      <c r="E7251" s="1">
        <v>3.9</v>
      </c>
      <c r="F7251">
        <v>217</v>
      </c>
      <c r="G7251">
        <v>4.0999999999999996</v>
      </c>
      <c r="H7251">
        <v>2096</v>
      </c>
    </row>
    <row r="7252" spans="1:8" hidden="1" x14ac:dyDescent="0.25">
      <c r="A7252" s="1" t="s">
        <v>64</v>
      </c>
      <c r="B7252" s="1" t="s">
        <v>25</v>
      </c>
      <c r="C7252">
        <v>2010</v>
      </c>
      <c r="D7252">
        <v>4009</v>
      </c>
      <c r="E7252" s="1">
        <v>11.9</v>
      </c>
      <c r="F7252">
        <v>-30</v>
      </c>
      <c r="G7252">
        <v>4.2</v>
      </c>
      <c r="H7252">
        <v>2171</v>
      </c>
    </row>
    <row r="7253" spans="1:8" hidden="1" x14ac:dyDescent="0.25">
      <c r="A7253" s="1" t="s">
        <v>64</v>
      </c>
      <c r="B7253" s="1" t="s">
        <v>25</v>
      </c>
      <c r="C7253">
        <v>2011</v>
      </c>
      <c r="D7253">
        <v>4240</v>
      </c>
      <c r="E7253" s="1">
        <v>3.4</v>
      </c>
      <c r="F7253">
        <v>273</v>
      </c>
      <c r="G7253">
        <v>3.6</v>
      </c>
      <c r="H7253">
        <v>2051</v>
      </c>
    </row>
    <row r="7254" spans="1:8" hidden="1" x14ac:dyDescent="0.25">
      <c r="A7254" s="1" t="s">
        <v>64</v>
      </c>
      <c r="B7254" s="1" t="s">
        <v>25</v>
      </c>
      <c r="C7254">
        <v>2012</v>
      </c>
      <c r="D7254">
        <v>3902</v>
      </c>
      <c r="E7254" s="1">
        <v>-1.8</v>
      </c>
      <c r="F7254">
        <v>247</v>
      </c>
      <c r="G7254">
        <v>3.7</v>
      </c>
      <c r="H7254">
        <v>2258</v>
      </c>
    </row>
    <row r="7255" spans="1:8" hidden="1" x14ac:dyDescent="0.25">
      <c r="A7255" s="1" t="s">
        <v>64</v>
      </c>
      <c r="B7255" s="1" t="s">
        <v>25</v>
      </c>
      <c r="C7255">
        <v>2013</v>
      </c>
      <c r="D7255">
        <v>3929</v>
      </c>
      <c r="E7255" s="1">
        <v>0.6</v>
      </c>
      <c r="F7255">
        <v>373</v>
      </c>
      <c r="G7255">
        <v>3.9</v>
      </c>
      <c r="H7255">
        <v>2429</v>
      </c>
    </row>
    <row r="7256" spans="1:8" hidden="1" x14ac:dyDescent="0.25">
      <c r="A7256" s="1" t="s">
        <v>64</v>
      </c>
      <c r="B7256" s="1" t="s">
        <v>25</v>
      </c>
      <c r="C7256">
        <v>2014</v>
      </c>
      <c r="D7256">
        <v>3258</v>
      </c>
      <c r="E7256" s="1">
        <v>-12.1</v>
      </c>
      <c r="F7256">
        <v>347</v>
      </c>
      <c r="G7256">
        <v>3.9</v>
      </c>
      <c r="H7256">
        <v>2559</v>
      </c>
    </row>
    <row r="7257" spans="1:8" hidden="1" x14ac:dyDescent="0.25">
      <c r="A7257" s="1" t="s">
        <v>64</v>
      </c>
      <c r="B7257" s="1" t="s">
        <v>25</v>
      </c>
      <c r="C7257">
        <v>2015</v>
      </c>
      <c r="D7257">
        <v>2208</v>
      </c>
      <c r="E7257" s="1">
        <v>-32.700000000000003</v>
      </c>
      <c r="F7257">
        <v>237</v>
      </c>
      <c r="G7257">
        <v>3.6</v>
      </c>
      <c r="H7257">
        <v>2417</v>
      </c>
    </row>
    <row r="7258" spans="1:8" hidden="1" x14ac:dyDescent="0.25">
      <c r="A7258" s="1" t="s">
        <v>64</v>
      </c>
      <c r="B7258" s="1" t="s">
        <v>25</v>
      </c>
      <c r="C7258">
        <v>2016</v>
      </c>
      <c r="D7258">
        <v>2233</v>
      </c>
      <c r="E7258" s="1">
        <v>8.1999999999999993</v>
      </c>
      <c r="F7258">
        <v>194</v>
      </c>
      <c r="G7258">
        <v>3.3</v>
      </c>
      <c r="H7258">
        <v>2189</v>
      </c>
    </row>
    <row r="7259" spans="1:8" hidden="1" x14ac:dyDescent="0.25">
      <c r="A7259" s="1" t="s">
        <v>64</v>
      </c>
      <c r="B7259" s="1" t="s">
        <v>25</v>
      </c>
      <c r="C7259">
        <v>2017</v>
      </c>
      <c r="D7259">
        <v>1940</v>
      </c>
      <c r="E7259" s="1">
        <v>-5.5</v>
      </c>
      <c r="F7259">
        <v>208</v>
      </c>
      <c r="G7259">
        <v>3.2</v>
      </c>
      <c r="H7259">
        <v>2186</v>
      </c>
    </row>
    <row r="7260" spans="1:8" hidden="1" x14ac:dyDescent="0.25">
      <c r="A7260" s="1" t="s">
        <v>64</v>
      </c>
      <c r="B7260" s="1" t="s">
        <v>25</v>
      </c>
      <c r="C7260">
        <v>2018</v>
      </c>
      <c r="D7260">
        <v>-197</v>
      </c>
      <c r="E7260" s="1">
        <v>-119.9</v>
      </c>
      <c r="F7260">
        <v>265</v>
      </c>
      <c r="G7260">
        <v>3.6</v>
      </c>
      <c r="H7260">
        <v>2352</v>
      </c>
    </row>
    <row r="7261" spans="1:8" hidden="1" x14ac:dyDescent="0.25">
      <c r="A7261" s="1" t="s">
        <v>64</v>
      </c>
      <c r="B7261" s="1" t="s">
        <v>25</v>
      </c>
      <c r="C7261">
        <v>2019</v>
      </c>
      <c r="D7261">
        <v>1246</v>
      </c>
      <c r="E7261" s="1">
        <v>-755.6</v>
      </c>
      <c r="F7261">
        <v>400</v>
      </c>
      <c r="G7261">
        <v>4.2</v>
      </c>
      <c r="H7261">
        <v>2774</v>
      </c>
    </row>
    <row r="7262" spans="1:8" hidden="1" x14ac:dyDescent="0.25">
      <c r="A7262" s="1" t="s">
        <v>64</v>
      </c>
      <c r="B7262" s="1" t="s">
        <v>26</v>
      </c>
      <c r="C7262">
        <v>2008</v>
      </c>
      <c r="D7262">
        <v>1631</v>
      </c>
      <c r="E7262" s="1">
        <v>0</v>
      </c>
      <c r="F7262">
        <v>225</v>
      </c>
      <c r="G7262">
        <v>3</v>
      </c>
      <c r="H7262">
        <v>1201</v>
      </c>
    </row>
    <row r="7263" spans="1:8" hidden="1" x14ac:dyDescent="0.25">
      <c r="A7263" s="1" t="s">
        <v>64</v>
      </c>
      <c r="B7263" s="1" t="s">
        <v>26</v>
      </c>
      <c r="C7263">
        <v>2009</v>
      </c>
      <c r="D7263">
        <v>1488</v>
      </c>
      <c r="E7263" s="1">
        <v>-21.2</v>
      </c>
      <c r="F7263">
        <v>126</v>
      </c>
      <c r="G7263">
        <v>2.6</v>
      </c>
      <c r="H7263">
        <v>1017</v>
      </c>
    </row>
    <row r="7264" spans="1:8" hidden="1" x14ac:dyDescent="0.25">
      <c r="A7264" s="1" t="s">
        <v>64</v>
      </c>
      <c r="B7264" s="1" t="s">
        <v>26</v>
      </c>
      <c r="C7264">
        <v>2010</v>
      </c>
      <c r="D7264">
        <v>1569</v>
      </c>
      <c r="E7264" s="1">
        <v>4.4000000000000004</v>
      </c>
      <c r="F7264">
        <v>117</v>
      </c>
      <c r="G7264">
        <v>2.4</v>
      </c>
      <c r="H7264">
        <v>1037</v>
      </c>
    </row>
    <row r="7265" spans="1:8" hidden="1" x14ac:dyDescent="0.25">
      <c r="A7265" s="1" t="s">
        <v>64</v>
      </c>
      <c r="B7265" s="1" t="s">
        <v>26</v>
      </c>
      <c r="C7265">
        <v>2011</v>
      </c>
      <c r="D7265">
        <v>1383</v>
      </c>
      <c r="E7265" s="1">
        <v>-12.2</v>
      </c>
      <c r="F7265">
        <v>137</v>
      </c>
      <c r="G7265">
        <v>2.2999999999999998</v>
      </c>
      <c r="H7265">
        <v>1008</v>
      </c>
    </row>
    <row r="7266" spans="1:8" hidden="1" x14ac:dyDescent="0.25">
      <c r="A7266" s="1" t="s">
        <v>64</v>
      </c>
      <c r="B7266" s="1" t="s">
        <v>26</v>
      </c>
      <c r="C7266">
        <v>2012</v>
      </c>
      <c r="D7266">
        <v>1408</v>
      </c>
      <c r="E7266" s="1">
        <v>0.4</v>
      </c>
      <c r="F7266">
        <v>91</v>
      </c>
      <c r="G7266">
        <v>2.2000000000000002</v>
      </c>
      <c r="H7266">
        <v>1004</v>
      </c>
    </row>
    <row r="7267" spans="1:8" hidden="1" x14ac:dyDescent="0.25">
      <c r="A7267" s="1" t="s">
        <v>64</v>
      </c>
      <c r="B7267" s="1" t="s">
        <v>26</v>
      </c>
      <c r="C7267">
        <v>2013</v>
      </c>
      <c r="D7267">
        <v>1370</v>
      </c>
      <c r="E7267" s="1">
        <v>-3.6</v>
      </c>
      <c r="F7267">
        <v>164</v>
      </c>
      <c r="G7267">
        <v>2.2000000000000002</v>
      </c>
      <c r="H7267">
        <v>967</v>
      </c>
    </row>
    <row r="7268" spans="1:8" hidden="1" x14ac:dyDescent="0.25">
      <c r="A7268" s="1" t="s">
        <v>64</v>
      </c>
      <c r="B7268" s="1" t="s">
        <v>26</v>
      </c>
      <c r="C7268">
        <v>2014</v>
      </c>
      <c r="D7268">
        <v>1322</v>
      </c>
      <c r="E7268" s="1">
        <v>-2.7</v>
      </c>
      <c r="F7268">
        <v>175</v>
      </c>
      <c r="G7268">
        <v>2.1</v>
      </c>
      <c r="H7268">
        <v>966</v>
      </c>
    </row>
    <row r="7269" spans="1:8" hidden="1" x14ac:dyDescent="0.25">
      <c r="A7269" s="1" t="s">
        <v>64</v>
      </c>
      <c r="B7269" s="1" t="s">
        <v>26</v>
      </c>
      <c r="C7269">
        <v>2015</v>
      </c>
      <c r="D7269">
        <v>1139</v>
      </c>
      <c r="E7269" s="1">
        <v>-18.100000000000001</v>
      </c>
      <c r="F7269">
        <v>154</v>
      </c>
      <c r="G7269">
        <v>1.9</v>
      </c>
      <c r="H7269">
        <v>919</v>
      </c>
    </row>
    <row r="7270" spans="1:8" hidden="1" x14ac:dyDescent="0.25">
      <c r="A7270" s="1" t="s">
        <v>64</v>
      </c>
      <c r="B7270" s="1" t="s">
        <v>26</v>
      </c>
      <c r="C7270">
        <v>2016</v>
      </c>
      <c r="D7270">
        <v>1383</v>
      </c>
      <c r="E7270" s="1">
        <v>16.3</v>
      </c>
      <c r="F7270">
        <v>110</v>
      </c>
      <c r="G7270">
        <v>1.8</v>
      </c>
      <c r="H7270">
        <v>885</v>
      </c>
    </row>
    <row r="7271" spans="1:8" hidden="1" x14ac:dyDescent="0.25">
      <c r="A7271" s="1" t="s">
        <v>64</v>
      </c>
      <c r="B7271" s="1" t="s">
        <v>26</v>
      </c>
      <c r="C7271">
        <v>2017</v>
      </c>
      <c r="D7271">
        <v>1429</v>
      </c>
      <c r="E7271" s="1">
        <v>0.6</v>
      </c>
      <c r="F7271">
        <v>118</v>
      </c>
      <c r="G7271">
        <v>1.8</v>
      </c>
      <c r="H7271">
        <v>896</v>
      </c>
    </row>
    <row r="7272" spans="1:8" hidden="1" x14ac:dyDescent="0.25">
      <c r="A7272" s="1" t="s">
        <v>64</v>
      </c>
      <c r="B7272" s="1" t="s">
        <v>26</v>
      </c>
      <c r="C7272">
        <v>2018</v>
      </c>
      <c r="D7272">
        <v>1284</v>
      </c>
      <c r="E7272" s="1">
        <v>-11</v>
      </c>
      <c r="F7272">
        <v>154</v>
      </c>
      <c r="G7272">
        <v>1.7</v>
      </c>
      <c r="H7272">
        <v>882</v>
      </c>
    </row>
    <row r="7273" spans="1:8" hidden="1" x14ac:dyDescent="0.25">
      <c r="A7273" s="1" t="s">
        <v>64</v>
      </c>
      <c r="B7273" s="1" t="s">
        <v>26</v>
      </c>
      <c r="C7273">
        <v>2019</v>
      </c>
      <c r="D7273">
        <v>1307</v>
      </c>
      <c r="E7273" s="1">
        <v>-0.8</v>
      </c>
      <c r="F7273">
        <v>229</v>
      </c>
      <c r="G7273">
        <v>1.7</v>
      </c>
      <c r="H7273">
        <v>901</v>
      </c>
    </row>
    <row r="7274" spans="1:8" hidden="1" x14ac:dyDescent="0.25">
      <c r="A7274" s="1" t="s">
        <v>64</v>
      </c>
      <c r="B7274" s="1" t="s">
        <v>27</v>
      </c>
      <c r="C7274">
        <v>2008</v>
      </c>
      <c r="D7274">
        <v>1025</v>
      </c>
      <c r="E7274" s="1">
        <v>0</v>
      </c>
      <c r="F7274">
        <v>49</v>
      </c>
      <c r="G7274">
        <v>1.4</v>
      </c>
      <c r="H7274">
        <v>774</v>
      </c>
    </row>
    <row r="7275" spans="1:8" hidden="1" x14ac:dyDescent="0.25">
      <c r="A7275" s="1" t="s">
        <v>64</v>
      </c>
      <c r="B7275" s="1" t="s">
        <v>27</v>
      </c>
      <c r="C7275">
        <v>2009</v>
      </c>
      <c r="D7275">
        <v>1196</v>
      </c>
      <c r="E7275" s="1">
        <v>20.7</v>
      </c>
      <c r="F7275">
        <v>45</v>
      </c>
      <c r="G7275">
        <v>1.5</v>
      </c>
      <c r="H7275">
        <v>692</v>
      </c>
    </row>
    <row r="7276" spans="1:8" hidden="1" x14ac:dyDescent="0.25">
      <c r="A7276" s="1" t="s">
        <v>64</v>
      </c>
      <c r="B7276" s="1" t="s">
        <v>27</v>
      </c>
      <c r="C7276">
        <v>2010</v>
      </c>
      <c r="D7276">
        <v>826</v>
      </c>
      <c r="E7276" s="1">
        <v>-32.799999999999997</v>
      </c>
      <c r="F7276">
        <v>22</v>
      </c>
      <c r="G7276">
        <v>1.3</v>
      </c>
      <c r="H7276">
        <v>618</v>
      </c>
    </row>
    <row r="7277" spans="1:8" hidden="1" x14ac:dyDescent="0.25">
      <c r="A7277" s="1" t="s">
        <v>64</v>
      </c>
      <c r="B7277" s="1" t="s">
        <v>27</v>
      </c>
      <c r="C7277">
        <v>2011</v>
      </c>
      <c r="D7277">
        <v>705</v>
      </c>
      <c r="E7277" s="1">
        <v>-17.5</v>
      </c>
      <c r="F7277">
        <v>49</v>
      </c>
      <c r="G7277">
        <v>1.2</v>
      </c>
      <c r="H7277">
        <v>632</v>
      </c>
    </row>
    <row r="7278" spans="1:8" hidden="1" x14ac:dyDescent="0.25">
      <c r="A7278" s="1" t="s">
        <v>64</v>
      </c>
      <c r="B7278" s="1" t="s">
        <v>27</v>
      </c>
      <c r="C7278">
        <v>2012</v>
      </c>
      <c r="D7278">
        <v>844</v>
      </c>
      <c r="E7278" s="1">
        <v>13.8</v>
      </c>
      <c r="F7278">
        <v>51</v>
      </c>
      <c r="G7278">
        <v>1.3</v>
      </c>
      <c r="H7278">
        <v>732</v>
      </c>
    </row>
    <row r="7279" spans="1:8" hidden="1" x14ac:dyDescent="0.25">
      <c r="A7279" s="1" t="s">
        <v>64</v>
      </c>
      <c r="B7279" s="1" t="s">
        <v>27</v>
      </c>
      <c r="C7279">
        <v>2013</v>
      </c>
      <c r="D7279">
        <v>882</v>
      </c>
      <c r="E7279" s="1">
        <v>3.1</v>
      </c>
      <c r="F7279">
        <v>47</v>
      </c>
      <c r="G7279">
        <v>1.3</v>
      </c>
      <c r="H7279">
        <v>751</v>
      </c>
    </row>
    <row r="7280" spans="1:8" hidden="1" x14ac:dyDescent="0.25">
      <c r="A7280" s="1" t="s">
        <v>64</v>
      </c>
      <c r="B7280" s="1" t="s">
        <v>27</v>
      </c>
      <c r="C7280">
        <v>2014</v>
      </c>
      <c r="D7280">
        <v>853</v>
      </c>
      <c r="E7280" s="1">
        <v>-4.3</v>
      </c>
      <c r="F7280">
        <v>59</v>
      </c>
      <c r="G7280">
        <v>1.4</v>
      </c>
      <c r="H7280">
        <v>821</v>
      </c>
    </row>
    <row r="7281" spans="1:8" hidden="1" x14ac:dyDescent="0.25">
      <c r="A7281" s="1" t="s">
        <v>64</v>
      </c>
      <c r="B7281" s="1" t="s">
        <v>27</v>
      </c>
      <c r="C7281">
        <v>2015</v>
      </c>
      <c r="D7281">
        <v>1035</v>
      </c>
      <c r="E7281" s="1">
        <v>21.3</v>
      </c>
      <c r="F7281">
        <v>51</v>
      </c>
      <c r="G7281">
        <v>1.3</v>
      </c>
      <c r="H7281">
        <v>781</v>
      </c>
    </row>
    <row r="7282" spans="1:8" hidden="1" x14ac:dyDescent="0.25">
      <c r="A7282" s="1" t="s">
        <v>64</v>
      </c>
      <c r="B7282" s="1" t="s">
        <v>27</v>
      </c>
      <c r="C7282">
        <v>2016</v>
      </c>
      <c r="D7282">
        <v>953</v>
      </c>
      <c r="E7282" s="1">
        <v>-11.2</v>
      </c>
      <c r="F7282">
        <v>38</v>
      </c>
      <c r="G7282">
        <v>1.2</v>
      </c>
      <c r="H7282">
        <v>772</v>
      </c>
    </row>
    <row r="7283" spans="1:8" hidden="1" x14ac:dyDescent="0.25">
      <c r="A7283" s="1" t="s">
        <v>64</v>
      </c>
      <c r="B7283" s="1" t="s">
        <v>27</v>
      </c>
      <c r="C7283">
        <v>2017</v>
      </c>
      <c r="D7283">
        <v>1122</v>
      </c>
      <c r="E7283" s="1">
        <v>16.2</v>
      </c>
      <c r="F7283">
        <v>62</v>
      </c>
      <c r="G7283">
        <v>1.1000000000000001</v>
      </c>
      <c r="H7283">
        <v>751</v>
      </c>
    </row>
    <row r="7284" spans="1:8" hidden="1" x14ac:dyDescent="0.25">
      <c r="A7284" s="1" t="s">
        <v>64</v>
      </c>
      <c r="B7284" s="1" t="s">
        <v>27</v>
      </c>
      <c r="C7284">
        <v>2018</v>
      </c>
      <c r="D7284">
        <v>1057</v>
      </c>
      <c r="E7284" s="1">
        <v>-10</v>
      </c>
      <c r="F7284">
        <v>51</v>
      </c>
      <c r="G7284">
        <v>1.4</v>
      </c>
      <c r="H7284">
        <v>844</v>
      </c>
    </row>
    <row r="7285" spans="1:8" hidden="1" x14ac:dyDescent="0.25">
      <c r="A7285" s="1" t="s">
        <v>64</v>
      </c>
      <c r="B7285" s="1" t="s">
        <v>27</v>
      </c>
      <c r="C7285">
        <v>2019</v>
      </c>
      <c r="D7285">
        <v>1209</v>
      </c>
      <c r="E7285" s="1">
        <v>8.6</v>
      </c>
      <c r="F7285">
        <v>72</v>
      </c>
      <c r="G7285">
        <v>1.5</v>
      </c>
      <c r="H7285">
        <v>1016</v>
      </c>
    </row>
    <row r="7286" spans="1:8" hidden="1" x14ac:dyDescent="0.25">
      <c r="A7286" s="1" t="s">
        <v>64</v>
      </c>
      <c r="B7286" s="1" t="s">
        <v>28</v>
      </c>
      <c r="C7286">
        <v>2008</v>
      </c>
      <c r="D7286">
        <v>3655</v>
      </c>
      <c r="E7286" s="1">
        <v>0</v>
      </c>
      <c r="F7286">
        <v>1895</v>
      </c>
      <c r="G7286">
        <v>1.2</v>
      </c>
      <c r="H7286">
        <v>770</v>
      </c>
    </row>
    <row r="7287" spans="1:8" hidden="1" x14ac:dyDescent="0.25">
      <c r="A7287" s="1" t="s">
        <v>64</v>
      </c>
      <c r="B7287" s="1" t="s">
        <v>28</v>
      </c>
      <c r="C7287">
        <v>2009</v>
      </c>
      <c r="D7287">
        <v>3251</v>
      </c>
      <c r="E7287" s="1">
        <v>-10.5</v>
      </c>
      <c r="F7287">
        <v>892</v>
      </c>
      <c r="G7287">
        <v>1.1000000000000001</v>
      </c>
      <c r="H7287">
        <v>704</v>
      </c>
    </row>
    <row r="7288" spans="1:8" hidden="1" x14ac:dyDescent="0.25">
      <c r="A7288" s="1" t="s">
        <v>64</v>
      </c>
      <c r="B7288" s="1" t="s">
        <v>28</v>
      </c>
      <c r="C7288">
        <v>2010</v>
      </c>
      <c r="D7288">
        <v>4017</v>
      </c>
      <c r="E7288" s="1">
        <v>9.3000000000000007</v>
      </c>
      <c r="F7288">
        <v>842</v>
      </c>
      <c r="G7288">
        <v>1.1000000000000001</v>
      </c>
      <c r="H7288">
        <v>639</v>
      </c>
    </row>
    <row r="7289" spans="1:8" hidden="1" x14ac:dyDescent="0.25">
      <c r="A7289" s="1" t="s">
        <v>64</v>
      </c>
      <c r="B7289" s="1" t="s">
        <v>28</v>
      </c>
      <c r="C7289">
        <v>2011</v>
      </c>
      <c r="D7289">
        <v>3554</v>
      </c>
      <c r="E7289" s="1">
        <v>-8.9</v>
      </c>
      <c r="F7289">
        <v>1119</v>
      </c>
      <c r="G7289">
        <v>1.1000000000000001</v>
      </c>
      <c r="H7289">
        <v>774</v>
      </c>
    </row>
    <row r="7290" spans="1:8" hidden="1" x14ac:dyDescent="0.25">
      <c r="A7290" s="1" t="s">
        <v>64</v>
      </c>
      <c r="B7290" s="1" t="s">
        <v>28</v>
      </c>
      <c r="C7290">
        <v>2012</v>
      </c>
      <c r="D7290">
        <v>3522</v>
      </c>
      <c r="E7290" s="1">
        <v>16.600000000000001</v>
      </c>
      <c r="F7290">
        <v>1991</v>
      </c>
      <c r="G7290">
        <v>1.1000000000000001</v>
      </c>
      <c r="H7290">
        <v>731</v>
      </c>
    </row>
    <row r="7291" spans="1:8" hidden="1" x14ac:dyDescent="0.25">
      <c r="A7291" s="1" t="s">
        <v>64</v>
      </c>
      <c r="B7291" s="1" t="s">
        <v>28</v>
      </c>
      <c r="C7291">
        <v>2013</v>
      </c>
      <c r="D7291">
        <v>3202</v>
      </c>
      <c r="E7291" s="1">
        <v>-14.8</v>
      </c>
      <c r="F7291">
        <v>965</v>
      </c>
      <c r="G7291">
        <v>1.1000000000000001</v>
      </c>
      <c r="H7291">
        <v>763</v>
      </c>
    </row>
    <row r="7292" spans="1:8" hidden="1" x14ac:dyDescent="0.25">
      <c r="A7292" s="1" t="s">
        <v>64</v>
      </c>
      <c r="B7292" s="1" t="s">
        <v>28</v>
      </c>
      <c r="C7292">
        <v>2014</v>
      </c>
      <c r="D7292">
        <v>3029</v>
      </c>
      <c r="E7292" s="1">
        <v>5</v>
      </c>
      <c r="F7292">
        <v>2071</v>
      </c>
      <c r="G7292">
        <v>1.1000000000000001</v>
      </c>
      <c r="H7292">
        <v>851</v>
      </c>
    </row>
    <row r="7293" spans="1:8" hidden="1" x14ac:dyDescent="0.25">
      <c r="A7293" s="1" t="s">
        <v>64</v>
      </c>
      <c r="B7293" s="1" t="s">
        <v>28</v>
      </c>
      <c r="C7293">
        <v>2015</v>
      </c>
      <c r="D7293">
        <v>3144</v>
      </c>
      <c r="E7293" s="1">
        <v>7.3</v>
      </c>
      <c r="F7293">
        <v>2195</v>
      </c>
      <c r="G7293">
        <v>1.1000000000000001</v>
      </c>
      <c r="H7293">
        <v>965</v>
      </c>
    </row>
    <row r="7294" spans="1:8" hidden="1" x14ac:dyDescent="0.25">
      <c r="A7294" s="1" t="s">
        <v>64</v>
      </c>
      <c r="B7294" s="1" t="s">
        <v>28</v>
      </c>
      <c r="C7294">
        <v>2016</v>
      </c>
      <c r="D7294">
        <v>3592</v>
      </c>
      <c r="E7294" s="1">
        <v>2.1</v>
      </c>
      <c r="F7294">
        <v>2037</v>
      </c>
      <c r="G7294">
        <v>1.1000000000000001</v>
      </c>
      <c r="H7294">
        <v>992</v>
      </c>
    </row>
    <row r="7295" spans="1:8" hidden="1" x14ac:dyDescent="0.25">
      <c r="A7295" s="1" t="s">
        <v>64</v>
      </c>
      <c r="B7295" s="1" t="s">
        <v>28</v>
      </c>
      <c r="C7295">
        <v>2017</v>
      </c>
      <c r="D7295">
        <v>3865</v>
      </c>
      <c r="E7295" s="1">
        <v>2.8</v>
      </c>
      <c r="F7295">
        <v>1019</v>
      </c>
      <c r="G7295">
        <v>1.1000000000000001</v>
      </c>
      <c r="H7295">
        <v>933</v>
      </c>
    </row>
    <row r="7296" spans="1:8" hidden="1" x14ac:dyDescent="0.25">
      <c r="A7296" s="1" t="s">
        <v>64</v>
      </c>
      <c r="B7296" s="1" t="s">
        <v>28</v>
      </c>
      <c r="C7296">
        <v>2018</v>
      </c>
      <c r="D7296">
        <v>4467</v>
      </c>
      <c r="E7296" s="1">
        <v>-4.0999999999999996</v>
      </c>
      <c r="F7296">
        <v>1424</v>
      </c>
      <c r="G7296">
        <v>1</v>
      </c>
      <c r="H7296">
        <v>1070</v>
      </c>
    </row>
    <row r="7297" spans="1:8" hidden="1" x14ac:dyDescent="0.25">
      <c r="A7297" s="1" t="s">
        <v>64</v>
      </c>
      <c r="B7297" s="1" t="s">
        <v>28</v>
      </c>
      <c r="C7297">
        <v>2019</v>
      </c>
      <c r="D7297">
        <v>4719</v>
      </c>
      <c r="E7297" s="1">
        <v>1.6</v>
      </c>
      <c r="F7297">
        <v>987</v>
      </c>
      <c r="G7297">
        <v>1</v>
      </c>
      <c r="H7297">
        <v>1052</v>
      </c>
    </row>
    <row r="7298" spans="1:8" hidden="1" x14ac:dyDescent="0.25">
      <c r="A7298" s="1" t="s">
        <v>64</v>
      </c>
      <c r="B7298" s="1" t="s">
        <v>29</v>
      </c>
      <c r="C7298">
        <v>2008</v>
      </c>
      <c r="D7298">
        <v>455</v>
      </c>
      <c r="E7298" s="1">
        <v>0</v>
      </c>
      <c r="F7298">
        <v>575</v>
      </c>
      <c r="G7298">
        <v>0.7</v>
      </c>
      <c r="H7298">
        <v>313</v>
      </c>
    </row>
    <row r="7299" spans="1:8" hidden="1" x14ac:dyDescent="0.25">
      <c r="A7299" s="1" t="s">
        <v>64</v>
      </c>
      <c r="B7299" s="1" t="s">
        <v>29</v>
      </c>
      <c r="C7299">
        <v>2009</v>
      </c>
      <c r="D7299">
        <v>495</v>
      </c>
      <c r="E7299" s="1">
        <v>4</v>
      </c>
      <c r="F7299">
        <v>356</v>
      </c>
      <c r="G7299">
        <v>0.6</v>
      </c>
      <c r="H7299">
        <v>271</v>
      </c>
    </row>
    <row r="7300" spans="1:8" hidden="1" x14ac:dyDescent="0.25">
      <c r="A7300" s="1" t="s">
        <v>64</v>
      </c>
      <c r="B7300" s="1" t="s">
        <v>29</v>
      </c>
      <c r="C7300">
        <v>2010</v>
      </c>
      <c r="D7300">
        <v>566</v>
      </c>
      <c r="E7300" s="1">
        <v>3.2</v>
      </c>
      <c r="F7300">
        <v>434</v>
      </c>
      <c r="G7300">
        <v>0.7</v>
      </c>
      <c r="H7300">
        <v>307</v>
      </c>
    </row>
    <row r="7301" spans="1:8" hidden="1" x14ac:dyDescent="0.25">
      <c r="A7301" s="1" t="s">
        <v>64</v>
      </c>
      <c r="B7301" s="1" t="s">
        <v>29</v>
      </c>
      <c r="C7301">
        <v>2011</v>
      </c>
      <c r="D7301">
        <v>626</v>
      </c>
      <c r="E7301" s="1">
        <v>1.1000000000000001</v>
      </c>
      <c r="F7301">
        <v>424</v>
      </c>
      <c r="G7301">
        <v>0.6</v>
      </c>
      <c r="H7301">
        <v>321</v>
      </c>
    </row>
    <row r="7302" spans="1:8" hidden="1" x14ac:dyDescent="0.25">
      <c r="A7302" s="1" t="s">
        <v>64</v>
      </c>
      <c r="B7302" s="1" t="s">
        <v>29</v>
      </c>
      <c r="C7302">
        <v>2012</v>
      </c>
      <c r="D7302">
        <v>731</v>
      </c>
      <c r="E7302" s="1">
        <v>14.4</v>
      </c>
      <c r="F7302">
        <v>473</v>
      </c>
      <c r="G7302">
        <v>0.6</v>
      </c>
      <c r="H7302">
        <v>328</v>
      </c>
    </row>
    <row r="7303" spans="1:8" hidden="1" x14ac:dyDescent="0.25">
      <c r="A7303" s="1" t="s">
        <v>64</v>
      </c>
      <c r="B7303" s="1" t="s">
        <v>29</v>
      </c>
      <c r="C7303">
        <v>2013</v>
      </c>
      <c r="D7303">
        <v>767</v>
      </c>
      <c r="E7303" s="1">
        <v>3</v>
      </c>
      <c r="F7303">
        <v>463</v>
      </c>
      <c r="G7303">
        <v>0.6</v>
      </c>
      <c r="H7303">
        <v>374</v>
      </c>
    </row>
    <row r="7304" spans="1:8" hidden="1" x14ac:dyDescent="0.25">
      <c r="A7304" s="1" t="s">
        <v>64</v>
      </c>
      <c r="B7304" s="1" t="s">
        <v>29</v>
      </c>
      <c r="C7304">
        <v>2014</v>
      </c>
      <c r="D7304">
        <v>841</v>
      </c>
      <c r="E7304" s="1">
        <v>7.3</v>
      </c>
      <c r="F7304">
        <v>506</v>
      </c>
      <c r="G7304">
        <v>0.7</v>
      </c>
      <c r="H7304">
        <v>435</v>
      </c>
    </row>
    <row r="7305" spans="1:8" hidden="1" x14ac:dyDescent="0.25">
      <c r="A7305" s="1" t="s">
        <v>64</v>
      </c>
      <c r="B7305" s="1" t="s">
        <v>29</v>
      </c>
      <c r="C7305">
        <v>2015</v>
      </c>
      <c r="D7305">
        <v>876</v>
      </c>
      <c r="E7305" s="1">
        <v>-1.5</v>
      </c>
      <c r="F7305">
        <v>607</v>
      </c>
      <c r="G7305">
        <v>0.7</v>
      </c>
      <c r="H7305">
        <v>446</v>
      </c>
    </row>
    <row r="7306" spans="1:8" hidden="1" x14ac:dyDescent="0.25">
      <c r="A7306" s="1" t="s">
        <v>64</v>
      </c>
      <c r="B7306" s="1" t="s">
        <v>29</v>
      </c>
      <c r="C7306">
        <v>2016</v>
      </c>
      <c r="D7306">
        <v>850</v>
      </c>
      <c r="E7306" s="1">
        <v>-5.2</v>
      </c>
      <c r="F7306">
        <v>593</v>
      </c>
      <c r="G7306">
        <v>0.7</v>
      </c>
      <c r="H7306">
        <v>470</v>
      </c>
    </row>
    <row r="7307" spans="1:8" hidden="1" x14ac:dyDescent="0.25">
      <c r="A7307" s="1" t="s">
        <v>64</v>
      </c>
      <c r="B7307" s="1" t="s">
        <v>29</v>
      </c>
      <c r="C7307">
        <v>2017</v>
      </c>
      <c r="D7307">
        <v>843</v>
      </c>
      <c r="E7307" s="1">
        <v>-5.3</v>
      </c>
      <c r="F7307">
        <v>606</v>
      </c>
      <c r="G7307">
        <v>0.7</v>
      </c>
      <c r="H7307">
        <v>472</v>
      </c>
    </row>
    <row r="7308" spans="1:8" hidden="1" x14ac:dyDescent="0.25">
      <c r="A7308" s="1" t="s">
        <v>64</v>
      </c>
      <c r="B7308" s="1" t="s">
        <v>29</v>
      </c>
      <c r="C7308">
        <v>2018</v>
      </c>
      <c r="D7308">
        <v>926</v>
      </c>
      <c r="E7308" s="1">
        <v>3.2</v>
      </c>
      <c r="F7308">
        <v>647</v>
      </c>
      <c r="G7308">
        <v>0.7</v>
      </c>
      <c r="H7308">
        <v>503</v>
      </c>
    </row>
    <row r="7309" spans="1:8" hidden="1" x14ac:dyDescent="0.25">
      <c r="A7309" s="1" t="s">
        <v>64</v>
      </c>
      <c r="B7309" s="1" t="s">
        <v>29</v>
      </c>
      <c r="C7309">
        <v>2019</v>
      </c>
      <c r="D7309">
        <v>1011</v>
      </c>
      <c r="E7309" s="1">
        <v>7.2</v>
      </c>
      <c r="F7309">
        <v>621</v>
      </c>
      <c r="G7309">
        <v>0.9</v>
      </c>
      <c r="H7309">
        <v>591</v>
      </c>
    </row>
    <row r="7310" spans="1:8" hidden="1" x14ac:dyDescent="0.25">
      <c r="A7310" s="1" t="s">
        <v>64</v>
      </c>
      <c r="B7310" s="1" t="s">
        <v>30</v>
      </c>
      <c r="C7310">
        <v>2008</v>
      </c>
      <c r="D7310">
        <v>5616</v>
      </c>
      <c r="E7310" s="1">
        <v>0</v>
      </c>
      <c r="F7310">
        <v>521</v>
      </c>
      <c r="G7310">
        <v>9.1</v>
      </c>
      <c r="H7310">
        <v>3506</v>
      </c>
    </row>
    <row r="7311" spans="1:8" hidden="1" x14ac:dyDescent="0.25">
      <c r="A7311" s="1" t="s">
        <v>64</v>
      </c>
      <c r="B7311" s="1" t="s">
        <v>30</v>
      </c>
      <c r="C7311">
        <v>2009</v>
      </c>
      <c r="D7311">
        <v>5289</v>
      </c>
      <c r="E7311" s="1">
        <v>-11</v>
      </c>
      <c r="F7311">
        <v>419</v>
      </c>
      <c r="G7311">
        <v>8.8000000000000007</v>
      </c>
      <c r="H7311">
        <v>3524</v>
      </c>
    </row>
    <row r="7312" spans="1:8" hidden="1" x14ac:dyDescent="0.25">
      <c r="A7312" s="1" t="s">
        <v>64</v>
      </c>
      <c r="B7312" s="1" t="s">
        <v>30</v>
      </c>
      <c r="C7312">
        <v>2010</v>
      </c>
      <c r="D7312">
        <v>5609</v>
      </c>
      <c r="E7312" s="1">
        <v>2</v>
      </c>
      <c r="F7312">
        <v>607</v>
      </c>
      <c r="G7312">
        <v>8.8000000000000007</v>
      </c>
      <c r="H7312">
        <v>3642</v>
      </c>
    </row>
    <row r="7313" spans="1:8" hidden="1" x14ac:dyDescent="0.25">
      <c r="A7313" s="1" t="s">
        <v>64</v>
      </c>
      <c r="B7313" s="1" t="s">
        <v>30</v>
      </c>
      <c r="C7313">
        <v>2011</v>
      </c>
      <c r="D7313">
        <v>6243</v>
      </c>
      <c r="E7313" s="1">
        <v>4.7</v>
      </c>
      <c r="F7313">
        <v>637</v>
      </c>
      <c r="G7313">
        <v>9.1</v>
      </c>
      <c r="H7313">
        <v>3959</v>
      </c>
    </row>
    <row r="7314" spans="1:8" hidden="1" x14ac:dyDescent="0.25">
      <c r="A7314" s="1" t="s">
        <v>64</v>
      </c>
      <c r="B7314" s="1" t="s">
        <v>30</v>
      </c>
      <c r="C7314">
        <v>2012</v>
      </c>
      <c r="D7314">
        <v>6894</v>
      </c>
      <c r="E7314" s="1">
        <v>4.8</v>
      </c>
      <c r="F7314">
        <v>716</v>
      </c>
      <c r="G7314">
        <v>9.8000000000000007</v>
      </c>
      <c r="H7314">
        <v>4417</v>
      </c>
    </row>
    <row r="7315" spans="1:8" hidden="1" x14ac:dyDescent="0.25">
      <c r="A7315" s="1" t="s">
        <v>64</v>
      </c>
      <c r="B7315" s="1" t="s">
        <v>30</v>
      </c>
      <c r="C7315">
        <v>2013</v>
      </c>
      <c r="D7315">
        <v>7237</v>
      </c>
      <c r="E7315" s="1">
        <v>2.8</v>
      </c>
      <c r="F7315">
        <v>794</v>
      </c>
      <c r="G7315">
        <v>10.1</v>
      </c>
      <c r="H7315">
        <v>4797</v>
      </c>
    </row>
    <row r="7316" spans="1:8" hidden="1" x14ac:dyDescent="0.25">
      <c r="A7316" s="1" t="s">
        <v>64</v>
      </c>
      <c r="B7316" s="1" t="s">
        <v>30</v>
      </c>
      <c r="C7316">
        <v>2014</v>
      </c>
      <c r="D7316">
        <v>7439</v>
      </c>
      <c r="E7316" s="1">
        <v>-0.7</v>
      </c>
      <c r="F7316">
        <v>1093</v>
      </c>
      <c r="G7316">
        <v>10.3</v>
      </c>
      <c r="H7316">
        <v>5047</v>
      </c>
    </row>
    <row r="7317" spans="1:8" hidden="1" x14ac:dyDescent="0.25">
      <c r="A7317" s="1" t="s">
        <v>64</v>
      </c>
      <c r="B7317" s="1" t="s">
        <v>30</v>
      </c>
      <c r="C7317">
        <v>2015</v>
      </c>
      <c r="D7317">
        <v>7545</v>
      </c>
      <c r="E7317" s="1">
        <v>-1.4</v>
      </c>
      <c r="F7317">
        <v>589</v>
      </c>
      <c r="G7317">
        <v>10.7</v>
      </c>
      <c r="H7317">
        <v>5312</v>
      </c>
    </row>
    <row r="7318" spans="1:8" hidden="1" x14ac:dyDescent="0.25">
      <c r="A7318" s="1" t="s">
        <v>64</v>
      </c>
      <c r="B7318" s="1" t="s">
        <v>30</v>
      </c>
      <c r="C7318">
        <v>2016</v>
      </c>
      <c r="D7318">
        <v>7678</v>
      </c>
      <c r="E7318" s="1">
        <v>2.2999999999999998</v>
      </c>
      <c r="F7318">
        <v>627</v>
      </c>
      <c r="G7318">
        <v>10.6</v>
      </c>
      <c r="H7318">
        <v>5382</v>
      </c>
    </row>
    <row r="7319" spans="1:8" hidden="1" x14ac:dyDescent="0.25">
      <c r="A7319" s="1" t="s">
        <v>64</v>
      </c>
      <c r="B7319" s="1" t="s">
        <v>30</v>
      </c>
      <c r="C7319">
        <v>2017</v>
      </c>
      <c r="D7319">
        <v>7941</v>
      </c>
      <c r="E7319" s="1">
        <v>0.2</v>
      </c>
      <c r="F7319">
        <v>760</v>
      </c>
      <c r="G7319">
        <v>10.6</v>
      </c>
      <c r="H7319">
        <v>5531</v>
      </c>
    </row>
    <row r="7320" spans="1:8" hidden="1" x14ac:dyDescent="0.25">
      <c r="A7320" s="1" t="s">
        <v>64</v>
      </c>
      <c r="B7320" s="1" t="s">
        <v>30</v>
      </c>
      <c r="C7320">
        <v>2018</v>
      </c>
      <c r="D7320">
        <v>7947</v>
      </c>
      <c r="E7320" s="1">
        <v>-3.3</v>
      </c>
      <c r="F7320">
        <v>720</v>
      </c>
      <c r="G7320">
        <v>10.5</v>
      </c>
      <c r="H7320">
        <v>5631</v>
      </c>
    </row>
    <row r="7321" spans="1:8" hidden="1" x14ac:dyDescent="0.25">
      <c r="A7321" s="1" t="s">
        <v>64</v>
      </c>
      <c r="B7321" s="1" t="s">
        <v>30</v>
      </c>
      <c r="C7321">
        <v>2019</v>
      </c>
      <c r="D7321">
        <v>8024</v>
      </c>
      <c r="E7321" s="1">
        <v>-0.4</v>
      </c>
      <c r="F7321">
        <v>913</v>
      </c>
      <c r="G7321">
        <v>10.3</v>
      </c>
      <c r="H7321">
        <v>5614</v>
      </c>
    </row>
    <row r="7322" spans="1:8" hidden="1" x14ac:dyDescent="0.25">
      <c r="A7322" s="1" t="s">
        <v>64</v>
      </c>
      <c r="B7322" s="1" t="s">
        <v>31</v>
      </c>
      <c r="C7322">
        <v>2008</v>
      </c>
      <c r="D7322">
        <v>7007</v>
      </c>
      <c r="E7322" s="1">
        <v>0</v>
      </c>
      <c r="F7322">
        <v>521</v>
      </c>
      <c r="G7322">
        <v>16.5</v>
      </c>
      <c r="H7322">
        <v>5253</v>
      </c>
    </row>
    <row r="7323" spans="1:8" hidden="1" x14ac:dyDescent="0.25">
      <c r="A7323" s="1" t="s">
        <v>64</v>
      </c>
      <c r="B7323" s="1" t="s">
        <v>31</v>
      </c>
      <c r="C7323">
        <v>2009</v>
      </c>
      <c r="D7323">
        <v>6566</v>
      </c>
      <c r="E7323" s="1">
        <v>-3.9</v>
      </c>
      <c r="F7323">
        <v>435</v>
      </c>
      <c r="G7323">
        <v>16.3</v>
      </c>
      <c r="H7323">
        <v>5363</v>
      </c>
    </row>
    <row r="7324" spans="1:8" hidden="1" x14ac:dyDescent="0.25">
      <c r="A7324" s="1" t="s">
        <v>64</v>
      </c>
      <c r="B7324" s="1" t="s">
        <v>31</v>
      </c>
      <c r="C7324">
        <v>2010</v>
      </c>
      <c r="D7324">
        <v>6955</v>
      </c>
      <c r="E7324" s="1">
        <v>4.5</v>
      </c>
      <c r="F7324">
        <v>463</v>
      </c>
      <c r="G7324">
        <v>16.3</v>
      </c>
      <c r="H7324">
        <v>5681</v>
      </c>
    </row>
    <row r="7325" spans="1:8" hidden="1" x14ac:dyDescent="0.25">
      <c r="A7325" s="1" t="s">
        <v>64</v>
      </c>
      <c r="B7325" s="1" t="s">
        <v>31</v>
      </c>
      <c r="C7325">
        <v>2011</v>
      </c>
      <c r="D7325">
        <v>7015</v>
      </c>
      <c r="E7325" s="1">
        <v>2.6</v>
      </c>
      <c r="F7325">
        <v>541</v>
      </c>
      <c r="G7325">
        <v>16.100000000000001</v>
      </c>
      <c r="H7325">
        <v>5836</v>
      </c>
    </row>
    <row r="7326" spans="1:8" hidden="1" x14ac:dyDescent="0.25">
      <c r="A7326" s="1" t="s">
        <v>64</v>
      </c>
      <c r="B7326" s="1" t="s">
        <v>31</v>
      </c>
      <c r="C7326">
        <v>2012</v>
      </c>
      <c r="D7326">
        <v>7727</v>
      </c>
      <c r="E7326" s="1">
        <v>9.9</v>
      </c>
      <c r="F7326">
        <v>603</v>
      </c>
      <c r="G7326">
        <v>16.3</v>
      </c>
      <c r="H7326">
        <v>6141</v>
      </c>
    </row>
    <row r="7327" spans="1:8" hidden="1" x14ac:dyDescent="0.25">
      <c r="A7327" s="1" t="s">
        <v>64</v>
      </c>
      <c r="B7327" s="1" t="s">
        <v>31</v>
      </c>
      <c r="C7327">
        <v>2013</v>
      </c>
      <c r="D7327">
        <v>7942</v>
      </c>
      <c r="E7327" s="1">
        <v>4.2</v>
      </c>
      <c r="F7327">
        <v>579</v>
      </c>
      <c r="G7327">
        <v>16.399999999999999</v>
      </c>
      <c r="H7327">
        <v>6428</v>
      </c>
    </row>
    <row r="7328" spans="1:8" hidden="1" x14ac:dyDescent="0.25">
      <c r="A7328" s="1" t="s">
        <v>64</v>
      </c>
      <c r="B7328" s="1" t="s">
        <v>31</v>
      </c>
      <c r="C7328">
        <v>2014</v>
      </c>
      <c r="D7328">
        <v>8673</v>
      </c>
      <c r="E7328" s="1">
        <v>6.2</v>
      </c>
      <c r="F7328">
        <v>677</v>
      </c>
      <c r="G7328">
        <v>16.600000000000001</v>
      </c>
      <c r="H7328">
        <v>6585</v>
      </c>
    </row>
    <row r="7329" spans="1:8" hidden="1" x14ac:dyDescent="0.25">
      <c r="A7329" s="1" t="s">
        <v>64</v>
      </c>
      <c r="B7329" s="1" t="s">
        <v>31</v>
      </c>
      <c r="C7329">
        <v>2015</v>
      </c>
      <c r="D7329">
        <v>9623</v>
      </c>
      <c r="E7329" s="1">
        <v>11.6</v>
      </c>
      <c r="F7329">
        <v>688</v>
      </c>
      <c r="G7329">
        <v>16.899999999999999</v>
      </c>
      <c r="H7329">
        <v>6702</v>
      </c>
    </row>
    <row r="7330" spans="1:8" hidden="1" x14ac:dyDescent="0.25">
      <c r="A7330" s="1" t="s">
        <v>64</v>
      </c>
      <c r="B7330" s="1" t="s">
        <v>31</v>
      </c>
      <c r="C7330">
        <v>2016</v>
      </c>
      <c r="D7330">
        <v>9928</v>
      </c>
      <c r="E7330" s="1">
        <v>1.5</v>
      </c>
      <c r="F7330">
        <v>565</v>
      </c>
      <c r="G7330">
        <v>16.600000000000001</v>
      </c>
      <c r="H7330">
        <v>6794</v>
      </c>
    </row>
    <row r="7331" spans="1:8" hidden="1" x14ac:dyDescent="0.25">
      <c r="A7331" s="1" t="s">
        <v>64</v>
      </c>
      <c r="B7331" s="1" t="s">
        <v>31</v>
      </c>
      <c r="C7331">
        <v>2017</v>
      </c>
      <c r="D7331">
        <v>10112</v>
      </c>
      <c r="E7331" s="1">
        <v>1.6</v>
      </c>
      <c r="F7331">
        <v>861</v>
      </c>
      <c r="G7331">
        <v>16.5</v>
      </c>
      <c r="H7331">
        <v>6997</v>
      </c>
    </row>
    <row r="7332" spans="1:8" hidden="1" x14ac:dyDescent="0.25">
      <c r="A7332" s="1" t="s">
        <v>64</v>
      </c>
      <c r="B7332" s="1" t="s">
        <v>31</v>
      </c>
      <c r="C7332">
        <v>2018</v>
      </c>
      <c r="D7332">
        <v>11289</v>
      </c>
      <c r="E7332" s="1">
        <v>6.6</v>
      </c>
      <c r="F7332">
        <v>1122</v>
      </c>
      <c r="G7332">
        <v>16.7</v>
      </c>
      <c r="H7332">
        <v>7209</v>
      </c>
    </row>
    <row r="7333" spans="1:8" hidden="1" x14ac:dyDescent="0.25">
      <c r="A7333" s="1" t="s">
        <v>64</v>
      </c>
      <c r="B7333" s="1" t="s">
        <v>31</v>
      </c>
      <c r="C7333">
        <v>2019</v>
      </c>
      <c r="D7333">
        <v>12117</v>
      </c>
      <c r="E7333" s="1">
        <v>7.1</v>
      </c>
      <c r="F7333">
        <v>773</v>
      </c>
      <c r="G7333">
        <v>16.100000000000001</v>
      </c>
      <c r="H7333">
        <v>7326</v>
      </c>
    </row>
    <row r="7334" spans="1:8" hidden="1" x14ac:dyDescent="0.25">
      <c r="A7334" s="1" t="s">
        <v>64</v>
      </c>
      <c r="B7334" s="1" t="s">
        <v>32</v>
      </c>
      <c r="C7334">
        <v>2008</v>
      </c>
      <c r="D7334">
        <v>0</v>
      </c>
      <c r="E7334" s="1">
        <v>0</v>
      </c>
      <c r="F7334">
        <v>0</v>
      </c>
      <c r="G7334">
        <v>0</v>
      </c>
      <c r="H7334">
        <v>0</v>
      </c>
    </row>
    <row r="7335" spans="1:8" hidden="1" x14ac:dyDescent="0.25">
      <c r="A7335" s="1" t="s">
        <v>64</v>
      </c>
      <c r="B7335" s="1" t="s">
        <v>32</v>
      </c>
      <c r="C7335">
        <v>2009</v>
      </c>
      <c r="D7335">
        <v>0</v>
      </c>
      <c r="E7335" s="1">
        <v>0</v>
      </c>
      <c r="F7335">
        <v>0</v>
      </c>
      <c r="G7335">
        <v>0</v>
      </c>
      <c r="H7335">
        <v>0</v>
      </c>
    </row>
    <row r="7336" spans="1:8" hidden="1" x14ac:dyDescent="0.25">
      <c r="A7336" s="1" t="s">
        <v>64</v>
      </c>
      <c r="B7336" s="1" t="s">
        <v>32</v>
      </c>
      <c r="C7336">
        <v>2010</v>
      </c>
      <c r="D7336">
        <v>0</v>
      </c>
      <c r="E7336" s="1">
        <v>0</v>
      </c>
      <c r="F7336">
        <v>0</v>
      </c>
      <c r="G7336">
        <v>0</v>
      </c>
      <c r="H7336">
        <v>0</v>
      </c>
    </row>
    <row r="7337" spans="1:8" hidden="1" x14ac:dyDescent="0.25">
      <c r="A7337" s="1" t="s">
        <v>64</v>
      </c>
      <c r="B7337" s="1" t="s">
        <v>32</v>
      </c>
      <c r="C7337">
        <v>2011</v>
      </c>
      <c r="D7337">
        <v>0</v>
      </c>
      <c r="E7337" s="1">
        <v>0</v>
      </c>
      <c r="F7337">
        <v>0</v>
      </c>
      <c r="G7337">
        <v>0</v>
      </c>
      <c r="H7337">
        <v>0</v>
      </c>
    </row>
    <row r="7338" spans="1:8" hidden="1" x14ac:dyDescent="0.25">
      <c r="A7338" s="1" t="s">
        <v>64</v>
      </c>
      <c r="B7338" s="1" t="s">
        <v>32</v>
      </c>
      <c r="C7338">
        <v>2012</v>
      </c>
      <c r="D7338">
        <v>0</v>
      </c>
      <c r="E7338" s="1">
        <v>0</v>
      </c>
      <c r="F7338">
        <v>0</v>
      </c>
      <c r="G7338">
        <v>0</v>
      </c>
      <c r="H7338">
        <v>0</v>
      </c>
    </row>
    <row r="7339" spans="1:8" hidden="1" x14ac:dyDescent="0.25">
      <c r="A7339" s="1" t="s">
        <v>64</v>
      </c>
      <c r="B7339" s="1" t="s">
        <v>32</v>
      </c>
      <c r="C7339">
        <v>2013</v>
      </c>
      <c r="D7339">
        <v>0</v>
      </c>
      <c r="E7339" s="1">
        <v>0</v>
      </c>
      <c r="F7339">
        <v>0</v>
      </c>
      <c r="G7339">
        <v>0</v>
      </c>
      <c r="H7339">
        <v>0</v>
      </c>
    </row>
    <row r="7340" spans="1:8" hidden="1" x14ac:dyDescent="0.25">
      <c r="A7340" s="1" t="s">
        <v>64</v>
      </c>
      <c r="B7340" s="1" t="s">
        <v>32</v>
      </c>
      <c r="C7340">
        <v>2014</v>
      </c>
      <c r="D7340">
        <v>0</v>
      </c>
      <c r="E7340" s="1">
        <v>0</v>
      </c>
      <c r="F7340">
        <v>0</v>
      </c>
      <c r="G7340">
        <v>0</v>
      </c>
      <c r="H7340">
        <v>0</v>
      </c>
    </row>
    <row r="7341" spans="1:8" hidden="1" x14ac:dyDescent="0.25">
      <c r="A7341" s="1" t="s">
        <v>64</v>
      </c>
      <c r="B7341" s="1" t="s">
        <v>32</v>
      </c>
      <c r="C7341">
        <v>2015</v>
      </c>
      <c r="D7341">
        <v>0</v>
      </c>
      <c r="E7341" s="1">
        <v>0</v>
      </c>
      <c r="F7341">
        <v>0</v>
      </c>
      <c r="G7341">
        <v>0</v>
      </c>
      <c r="H7341">
        <v>0</v>
      </c>
    </row>
    <row r="7342" spans="1:8" hidden="1" x14ac:dyDescent="0.25">
      <c r="A7342" s="1" t="s">
        <v>64</v>
      </c>
      <c r="B7342" s="1" t="s">
        <v>32</v>
      </c>
      <c r="C7342">
        <v>2016</v>
      </c>
      <c r="D7342">
        <v>0</v>
      </c>
      <c r="E7342" s="1">
        <v>0</v>
      </c>
      <c r="F7342">
        <v>0</v>
      </c>
      <c r="G7342">
        <v>0</v>
      </c>
      <c r="H7342">
        <v>0</v>
      </c>
    </row>
    <row r="7343" spans="1:8" hidden="1" x14ac:dyDescent="0.25">
      <c r="A7343" s="1" t="s">
        <v>64</v>
      </c>
      <c r="B7343" s="1" t="s">
        <v>32</v>
      </c>
      <c r="C7343">
        <v>2017</v>
      </c>
      <c r="D7343">
        <v>0</v>
      </c>
      <c r="E7343" s="1">
        <v>0</v>
      </c>
      <c r="F7343">
        <v>0</v>
      </c>
      <c r="G7343">
        <v>0</v>
      </c>
      <c r="H7343">
        <v>0</v>
      </c>
    </row>
    <row r="7344" spans="1:8" hidden="1" x14ac:dyDescent="0.25">
      <c r="A7344" s="1" t="s">
        <v>64</v>
      </c>
      <c r="B7344" s="1" t="s">
        <v>32</v>
      </c>
      <c r="C7344">
        <v>2018</v>
      </c>
      <c r="D7344">
        <v>0</v>
      </c>
      <c r="E7344" s="1">
        <v>0</v>
      </c>
      <c r="F7344">
        <v>0</v>
      </c>
      <c r="G7344">
        <v>0</v>
      </c>
      <c r="H7344">
        <v>0</v>
      </c>
    </row>
    <row r="7345" spans="1:8" hidden="1" x14ac:dyDescent="0.25">
      <c r="A7345" s="1" t="s">
        <v>64</v>
      </c>
      <c r="B7345" s="1" t="s">
        <v>32</v>
      </c>
      <c r="C7345">
        <v>2019</v>
      </c>
      <c r="D7345">
        <v>0</v>
      </c>
      <c r="E7345" s="1">
        <v>0</v>
      </c>
      <c r="F7345">
        <v>0</v>
      </c>
      <c r="G7345">
        <v>0</v>
      </c>
      <c r="H7345">
        <v>0</v>
      </c>
    </row>
    <row r="7346" spans="1:8" hidden="1" x14ac:dyDescent="0.25">
      <c r="A7346" s="1" t="s">
        <v>64</v>
      </c>
      <c r="B7346" s="1" t="s">
        <v>33</v>
      </c>
      <c r="C7346">
        <v>2008</v>
      </c>
      <c r="D7346">
        <v>1049</v>
      </c>
      <c r="E7346" s="1">
        <v>0</v>
      </c>
      <c r="F7346">
        <v>1976</v>
      </c>
      <c r="G7346">
        <v>1</v>
      </c>
      <c r="H7346">
        <v>501</v>
      </c>
    </row>
    <row r="7347" spans="1:8" hidden="1" x14ac:dyDescent="0.25">
      <c r="A7347" s="1" t="s">
        <v>64</v>
      </c>
      <c r="B7347" s="1" t="s">
        <v>33</v>
      </c>
      <c r="C7347">
        <v>2009</v>
      </c>
      <c r="D7347">
        <v>818</v>
      </c>
      <c r="E7347" s="1">
        <v>-18.600000000000001</v>
      </c>
      <c r="F7347">
        <v>2720</v>
      </c>
      <c r="G7347">
        <v>1</v>
      </c>
      <c r="H7347">
        <v>454</v>
      </c>
    </row>
    <row r="7348" spans="1:8" hidden="1" x14ac:dyDescent="0.25">
      <c r="A7348" s="1" t="s">
        <v>64</v>
      </c>
      <c r="B7348" s="1" t="s">
        <v>33</v>
      </c>
      <c r="C7348">
        <v>2010</v>
      </c>
      <c r="D7348">
        <v>889</v>
      </c>
      <c r="E7348" s="1">
        <v>-5.6</v>
      </c>
      <c r="F7348">
        <v>2863</v>
      </c>
      <c r="G7348">
        <v>0.7</v>
      </c>
      <c r="H7348">
        <v>329</v>
      </c>
    </row>
    <row r="7349" spans="1:8" hidden="1" x14ac:dyDescent="0.25">
      <c r="A7349" s="1" t="s">
        <v>64</v>
      </c>
      <c r="B7349" s="1" t="s">
        <v>33</v>
      </c>
      <c r="C7349">
        <v>2011</v>
      </c>
      <c r="D7349">
        <v>912</v>
      </c>
      <c r="E7349" s="1">
        <v>18.100000000000001</v>
      </c>
      <c r="F7349">
        <v>4118</v>
      </c>
      <c r="G7349">
        <v>0.8</v>
      </c>
      <c r="H7349">
        <v>345</v>
      </c>
    </row>
    <row r="7350" spans="1:8" hidden="1" x14ac:dyDescent="0.25">
      <c r="A7350" s="1" t="s">
        <v>64</v>
      </c>
      <c r="B7350" s="1" t="s">
        <v>33</v>
      </c>
      <c r="C7350">
        <v>2012</v>
      </c>
      <c r="D7350">
        <v>997</v>
      </c>
      <c r="E7350" s="1">
        <v>10.199999999999999</v>
      </c>
      <c r="F7350">
        <v>2146</v>
      </c>
      <c r="G7350">
        <v>0.8</v>
      </c>
      <c r="H7350">
        <v>391</v>
      </c>
    </row>
    <row r="7351" spans="1:8" hidden="1" x14ac:dyDescent="0.25">
      <c r="A7351" s="1" t="s">
        <v>64</v>
      </c>
      <c r="B7351" s="1" t="s">
        <v>33</v>
      </c>
      <c r="C7351">
        <v>2013</v>
      </c>
      <c r="D7351">
        <v>1288</v>
      </c>
      <c r="E7351" s="1">
        <v>20.399999999999999</v>
      </c>
      <c r="F7351">
        <v>1436</v>
      </c>
      <c r="G7351">
        <v>1.4</v>
      </c>
      <c r="H7351">
        <v>728</v>
      </c>
    </row>
    <row r="7352" spans="1:8" hidden="1" x14ac:dyDescent="0.25">
      <c r="A7352" s="1" t="s">
        <v>64</v>
      </c>
      <c r="B7352" s="1" t="s">
        <v>33</v>
      </c>
      <c r="C7352">
        <v>2014</v>
      </c>
      <c r="D7352">
        <v>1628</v>
      </c>
      <c r="E7352" s="1">
        <v>28</v>
      </c>
      <c r="F7352">
        <v>290</v>
      </c>
      <c r="G7352">
        <v>1.2</v>
      </c>
      <c r="H7352">
        <v>633</v>
      </c>
    </row>
    <row r="7353" spans="1:8" hidden="1" x14ac:dyDescent="0.25">
      <c r="A7353" s="1" t="s">
        <v>64</v>
      </c>
      <c r="B7353" s="1" t="s">
        <v>33</v>
      </c>
      <c r="C7353">
        <v>2015</v>
      </c>
      <c r="D7353">
        <v>1589</v>
      </c>
      <c r="E7353" s="1">
        <v>-7.3</v>
      </c>
      <c r="F7353">
        <v>3</v>
      </c>
      <c r="G7353">
        <v>1.4</v>
      </c>
      <c r="H7353">
        <v>730</v>
      </c>
    </row>
    <row r="7354" spans="1:8" hidden="1" x14ac:dyDescent="0.25">
      <c r="A7354" s="1" t="s">
        <v>64</v>
      </c>
      <c r="B7354" s="1" t="s">
        <v>33</v>
      </c>
      <c r="C7354">
        <v>2016</v>
      </c>
      <c r="D7354">
        <v>1145</v>
      </c>
      <c r="E7354" s="1">
        <v>-14.3</v>
      </c>
      <c r="F7354">
        <v>-656</v>
      </c>
      <c r="G7354">
        <v>1.3</v>
      </c>
      <c r="H7354">
        <v>671</v>
      </c>
    </row>
    <row r="7355" spans="1:8" hidden="1" x14ac:dyDescent="0.25">
      <c r="A7355" s="1" t="s">
        <v>64</v>
      </c>
      <c r="B7355" s="1" t="s">
        <v>33</v>
      </c>
      <c r="C7355">
        <v>2017</v>
      </c>
      <c r="D7355">
        <v>1432</v>
      </c>
      <c r="E7355" s="1">
        <v>34.9</v>
      </c>
      <c r="F7355">
        <v>33</v>
      </c>
      <c r="G7355">
        <v>1.7</v>
      </c>
      <c r="H7355">
        <v>886</v>
      </c>
    </row>
    <row r="7356" spans="1:8" hidden="1" x14ac:dyDescent="0.25">
      <c r="A7356" s="1" t="s">
        <v>64</v>
      </c>
      <c r="B7356" s="1" t="s">
        <v>33</v>
      </c>
      <c r="C7356">
        <v>2018</v>
      </c>
      <c r="D7356">
        <v>1668</v>
      </c>
      <c r="E7356" s="1">
        <v>32.1</v>
      </c>
      <c r="F7356">
        <v>513</v>
      </c>
      <c r="G7356">
        <v>3.2</v>
      </c>
      <c r="H7356">
        <v>1206</v>
      </c>
    </row>
    <row r="7357" spans="1:8" hidden="1" x14ac:dyDescent="0.25">
      <c r="A7357" s="1" t="s">
        <v>64</v>
      </c>
      <c r="B7357" s="1" t="s">
        <v>33</v>
      </c>
      <c r="C7357">
        <v>2019</v>
      </c>
      <c r="D7357">
        <v>812</v>
      </c>
      <c r="E7357" s="1">
        <v>-53.8</v>
      </c>
      <c r="F7357">
        <v>927</v>
      </c>
      <c r="G7357">
        <v>1.4</v>
      </c>
      <c r="H7357">
        <v>927</v>
      </c>
    </row>
    <row r="7358" spans="1:8" hidden="1" x14ac:dyDescent="0.25">
      <c r="A7358" s="1" t="s">
        <v>64</v>
      </c>
      <c r="B7358" s="1" t="s">
        <v>34</v>
      </c>
      <c r="C7358">
        <v>2008</v>
      </c>
      <c r="D7358">
        <v>9458</v>
      </c>
      <c r="E7358" s="1">
        <v>0</v>
      </c>
      <c r="F7358">
        <v>3799</v>
      </c>
      <c r="G7358">
        <v>9.3000000000000007</v>
      </c>
      <c r="H7358">
        <v>5032</v>
      </c>
    </row>
    <row r="7359" spans="1:8" hidden="1" x14ac:dyDescent="0.25">
      <c r="A7359" s="1" t="s">
        <v>64</v>
      </c>
      <c r="B7359" s="1" t="s">
        <v>34</v>
      </c>
      <c r="C7359">
        <v>2009</v>
      </c>
      <c r="D7359">
        <v>9298</v>
      </c>
      <c r="E7359" s="1">
        <v>14.1</v>
      </c>
      <c r="F7359">
        <v>6287</v>
      </c>
      <c r="G7359">
        <v>10.1</v>
      </c>
      <c r="H7359">
        <v>5882</v>
      </c>
    </row>
    <row r="7360" spans="1:8" hidden="1" x14ac:dyDescent="0.25">
      <c r="A7360" s="1" t="s">
        <v>64</v>
      </c>
      <c r="B7360" s="1" t="s">
        <v>34</v>
      </c>
      <c r="C7360">
        <v>2010</v>
      </c>
      <c r="D7360">
        <v>9009</v>
      </c>
      <c r="E7360" s="1">
        <v>7.6</v>
      </c>
      <c r="F7360">
        <v>3960</v>
      </c>
      <c r="G7360">
        <v>10.5</v>
      </c>
      <c r="H7360">
        <v>6148</v>
      </c>
    </row>
    <row r="7361" spans="1:8" hidden="1" x14ac:dyDescent="0.25">
      <c r="A7361" s="1" t="s">
        <v>64</v>
      </c>
      <c r="B7361" s="1" t="s">
        <v>34</v>
      </c>
      <c r="C7361">
        <v>2011</v>
      </c>
      <c r="D7361">
        <v>9760</v>
      </c>
      <c r="E7361" s="1">
        <v>4.5999999999999996</v>
      </c>
      <c r="F7361">
        <v>838</v>
      </c>
      <c r="G7361">
        <v>9.8000000000000007</v>
      </c>
      <c r="H7361">
        <v>5894</v>
      </c>
    </row>
    <row r="7362" spans="1:8" hidden="1" x14ac:dyDescent="0.25">
      <c r="A7362" s="1" t="s">
        <v>64</v>
      </c>
      <c r="B7362" s="1" t="s">
        <v>34</v>
      </c>
      <c r="C7362">
        <v>2012</v>
      </c>
      <c r="D7362">
        <v>10620</v>
      </c>
      <c r="E7362" s="1">
        <v>-3.1</v>
      </c>
      <c r="F7362">
        <v>3054</v>
      </c>
      <c r="G7362">
        <v>9.1999999999999993</v>
      </c>
      <c r="H7362">
        <v>5764</v>
      </c>
    </row>
    <row r="7363" spans="1:8" hidden="1" x14ac:dyDescent="0.25">
      <c r="A7363" s="1" t="s">
        <v>64</v>
      </c>
      <c r="B7363" s="1" t="s">
        <v>34</v>
      </c>
      <c r="C7363">
        <v>2013</v>
      </c>
      <c r="D7363">
        <v>13067</v>
      </c>
      <c r="E7363" s="1">
        <v>12.4</v>
      </c>
      <c r="F7363">
        <v>1751</v>
      </c>
      <c r="G7363">
        <v>9</v>
      </c>
      <c r="H7363">
        <v>5905</v>
      </c>
    </row>
    <row r="7364" spans="1:8" hidden="1" x14ac:dyDescent="0.25">
      <c r="A7364" s="1" t="s">
        <v>64</v>
      </c>
      <c r="B7364" s="1" t="s">
        <v>34</v>
      </c>
      <c r="C7364">
        <v>2014</v>
      </c>
      <c r="D7364">
        <v>13387</v>
      </c>
      <c r="E7364" s="1">
        <v>0.2</v>
      </c>
      <c r="F7364">
        <v>2234</v>
      </c>
      <c r="G7364">
        <v>8.8000000000000007</v>
      </c>
      <c r="H7364">
        <v>5809</v>
      </c>
    </row>
    <row r="7365" spans="1:8" hidden="1" x14ac:dyDescent="0.25">
      <c r="A7365" s="1" t="s">
        <v>64</v>
      </c>
      <c r="B7365" s="1" t="s">
        <v>34</v>
      </c>
      <c r="C7365">
        <v>2015</v>
      </c>
      <c r="D7365">
        <v>11777</v>
      </c>
      <c r="E7365" s="1">
        <v>-8.1</v>
      </c>
      <c r="F7365">
        <v>1805</v>
      </c>
      <c r="G7365">
        <v>7.9</v>
      </c>
      <c r="H7365">
        <v>5295</v>
      </c>
    </row>
    <row r="7366" spans="1:8" hidden="1" x14ac:dyDescent="0.25">
      <c r="A7366" s="1" t="s">
        <v>64</v>
      </c>
      <c r="B7366" s="1" t="s">
        <v>34</v>
      </c>
      <c r="C7366">
        <v>2016</v>
      </c>
      <c r="D7366">
        <v>8751</v>
      </c>
      <c r="E7366" s="1">
        <v>-11</v>
      </c>
      <c r="F7366">
        <v>819</v>
      </c>
      <c r="G7366">
        <v>7.6</v>
      </c>
      <c r="H7366">
        <v>4912</v>
      </c>
    </row>
    <row r="7367" spans="1:8" hidden="1" x14ac:dyDescent="0.25">
      <c r="A7367" s="1" t="s">
        <v>64</v>
      </c>
      <c r="B7367" s="1" t="s">
        <v>34</v>
      </c>
      <c r="C7367">
        <v>2017</v>
      </c>
      <c r="D7367">
        <v>8203</v>
      </c>
      <c r="E7367" s="1">
        <v>-6.1</v>
      </c>
      <c r="F7367">
        <v>-710</v>
      </c>
      <c r="G7367">
        <v>7</v>
      </c>
      <c r="H7367">
        <v>4447</v>
      </c>
    </row>
    <row r="7368" spans="1:8" hidden="1" x14ac:dyDescent="0.25">
      <c r="A7368" s="1" t="s">
        <v>64</v>
      </c>
      <c r="B7368" s="1" t="s">
        <v>34</v>
      </c>
      <c r="C7368">
        <v>2018</v>
      </c>
      <c r="D7368">
        <v>6071</v>
      </c>
      <c r="E7368" s="1">
        <v>-10.5</v>
      </c>
      <c r="F7368">
        <v>1268</v>
      </c>
      <c r="G7368">
        <v>7.4</v>
      </c>
      <c r="H7368">
        <v>4806</v>
      </c>
    </row>
    <row r="7369" spans="1:8" hidden="1" x14ac:dyDescent="0.25">
      <c r="A7369" s="1" t="s">
        <v>64</v>
      </c>
      <c r="B7369" s="1" t="s">
        <v>34</v>
      </c>
      <c r="C7369">
        <v>2019</v>
      </c>
      <c r="D7369">
        <v>6807</v>
      </c>
      <c r="E7369" s="1">
        <v>10</v>
      </c>
      <c r="F7369">
        <v>2968</v>
      </c>
      <c r="G7369">
        <v>7.3</v>
      </c>
      <c r="H7369">
        <v>5036</v>
      </c>
    </row>
    <row r="7370" spans="1:8" hidden="1" x14ac:dyDescent="0.25">
      <c r="A7370" s="1" t="s">
        <v>64</v>
      </c>
      <c r="B7370" s="1" t="s">
        <v>35</v>
      </c>
      <c r="C7370">
        <v>2008</v>
      </c>
      <c r="D7370">
        <v>380</v>
      </c>
      <c r="E7370" s="1">
        <v>0</v>
      </c>
      <c r="F7370">
        <v>8</v>
      </c>
      <c r="G7370">
        <v>1</v>
      </c>
      <c r="H7370">
        <v>337</v>
      </c>
    </row>
    <row r="7371" spans="1:8" hidden="1" x14ac:dyDescent="0.25">
      <c r="A7371" s="1" t="s">
        <v>64</v>
      </c>
      <c r="B7371" s="1" t="s">
        <v>35</v>
      </c>
      <c r="C7371">
        <v>2009</v>
      </c>
      <c r="D7371">
        <v>428</v>
      </c>
      <c r="E7371" s="1">
        <v>-5.9</v>
      </c>
      <c r="F7371">
        <v>-46</v>
      </c>
      <c r="G7371">
        <v>0.9</v>
      </c>
      <c r="H7371">
        <v>306</v>
      </c>
    </row>
    <row r="7372" spans="1:8" hidden="1" x14ac:dyDescent="0.25">
      <c r="A7372" s="1" t="s">
        <v>64</v>
      </c>
      <c r="B7372" s="1" t="s">
        <v>35</v>
      </c>
      <c r="C7372">
        <v>2010</v>
      </c>
      <c r="D7372">
        <v>463</v>
      </c>
      <c r="E7372" s="1">
        <v>10.3</v>
      </c>
      <c r="F7372">
        <v>12</v>
      </c>
      <c r="G7372">
        <v>0.9</v>
      </c>
      <c r="H7372">
        <v>311</v>
      </c>
    </row>
    <row r="7373" spans="1:8" hidden="1" x14ac:dyDescent="0.25">
      <c r="A7373" s="1" t="s">
        <v>64</v>
      </c>
      <c r="B7373" s="1" t="s">
        <v>35</v>
      </c>
      <c r="C7373">
        <v>2011</v>
      </c>
      <c r="D7373">
        <v>448</v>
      </c>
      <c r="E7373" s="1">
        <v>-3.5</v>
      </c>
      <c r="F7373">
        <v>27</v>
      </c>
      <c r="G7373">
        <v>0.8</v>
      </c>
      <c r="H7373">
        <v>307</v>
      </c>
    </row>
    <row r="7374" spans="1:8" hidden="1" x14ac:dyDescent="0.25">
      <c r="A7374" s="1" t="s">
        <v>64</v>
      </c>
      <c r="B7374" s="1" t="s">
        <v>35</v>
      </c>
      <c r="C7374">
        <v>2012</v>
      </c>
      <c r="D7374">
        <v>375</v>
      </c>
      <c r="E7374" s="1">
        <v>-9.9</v>
      </c>
      <c r="F7374">
        <v>15</v>
      </c>
      <c r="G7374">
        <v>0.8</v>
      </c>
      <c r="H7374">
        <v>315</v>
      </c>
    </row>
    <row r="7375" spans="1:8" hidden="1" x14ac:dyDescent="0.25">
      <c r="A7375" s="1" t="s">
        <v>64</v>
      </c>
      <c r="B7375" s="1" t="s">
        <v>35</v>
      </c>
      <c r="C7375">
        <v>2013</v>
      </c>
      <c r="D7375">
        <v>413</v>
      </c>
      <c r="E7375" s="1">
        <v>17.5</v>
      </c>
      <c r="F7375">
        <v>19</v>
      </c>
      <c r="G7375">
        <v>0.8</v>
      </c>
      <c r="H7375">
        <v>326</v>
      </c>
    </row>
    <row r="7376" spans="1:8" hidden="1" x14ac:dyDescent="0.25">
      <c r="A7376" s="1" t="s">
        <v>64</v>
      </c>
      <c r="B7376" s="1" t="s">
        <v>35</v>
      </c>
      <c r="C7376">
        <v>2014</v>
      </c>
      <c r="D7376">
        <v>411</v>
      </c>
      <c r="E7376" s="1">
        <v>-4.8</v>
      </c>
      <c r="F7376">
        <v>16</v>
      </c>
      <c r="G7376">
        <v>0.8</v>
      </c>
      <c r="H7376">
        <v>334</v>
      </c>
    </row>
    <row r="7377" spans="1:8" hidden="1" x14ac:dyDescent="0.25">
      <c r="A7377" s="1" t="s">
        <v>64</v>
      </c>
      <c r="B7377" s="1" t="s">
        <v>35</v>
      </c>
      <c r="C7377">
        <v>2015</v>
      </c>
      <c r="D7377">
        <v>460</v>
      </c>
      <c r="E7377" s="1">
        <v>5.5</v>
      </c>
      <c r="F7377">
        <v>32</v>
      </c>
      <c r="G7377">
        <v>0.8</v>
      </c>
      <c r="H7377">
        <v>376</v>
      </c>
    </row>
    <row r="7378" spans="1:8" hidden="1" x14ac:dyDescent="0.25">
      <c r="A7378" s="1" t="s">
        <v>64</v>
      </c>
      <c r="B7378" s="1" t="s">
        <v>35</v>
      </c>
      <c r="C7378">
        <v>2016</v>
      </c>
      <c r="D7378">
        <v>416</v>
      </c>
      <c r="E7378" s="1">
        <v>-12.6</v>
      </c>
      <c r="F7378">
        <v>11</v>
      </c>
      <c r="G7378">
        <v>0.8</v>
      </c>
      <c r="H7378">
        <v>348</v>
      </c>
    </row>
    <row r="7379" spans="1:8" hidden="1" x14ac:dyDescent="0.25">
      <c r="A7379" s="1" t="s">
        <v>64</v>
      </c>
      <c r="B7379" s="1" t="s">
        <v>35</v>
      </c>
      <c r="C7379">
        <v>2017</v>
      </c>
      <c r="D7379">
        <v>441</v>
      </c>
      <c r="E7379" s="1">
        <v>-2.9</v>
      </c>
      <c r="F7379">
        <v>20</v>
      </c>
      <c r="G7379">
        <v>0.8</v>
      </c>
      <c r="H7379">
        <v>362</v>
      </c>
    </row>
    <row r="7380" spans="1:8" hidden="1" x14ac:dyDescent="0.25">
      <c r="A7380" s="1" t="s">
        <v>64</v>
      </c>
      <c r="B7380" s="1" t="s">
        <v>35</v>
      </c>
      <c r="C7380">
        <v>2018</v>
      </c>
      <c r="D7380">
        <v>422</v>
      </c>
      <c r="E7380" s="1">
        <v>-5.2</v>
      </c>
      <c r="F7380">
        <v>16</v>
      </c>
      <c r="G7380">
        <v>0.7</v>
      </c>
      <c r="H7380">
        <v>338</v>
      </c>
    </row>
    <row r="7381" spans="1:8" hidden="1" x14ac:dyDescent="0.25">
      <c r="A7381" s="1" t="s">
        <v>64</v>
      </c>
      <c r="B7381" s="1" t="s">
        <v>35</v>
      </c>
      <c r="C7381">
        <v>2019</v>
      </c>
      <c r="D7381">
        <v>395</v>
      </c>
      <c r="E7381" s="1">
        <v>-12.2</v>
      </c>
      <c r="F7381">
        <v>48</v>
      </c>
      <c r="G7381">
        <v>0.7</v>
      </c>
      <c r="H7381">
        <v>331</v>
      </c>
    </row>
    <row r="7382" spans="1:8" hidden="1" x14ac:dyDescent="0.25">
      <c r="A7382" s="1" t="s">
        <v>64</v>
      </c>
      <c r="B7382" s="1" t="s">
        <v>36</v>
      </c>
      <c r="C7382">
        <v>2008</v>
      </c>
      <c r="D7382">
        <v>1009</v>
      </c>
      <c r="E7382" s="1">
        <v>0</v>
      </c>
      <c r="F7382">
        <v>77</v>
      </c>
      <c r="G7382">
        <v>3.1</v>
      </c>
      <c r="H7382">
        <v>762</v>
      </c>
    </row>
    <row r="7383" spans="1:8" hidden="1" x14ac:dyDescent="0.25">
      <c r="A7383" s="1" t="s">
        <v>64</v>
      </c>
      <c r="B7383" s="1" t="s">
        <v>36</v>
      </c>
      <c r="C7383">
        <v>2009</v>
      </c>
      <c r="D7383">
        <v>1053</v>
      </c>
      <c r="E7383" s="1">
        <v>-0.6</v>
      </c>
      <c r="F7383">
        <v>104</v>
      </c>
      <c r="G7383">
        <v>3.1</v>
      </c>
      <c r="H7383">
        <v>758</v>
      </c>
    </row>
    <row r="7384" spans="1:8" hidden="1" x14ac:dyDescent="0.25">
      <c r="A7384" s="1" t="s">
        <v>64</v>
      </c>
      <c r="B7384" s="1" t="s">
        <v>36</v>
      </c>
      <c r="C7384">
        <v>2010</v>
      </c>
      <c r="D7384">
        <v>1054</v>
      </c>
      <c r="E7384" s="1">
        <v>-3.7</v>
      </c>
      <c r="F7384">
        <v>42</v>
      </c>
      <c r="G7384">
        <v>3.2</v>
      </c>
      <c r="H7384">
        <v>807</v>
      </c>
    </row>
    <row r="7385" spans="1:8" hidden="1" x14ac:dyDescent="0.25">
      <c r="A7385" s="1" t="s">
        <v>64</v>
      </c>
      <c r="B7385" s="1" t="s">
        <v>36</v>
      </c>
      <c r="C7385">
        <v>2011</v>
      </c>
      <c r="D7385">
        <v>1050</v>
      </c>
      <c r="E7385" s="1">
        <v>-4.5999999999999996</v>
      </c>
      <c r="F7385">
        <v>88</v>
      </c>
      <c r="G7385">
        <v>3.1</v>
      </c>
      <c r="H7385">
        <v>798</v>
      </c>
    </row>
    <row r="7386" spans="1:8" hidden="1" x14ac:dyDescent="0.25">
      <c r="A7386" s="1" t="s">
        <v>64</v>
      </c>
      <c r="B7386" s="1" t="s">
        <v>36</v>
      </c>
      <c r="C7386">
        <v>2012</v>
      </c>
      <c r="D7386">
        <v>1199</v>
      </c>
      <c r="E7386" s="1">
        <v>10.6</v>
      </c>
      <c r="F7386">
        <v>46</v>
      </c>
      <c r="G7386">
        <v>3.1</v>
      </c>
      <c r="H7386">
        <v>867</v>
      </c>
    </row>
    <row r="7387" spans="1:8" hidden="1" x14ac:dyDescent="0.25">
      <c r="A7387" s="1" t="s">
        <v>64</v>
      </c>
      <c r="B7387" s="1" t="s">
        <v>36</v>
      </c>
      <c r="C7387">
        <v>2013</v>
      </c>
      <c r="D7387">
        <v>1239</v>
      </c>
      <c r="E7387" s="1">
        <v>2.9</v>
      </c>
      <c r="F7387">
        <v>48</v>
      </c>
      <c r="G7387">
        <v>3</v>
      </c>
      <c r="H7387">
        <v>912</v>
      </c>
    </row>
    <row r="7388" spans="1:8" hidden="1" x14ac:dyDescent="0.25">
      <c r="A7388" s="1" t="s">
        <v>64</v>
      </c>
      <c r="B7388" s="1" t="s">
        <v>36</v>
      </c>
      <c r="C7388">
        <v>2014</v>
      </c>
      <c r="D7388">
        <v>1320</v>
      </c>
      <c r="E7388" s="1">
        <v>6.2</v>
      </c>
      <c r="F7388">
        <v>86</v>
      </c>
      <c r="G7388">
        <v>3.3</v>
      </c>
      <c r="H7388">
        <v>984</v>
      </c>
    </row>
    <row r="7389" spans="1:8" hidden="1" x14ac:dyDescent="0.25">
      <c r="A7389" s="1" t="s">
        <v>64</v>
      </c>
      <c r="B7389" s="1" t="s">
        <v>36</v>
      </c>
      <c r="C7389">
        <v>2015</v>
      </c>
      <c r="D7389">
        <v>1318</v>
      </c>
      <c r="E7389" s="1">
        <v>-0.7</v>
      </c>
      <c r="F7389">
        <v>57</v>
      </c>
      <c r="G7389">
        <v>3.6</v>
      </c>
      <c r="H7389">
        <v>1054</v>
      </c>
    </row>
    <row r="7390" spans="1:8" hidden="1" x14ac:dyDescent="0.25">
      <c r="A7390" s="1" t="s">
        <v>64</v>
      </c>
      <c r="B7390" s="1" t="s">
        <v>36</v>
      </c>
      <c r="C7390">
        <v>2016</v>
      </c>
      <c r="D7390">
        <v>1412</v>
      </c>
      <c r="E7390" s="1">
        <v>3.9</v>
      </c>
      <c r="F7390">
        <v>219</v>
      </c>
      <c r="G7390">
        <v>3.8</v>
      </c>
      <c r="H7390">
        <v>1096</v>
      </c>
    </row>
    <row r="7391" spans="1:8" hidden="1" x14ac:dyDescent="0.25">
      <c r="A7391" s="1" t="s">
        <v>64</v>
      </c>
      <c r="B7391" s="1" t="s">
        <v>36</v>
      </c>
      <c r="C7391">
        <v>2017</v>
      </c>
      <c r="D7391">
        <v>1550</v>
      </c>
      <c r="E7391" s="1">
        <v>4.2</v>
      </c>
      <c r="F7391">
        <v>201</v>
      </c>
      <c r="G7391">
        <v>3.7</v>
      </c>
      <c r="H7391">
        <v>1091</v>
      </c>
    </row>
    <row r="7392" spans="1:8" hidden="1" x14ac:dyDescent="0.25">
      <c r="A7392" s="1" t="s">
        <v>64</v>
      </c>
      <c r="B7392" s="1" t="s">
        <v>36</v>
      </c>
      <c r="C7392">
        <v>2018</v>
      </c>
      <c r="D7392">
        <v>1505</v>
      </c>
      <c r="E7392" s="1">
        <v>-2.5</v>
      </c>
      <c r="F7392">
        <v>140</v>
      </c>
      <c r="G7392">
        <v>3.9</v>
      </c>
      <c r="H7392">
        <v>1119</v>
      </c>
    </row>
    <row r="7393" spans="1:8" hidden="1" x14ac:dyDescent="0.25">
      <c r="A7393" s="1" t="s">
        <v>64</v>
      </c>
      <c r="B7393" s="1" t="s">
        <v>36</v>
      </c>
      <c r="C7393">
        <v>2019</v>
      </c>
      <c r="D7393">
        <v>1690</v>
      </c>
      <c r="E7393" s="1">
        <v>10.4</v>
      </c>
      <c r="F7393">
        <v>131</v>
      </c>
      <c r="G7393">
        <v>4</v>
      </c>
      <c r="H7393">
        <v>1227</v>
      </c>
    </row>
    <row r="7394" spans="1:8" hidden="1" x14ac:dyDescent="0.25">
      <c r="A7394" s="1" t="s">
        <v>64</v>
      </c>
      <c r="B7394" s="1" t="s">
        <v>37</v>
      </c>
      <c r="C7394">
        <v>2008</v>
      </c>
      <c r="D7394">
        <v>1069</v>
      </c>
      <c r="E7394" s="1">
        <v>0</v>
      </c>
      <c r="F7394">
        <v>313</v>
      </c>
      <c r="G7394">
        <v>1.5</v>
      </c>
      <c r="H7394">
        <v>768</v>
      </c>
    </row>
    <row r="7395" spans="1:8" hidden="1" x14ac:dyDescent="0.25">
      <c r="A7395" s="1" t="s">
        <v>64</v>
      </c>
      <c r="B7395" s="1" t="s">
        <v>37</v>
      </c>
      <c r="C7395">
        <v>2009</v>
      </c>
      <c r="D7395">
        <v>1155</v>
      </c>
      <c r="E7395" s="1">
        <v>7.8</v>
      </c>
      <c r="F7395">
        <v>343</v>
      </c>
      <c r="G7395">
        <v>1.5</v>
      </c>
      <c r="H7395">
        <v>795</v>
      </c>
    </row>
    <row r="7396" spans="1:8" hidden="1" x14ac:dyDescent="0.25">
      <c r="A7396" s="1" t="s">
        <v>64</v>
      </c>
      <c r="B7396" s="1" t="s">
        <v>37</v>
      </c>
      <c r="C7396">
        <v>2010</v>
      </c>
      <c r="D7396">
        <v>1194</v>
      </c>
      <c r="E7396" s="1">
        <v>3.9</v>
      </c>
      <c r="F7396">
        <v>390</v>
      </c>
      <c r="G7396">
        <v>1.6</v>
      </c>
      <c r="H7396">
        <v>809</v>
      </c>
    </row>
    <row r="7397" spans="1:8" hidden="1" x14ac:dyDescent="0.25">
      <c r="A7397" s="1" t="s">
        <v>64</v>
      </c>
      <c r="B7397" s="1" t="s">
        <v>37</v>
      </c>
      <c r="C7397">
        <v>2011</v>
      </c>
      <c r="D7397">
        <v>1373</v>
      </c>
      <c r="E7397" s="1">
        <v>14</v>
      </c>
      <c r="F7397">
        <v>249</v>
      </c>
      <c r="G7397">
        <v>1.7</v>
      </c>
      <c r="H7397">
        <v>916</v>
      </c>
    </row>
    <row r="7398" spans="1:8" hidden="1" x14ac:dyDescent="0.25">
      <c r="A7398" s="1" t="s">
        <v>64</v>
      </c>
      <c r="B7398" s="1" t="s">
        <v>37</v>
      </c>
      <c r="C7398">
        <v>2012</v>
      </c>
      <c r="D7398">
        <v>1483</v>
      </c>
      <c r="E7398" s="1">
        <v>5.9</v>
      </c>
      <c r="F7398">
        <v>358</v>
      </c>
      <c r="G7398">
        <v>1.8</v>
      </c>
      <c r="H7398">
        <v>1033</v>
      </c>
    </row>
    <row r="7399" spans="1:8" hidden="1" x14ac:dyDescent="0.25">
      <c r="A7399" s="1" t="s">
        <v>64</v>
      </c>
      <c r="B7399" s="1" t="s">
        <v>37</v>
      </c>
      <c r="C7399">
        <v>2013</v>
      </c>
      <c r="D7399">
        <v>1621</v>
      </c>
      <c r="E7399" s="1">
        <v>7.8</v>
      </c>
      <c r="F7399">
        <v>409</v>
      </c>
      <c r="G7399">
        <v>1.9</v>
      </c>
      <c r="H7399">
        <v>1126</v>
      </c>
    </row>
    <row r="7400" spans="1:8" hidden="1" x14ac:dyDescent="0.25">
      <c r="A7400" s="1" t="s">
        <v>64</v>
      </c>
      <c r="B7400" s="1" t="s">
        <v>37</v>
      </c>
      <c r="C7400">
        <v>2014</v>
      </c>
      <c r="D7400">
        <v>1594</v>
      </c>
      <c r="E7400" s="1">
        <v>-2.2000000000000002</v>
      </c>
      <c r="F7400">
        <v>548</v>
      </c>
      <c r="G7400">
        <v>1.9</v>
      </c>
      <c r="H7400">
        <v>1162</v>
      </c>
    </row>
    <row r="7401" spans="1:8" hidden="1" x14ac:dyDescent="0.25">
      <c r="A7401" s="1" t="s">
        <v>64</v>
      </c>
      <c r="B7401" s="1" t="s">
        <v>37</v>
      </c>
      <c r="C7401">
        <v>2015</v>
      </c>
      <c r="D7401">
        <v>1654</v>
      </c>
      <c r="E7401" s="1">
        <v>3.7</v>
      </c>
      <c r="F7401">
        <v>552</v>
      </c>
      <c r="G7401">
        <v>1.8</v>
      </c>
      <c r="H7401">
        <v>1118</v>
      </c>
    </row>
    <row r="7402" spans="1:8" hidden="1" x14ac:dyDescent="0.25">
      <c r="A7402" s="1" t="s">
        <v>64</v>
      </c>
      <c r="B7402" s="1" t="s">
        <v>37</v>
      </c>
      <c r="C7402">
        <v>2016</v>
      </c>
      <c r="D7402">
        <v>1699</v>
      </c>
      <c r="E7402" s="1">
        <v>2.2000000000000002</v>
      </c>
      <c r="F7402">
        <v>659</v>
      </c>
      <c r="G7402">
        <v>1.8</v>
      </c>
      <c r="H7402">
        <v>1171</v>
      </c>
    </row>
    <row r="7403" spans="1:8" hidden="1" x14ac:dyDescent="0.25">
      <c r="A7403" s="1" t="s">
        <v>64</v>
      </c>
      <c r="B7403" s="1" t="s">
        <v>37</v>
      </c>
      <c r="C7403">
        <v>2017</v>
      </c>
      <c r="D7403">
        <v>2053</v>
      </c>
      <c r="E7403" s="1">
        <v>19.899999999999999</v>
      </c>
      <c r="F7403">
        <v>817</v>
      </c>
      <c r="G7403">
        <v>1.8</v>
      </c>
      <c r="H7403">
        <v>1176</v>
      </c>
    </row>
    <row r="7404" spans="1:8" hidden="1" x14ac:dyDescent="0.25">
      <c r="A7404" s="1" t="s">
        <v>64</v>
      </c>
      <c r="B7404" s="1" t="s">
        <v>37</v>
      </c>
      <c r="C7404">
        <v>2018</v>
      </c>
      <c r="D7404">
        <v>2246</v>
      </c>
      <c r="E7404" s="1">
        <v>9</v>
      </c>
      <c r="F7404">
        <v>770</v>
      </c>
      <c r="G7404">
        <v>1.8</v>
      </c>
      <c r="H7404">
        <v>1205</v>
      </c>
    </row>
    <row r="7405" spans="1:8" hidden="1" x14ac:dyDescent="0.25">
      <c r="A7405" s="1" t="s">
        <v>64</v>
      </c>
      <c r="B7405" s="1" t="s">
        <v>37</v>
      </c>
      <c r="C7405">
        <v>2019</v>
      </c>
      <c r="D7405">
        <v>2626</v>
      </c>
      <c r="E7405" s="1">
        <v>12.8</v>
      </c>
      <c r="F7405">
        <v>853</v>
      </c>
      <c r="G7405">
        <v>2</v>
      </c>
      <c r="H7405">
        <v>1317</v>
      </c>
    </row>
    <row r="7406" spans="1:8" hidden="1" x14ac:dyDescent="0.25">
      <c r="A7406" s="1" t="s">
        <v>64</v>
      </c>
      <c r="B7406" s="1" t="s">
        <v>38</v>
      </c>
      <c r="C7406">
        <v>2008</v>
      </c>
      <c r="D7406">
        <v>2851</v>
      </c>
      <c r="E7406" s="1">
        <v>0</v>
      </c>
      <c r="F7406">
        <v>282</v>
      </c>
      <c r="G7406">
        <v>1.6</v>
      </c>
      <c r="H7406">
        <v>1170</v>
      </c>
    </row>
    <row r="7407" spans="1:8" hidden="1" x14ac:dyDescent="0.25">
      <c r="A7407" s="1" t="s">
        <v>64</v>
      </c>
      <c r="B7407" s="1" t="s">
        <v>38</v>
      </c>
      <c r="C7407">
        <v>2009</v>
      </c>
      <c r="D7407">
        <v>3363</v>
      </c>
      <c r="E7407" s="1">
        <v>2.7</v>
      </c>
      <c r="F7407">
        <v>239</v>
      </c>
      <c r="G7407">
        <v>1.7</v>
      </c>
      <c r="H7407">
        <v>1200</v>
      </c>
    </row>
    <row r="7408" spans="1:8" hidden="1" x14ac:dyDescent="0.25">
      <c r="A7408" s="1" t="s">
        <v>64</v>
      </c>
      <c r="B7408" s="1" t="s">
        <v>38</v>
      </c>
      <c r="C7408">
        <v>2010</v>
      </c>
      <c r="D7408">
        <v>3422</v>
      </c>
      <c r="E7408" s="1">
        <v>-1.4</v>
      </c>
      <c r="F7408">
        <v>189</v>
      </c>
      <c r="G7408">
        <v>1.7</v>
      </c>
      <c r="H7408">
        <v>1240</v>
      </c>
    </row>
    <row r="7409" spans="1:8" hidden="1" x14ac:dyDescent="0.25">
      <c r="A7409" s="1" t="s">
        <v>64</v>
      </c>
      <c r="B7409" s="1" t="s">
        <v>38</v>
      </c>
      <c r="C7409">
        <v>2011</v>
      </c>
      <c r="D7409">
        <v>3061</v>
      </c>
      <c r="E7409" s="1">
        <v>-12.9</v>
      </c>
      <c r="F7409">
        <v>230</v>
      </c>
      <c r="G7409">
        <v>1.5</v>
      </c>
      <c r="H7409">
        <v>1193</v>
      </c>
    </row>
    <row r="7410" spans="1:8" hidden="1" x14ac:dyDescent="0.25">
      <c r="A7410" s="1" t="s">
        <v>64</v>
      </c>
      <c r="B7410" s="1" t="s">
        <v>38</v>
      </c>
      <c r="C7410">
        <v>2012</v>
      </c>
      <c r="D7410">
        <v>3672</v>
      </c>
      <c r="E7410" s="1">
        <v>0.3</v>
      </c>
      <c r="F7410">
        <v>236</v>
      </c>
      <c r="G7410">
        <v>1.5</v>
      </c>
      <c r="H7410">
        <v>1207</v>
      </c>
    </row>
    <row r="7411" spans="1:8" hidden="1" x14ac:dyDescent="0.25">
      <c r="A7411" s="1" t="s">
        <v>64</v>
      </c>
      <c r="B7411" s="1" t="s">
        <v>38</v>
      </c>
      <c r="C7411">
        <v>2013</v>
      </c>
      <c r="D7411">
        <v>4375</v>
      </c>
      <c r="E7411" s="1">
        <v>4.8</v>
      </c>
      <c r="F7411">
        <v>221</v>
      </c>
      <c r="G7411">
        <v>1.5</v>
      </c>
      <c r="H7411">
        <v>1242</v>
      </c>
    </row>
    <row r="7412" spans="1:8" hidden="1" x14ac:dyDescent="0.25">
      <c r="A7412" s="1" t="s">
        <v>64</v>
      </c>
      <c r="B7412" s="1" t="s">
        <v>38</v>
      </c>
      <c r="C7412">
        <v>2014</v>
      </c>
      <c r="D7412">
        <v>4267</v>
      </c>
      <c r="E7412" s="1">
        <v>-1.6</v>
      </c>
      <c r="F7412">
        <v>186</v>
      </c>
      <c r="G7412">
        <v>1.5</v>
      </c>
      <c r="H7412">
        <v>1241</v>
      </c>
    </row>
    <row r="7413" spans="1:8" hidden="1" x14ac:dyDescent="0.25">
      <c r="A7413" s="1" t="s">
        <v>64</v>
      </c>
      <c r="B7413" s="1" t="s">
        <v>38</v>
      </c>
      <c r="C7413">
        <v>2015</v>
      </c>
      <c r="D7413">
        <v>4064</v>
      </c>
      <c r="E7413" s="1">
        <v>0.6</v>
      </c>
      <c r="F7413">
        <v>66</v>
      </c>
      <c r="G7413">
        <v>1.3</v>
      </c>
      <c r="H7413">
        <v>1175</v>
      </c>
    </row>
    <row r="7414" spans="1:8" hidden="1" x14ac:dyDescent="0.25">
      <c r="A7414" s="1" t="s">
        <v>64</v>
      </c>
      <c r="B7414" s="1" t="s">
        <v>38</v>
      </c>
      <c r="C7414">
        <v>2016</v>
      </c>
      <c r="D7414">
        <v>4384</v>
      </c>
      <c r="E7414" s="1">
        <v>6.5</v>
      </c>
      <c r="F7414">
        <v>109</v>
      </c>
      <c r="G7414">
        <v>1.3</v>
      </c>
      <c r="H7414">
        <v>1212</v>
      </c>
    </row>
    <row r="7415" spans="1:8" hidden="1" x14ac:dyDescent="0.25">
      <c r="A7415" s="1" t="s">
        <v>64</v>
      </c>
      <c r="B7415" s="1" t="s">
        <v>38</v>
      </c>
      <c r="C7415">
        <v>2017</v>
      </c>
      <c r="D7415">
        <v>4541</v>
      </c>
      <c r="E7415" s="1">
        <v>1.4</v>
      </c>
      <c r="F7415">
        <v>186</v>
      </c>
      <c r="G7415">
        <v>1.2</v>
      </c>
      <c r="H7415">
        <v>1193</v>
      </c>
    </row>
    <row r="7416" spans="1:8" hidden="1" x14ac:dyDescent="0.25">
      <c r="A7416" s="1" t="s">
        <v>64</v>
      </c>
      <c r="B7416" s="1" t="s">
        <v>38</v>
      </c>
      <c r="C7416">
        <v>2018</v>
      </c>
      <c r="D7416">
        <v>4655</v>
      </c>
      <c r="E7416" s="1">
        <v>2.9</v>
      </c>
      <c r="F7416">
        <v>225</v>
      </c>
      <c r="G7416">
        <v>1.2</v>
      </c>
      <c r="H7416">
        <v>1211</v>
      </c>
    </row>
    <row r="7417" spans="1:8" hidden="1" x14ac:dyDescent="0.25">
      <c r="A7417" s="1" t="s">
        <v>64</v>
      </c>
      <c r="B7417" s="1" t="s">
        <v>38</v>
      </c>
      <c r="C7417">
        <v>2019</v>
      </c>
      <c r="D7417">
        <v>4573</v>
      </c>
      <c r="E7417" s="1">
        <v>-2.8</v>
      </c>
      <c r="F7417">
        <v>418</v>
      </c>
      <c r="G7417">
        <v>1.4</v>
      </c>
      <c r="H7417">
        <v>1254</v>
      </c>
    </row>
    <row r="7418" spans="1:8" hidden="1" x14ac:dyDescent="0.25">
      <c r="A7418" s="1" t="s">
        <v>64</v>
      </c>
      <c r="B7418" s="1" t="s">
        <v>39</v>
      </c>
      <c r="C7418">
        <v>2008</v>
      </c>
      <c r="D7418">
        <v>2581</v>
      </c>
      <c r="E7418" s="1">
        <v>0</v>
      </c>
      <c r="F7418">
        <v>1915</v>
      </c>
      <c r="G7418">
        <v>1.3</v>
      </c>
      <c r="H7418">
        <v>432</v>
      </c>
    </row>
    <row r="7419" spans="1:8" hidden="1" x14ac:dyDescent="0.25">
      <c r="A7419" s="1" t="s">
        <v>64</v>
      </c>
      <c r="B7419" s="1" t="s">
        <v>39</v>
      </c>
      <c r="C7419">
        <v>2009</v>
      </c>
      <c r="D7419">
        <v>3001</v>
      </c>
      <c r="E7419" s="1">
        <v>12.7</v>
      </c>
      <c r="F7419">
        <v>3363</v>
      </c>
      <c r="G7419">
        <v>1.2</v>
      </c>
      <c r="H7419">
        <v>421</v>
      </c>
    </row>
    <row r="7420" spans="1:8" hidden="1" x14ac:dyDescent="0.25">
      <c r="A7420" s="1" t="s">
        <v>64</v>
      </c>
      <c r="B7420" s="1" t="s">
        <v>39</v>
      </c>
      <c r="C7420">
        <v>2010</v>
      </c>
      <c r="D7420">
        <v>3295</v>
      </c>
      <c r="E7420" s="1">
        <v>5.7</v>
      </c>
      <c r="F7420">
        <v>1991</v>
      </c>
      <c r="G7420">
        <v>1.2</v>
      </c>
      <c r="H7420">
        <v>434</v>
      </c>
    </row>
    <row r="7421" spans="1:8" hidden="1" x14ac:dyDescent="0.25">
      <c r="A7421" s="1" t="s">
        <v>64</v>
      </c>
      <c r="B7421" s="1" t="s">
        <v>39</v>
      </c>
      <c r="C7421">
        <v>2011</v>
      </c>
      <c r="D7421">
        <v>3649</v>
      </c>
      <c r="E7421" s="1">
        <v>6.8</v>
      </c>
      <c r="F7421">
        <v>1687</v>
      </c>
      <c r="G7421">
        <v>1.2</v>
      </c>
      <c r="H7421">
        <v>469</v>
      </c>
    </row>
    <row r="7422" spans="1:8" hidden="1" x14ac:dyDescent="0.25">
      <c r="A7422" s="1" t="s">
        <v>64</v>
      </c>
      <c r="B7422" s="1" t="s">
        <v>39</v>
      </c>
      <c r="C7422">
        <v>2012</v>
      </c>
      <c r="D7422">
        <v>4181</v>
      </c>
      <c r="E7422" s="1">
        <v>9</v>
      </c>
      <c r="F7422">
        <v>1562</v>
      </c>
      <c r="G7422">
        <v>1.3</v>
      </c>
      <c r="H7422">
        <v>614</v>
      </c>
    </row>
    <row r="7423" spans="1:8" hidden="1" x14ac:dyDescent="0.25">
      <c r="A7423" s="1" t="s">
        <v>64</v>
      </c>
      <c r="B7423" s="1" t="s">
        <v>39</v>
      </c>
      <c r="C7423">
        <v>2013</v>
      </c>
      <c r="D7423">
        <v>4004</v>
      </c>
      <c r="E7423" s="1">
        <v>-6.6</v>
      </c>
      <c r="F7423">
        <v>1855</v>
      </c>
      <c r="G7423">
        <v>1.2</v>
      </c>
      <c r="H7423">
        <v>607</v>
      </c>
    </row>
    <row r="7424" spans="1:8" hidden="1" x14ac:dyDescent="0.25">
      <c r="A7424" s="1" t="s">
        <v>64</v>
      </c>
      <c r="B7424" s="1" t="s">
        <v>39</v>
      </c>
      <c r="C7424">
        <v>2014</v>
      </c>
      <c r="D7424">
        <v>4096</v>
      </c>
      <c r="E7424" s="1">
        <v>0.1</v>
      </c>
      <c r="F7424">
        <v>2202</v>
      </c>
      <c r="G7424">
        <v>1.2</v>
      </c>
      <c r="H7424">
        <v>641</v>
      </c>
    </row>
    <row r="7425" spans="1:8" hidden="1" x14ac:dyDescent="0.25">
      <c r="A7425" s="1" t="s">
        <v>64</v>
      </c>
      <c r="B7425" s="1" t="s">
        <v>39</v>
      </c>
      <c r="C7425">
        <v>2015</v>
      </c>
      <c r="D7425">
        <v>4282</v>
      </c>
      <c r="E7425" s="1">
        <v>2</v>
      </c>
      <c r="F7425">
        <v>1968</v>
      </c>
      <c r="G7425">
        <v>1.4</v>
      </c>
      <c r="H7425">
        <v>655</v>
      </c>
    </row>
    <row r="7426" spans="1:8" hidden="1" x14ac:dyDescent="0.25">
      <c r="A7426" s="1" t="s">
        <v>64</v>
      </c>
      <c r="B7426" s="1" t="s">
        <v>39</v>
      </c>
      <c r="C7426">
        <v>2016</v>
      </c>
      <c r="D7426">
        <v>3945</v>
      </c>
      <c r="E7426" s="1">
        <v>-11.2</v>
      </c>
      <c r="F7426">
        <v>2847</v>
      </c>
      <c r="G7426">
        <v>1.4</v>
      </c>
      <c r="H7426">
        <v>701</v>
      </c>
    </row>
    <row r="7427" spans="1:8" hidden="1" x14ac:dyDescent="0.25">
      <c r="A7427" s="1" t="s">
        <v>64</v>
      </c>
      <c r="B7427" s="1" t="s">
        <v>39</v>
      </c>
      <c r="C7427">
        <v>2017</v>
      </c>
      <c r="D7427">
        <v>4070</v>
      </c>
      <c r="E7427" s="1">
        <v>1.8</v>
      </c>
      <c r="F7427">
        <v>1987</v>
      </c>
      <c r="G7427">
        <v>1.4</v>
      </c>
      <c r="H7427">
        <v>675</v>
      </c>
    </row>
    <row r="7428" spans="1:8" hidden="1" x14ac:dyDescent="0.25">
      <c r="A7428" s="1" t="s">
        <v>64</v>
      </c>
      <c r="B7428" s="1" t="s">
        <v>39</v>
      </c>
      <c r="C7428">
        <v>2018</v>
      </c>
      <c r="D7428">
        <v>4147</v>
      </c>
      <c r="E7428" s="1">
        <v>-0.1</v>
      </c>
      <c r="F7428">
        <v>1680</v>
      </c>
      <c r="G7428">
        <v>1.5</v>
      </c>
      <c r="H7428">
        <v>737</v>
      </c>
    </row>
    <row r="7429" spans="1:8" hidden="1" x14ac:dyDescent="0.25">
      <c r="A7429" s="1" t="s">
        <v>64</v>
      </c>
      <c r="B7429" s="1" t="s">
        <v>39</v>
      </c>
      <c r="C7429">
        <v>2019</v>
      </c>
      <c r="D7429">
        <v>4213</v>
      </c>
      <c r="E7429" s="1">
        <v>-0.2</v>
      </c>
      <c r="F7429">
        <v>2223</v>
      </c>
      <c r="G7429">
        <v>1.4</v>
      </c>
      <c r="H7429">
        <v>735</v>
      </c>
    </row>
    <row r="7430" spans="1:8" hidden="1" x14ac:dyDescent="0.25">
      <c r="A7430" s="1" t="s">
        <v>64</v>
      </c>
      <c r="B7430" s="1" t="s">
        <v>40</v>
      </c>
      <c r="C7430">
        <v>2008</v>
      </c>
      <c r="D7430">
        <v>3969</v>
      </c>
      <c r="E7430" s="1">
        <v>0</v>
      </c>
      <c r="F7430">
        <v>4681</v>
      </c>
    </row>
    <row r="7431" spans="1:8" hidden="1" x14ac:dyDescent="0.25">
      <c r="A7431" s="1" t="s">
        <v>64</v>
      </c>
      <c r="B7431" s="1" t="s">
        <v>40</v>
      </c>
      <c r="C7431">
        <v>2009</v>
      </c>
      <c r="D7431">
        <v>3797</v>
      </c>
      <c r="E7431" s="1">
        <v>-5.4</v>
      </c>
      <c r="F7431">
        <v>4943</v>
      </c>
    </row>
    <row r="7432" spans="1:8" hidden="1" x14ac:dyDescent="0.25">
      <c r="A7432" s="1" t="s">
        <v>64</v>
      </c>
      <c r="B7432" s="1" t="s">
        <v>40</v>
      </c>
      <c r="C7432">
        <v>2010</v>
      </c>
      <c r="D7432">
        <v>4079</v>
      </c>
      <c r="E7432" s="1">
        <v>4.3</v>
      </c>
      <c r="F7432">
        <v>4961</v>
      </c>
    </row>
    <row r="7433" spans="1:8" hidden="1" x14ac:dyDescent="0.25">
      <c r="A7433" s="1" t="s">
        <v>64</v>
      </c>
      <c r="B7433" s="1" t="s">
        <v>40</v>
      </c>
      <c r="C7433">
        <v>2011</v>
      </c>
      <c r="D7433">
        <v>4127</v>
      </c>
      <c r="E7433" s="1">
        <v>-1.3</v>
      </c>
      <c r="F7433">
        <v>5915</v>
      </c>
    </row>
    <row r="7434" spans="1:8" hidden="1" x14ac:dyDescent="0.25">
      <c r="A7434" s="1" t="s">
        <v>64</v>
      </c>
      <c r="B7434" s="1" t="s">
        <v>40</v>
      </c>
      <c r="C7434">
        <v>2012</v>
      </c>
      <c r="D7434">
        <v>4059</v>
      </c>
      <c r="E7434" s="1">
        <v>0.9</v>
      </c>
      <c r="F7434">
        <v>6969</v>
      </c>
    </row>
    <row r="7435" spans="1:8" hidden="1" x14ac:dyDescent="0.25">
      <c r="A7435" s="1" t="s">
        <v>64</v>
      </c>
      <c r="B7435" s="1" t="s">
        <v>40</v>
      </c>
      <c r="C7435">
        <v>2013</v>
      </c>
      <c r="D7435">
        <v>4251</v>
      </c>
      <c r="E7435" s="1">
        <v>3.8</v>
      </c>
      <c r="F7435">
        <v>7521</v>
      </c>
    </row>
    <row r="7436" spans="1:8" hidden="1" x14ac:dyDescent="0.25">
      <c r="A7436" s="1" t="s">
        <v>64</v>
      </c>
      <c r="B7436" s="1" t="s">
        <v>40</v>
      </c>
      <c r="C7436">
        <v>2014</v>
      </c>
      <c r="D7436">
        <v>4533</v>
      </c>
      <c r="E7436" s="1">
        <v>1.8</v>
      </c>
      <c r="F7436">
        <v>7743</v>
      </c>
    </row>
    <row r="7437" spans="1:8" hidden="1" x14ac:dyDescent="0.25">
      <c r="A7437" s="1" t="s">
        <v>64</v>
      </c>
      <c r="B7437" s="1" t="s">
        <v>40</v>
      </c>
      <c r="C7437">
        <v>2015</v>
      </c>
      <c r="D7437">
        <v>4988</v>
      </c>
      <c r="E7437" s="1">
        <v>5.2</v>
      </c>
      <c r="F7437">
        <v>5097</v>
      </c>
    </row>
    <row r="7438" spans="1:8" hidden="1" x14ac:dyDescent="0.25">
      <c r="A7438" s="1" t="s">
        <v>64</v>
      </c>
      <c r="B7438" s="1" t="s">
        <v>40</v>
      </c>
      <c r="C7438">
        <v>2016</v>
      </c>
      <c r="D7438">
        <v>5179</v>
      </c>
      <c r="E7438" s="1">
        <v>0.4</v>
      </c>
      <c r="F7438">
        <v>5781</v>
      </c>
    </row>
    <row r="7439" spans="1:8" hidden="1" x14ac:dyDescent="0.25">
      <c r="A7439" s="1" t="s">
        <v>64</v>
      </c>
      <c r="B7439" s="1" t="s">
        <v>40</v>
      </c>
      <c r="C7439">
        <v>2017</v>
      </c>
      <c r="D7439">
        <v>5240</v>
      </c>
      <c r="E7439" s="1">
        <v>0.4</v>
      </c>
      <c r="F7439">
        <v>8436</v>
      </c>
    </row>
    <row r="7440" spans="1:8" hidden="1" x14ac:dyDescent="0.25">
      <c r="A7440" s="1" t="s">
        <v>64</v>
      </c>
      <c r="B7440" s="1" t="s">
        <v>40</v>
      </c>
      <c r="C7440">
        <v>2018</v>
      </c>
      <c r="D7440">
        <v>5564</v>
      </c>
      <c r="E7440" s="1">
        <v>2.6</v>
      </c>
      <c r="F7440">
        <v>8329</v>
      </c>
    </row>
    <row r="7441" spans="1:8" hidden="1" x14ac:dyDescent="0.25">
      <c r="A7441" s="1" t="s">
        <v>64</v>
      </c>
      <c r="B7441" s="1" t="s">
        <v>40</v>
      </c>
      <c r="C7441">
        <v>2019</v>
      </c>
      <c r="D7441">
        <v>5904</v>
      </c>
      <c r="E7441" s="1">
        <v>4.8</v>
      </c>
      <c r="F7441">
        <v>8590</v>
      </c>
      <c r="G7441">
        <v>0</v>
      </c>
      <c r="H7441">
        <v>5904</v>
      </c>
    </row>
    <row r="7442" spans="1:8" hidden="1" x14ac:dyDescent="0.25">
      <c r="A7442" s="1" t="s">
        <v>64</v>
      </c>
      <c r="B7442" s="1" t="s">
        <v>41</v>
      </c>
      <c r="C7442">
        <v>2008</v>
      </c>
      <c r="D7442">
        <v>3058</v>
      </c>
      <c r="E7442" s="1">
        <v>0</v>
      </c>
      <c r="F7442">
        <v>275</v>
      </c>
      <c r="G7442">
        <v>4.2</v>
      </c>
      <c r="H7442">
        <v>1947</v>
      </c>
    </row>
    <row r="7443" spans="1:8" hidden="1" x14ac:dyDescent="0.25">
      <c r="A7443" s="1" t="s">
        <v>64</v>
      </c>
      <c r="B7443" s="1" t="s">
        <v>41</v>
      </c>
      <c r="C7443">
        <v>2009</v>
      </c>
      <c r="D7443">
        <v>3080</v>
      </c>
      <c r="E7443" s="1">
        <v>-3.4</v>
      </c>
      <c r="F7443">
        <v>458</v>
      </c>
      <c r="G7443">
        <v>4.2</v>
      </c>
      <c r="H7443">
        <v>1946</v>
      </c>
    </row>
    <row r="7444" spans="1:8" hidden="1" x14ac:dyDescent="0.25">
      <c r="A7444" s="1" t="s">
        <v>64</v>
      </c>
      <c r="B7444" s="1" t="s">
        <v>41</v>
      </c>
      <c r="C7444">
        <v>2010</v>
      </c>
      <c r="D7444">
        <v>2908</v>
      </c>
      <c r="E7444" s="1">
        <v>-8.9</v>
      </c>
      <c r="F7444">
        <v>298</v>
      </c>
      <c r="G7444">
        <v>4.2</v>
      </c>
      <c r="H7444">
        <v>2106</v>
      </c>
    </row>
    <row r="7445" spans="1:8" hidden="1" x14ac:dyDescent="0.25">
      <c r="A7445" s="1" t="s">
        <v>64</v>
      </c>
      <c r="B7445" s="1" t="s">
        <v>41</v>
      </c>
      <c r="C7445">
        <v>2011</v>
      </c>
      <c r="D7445">
        <v>3487</v>
      </c>
      <c r="E7445" s="1">
        <v>16.8</v>
      </c>
      <c r="F7445">
        <v>192</v>
      </c>
      <c r="G7445">
        <v>4.3</v>
      </c>
      <c r="H7445">
        <v>2325</v>
      </c>
    </row>
    <row r="7446" spans="1:8" hidden="1" x14ac:dyDescent="0.25">
      <c r="A7446" s="1" t="s">
        <v>64</v>
      </c>
      <c r="B7446" s="1" t="s">
        <v>41</v>
      </c>
      <c r="C7446">
        <v>2012</v>
      </c>
      <c r="D7446">
        <v>3881</v>
      </c>
      <c r="E7446" s="1">
        <v>6.4</v>
      </c>
      <c r="F7446">
        <v>144</v>
      </c>
      <c r="G7446">
        <v>4.5</v>
      </c>
      <c r="H7446">
        <v>2597</v>
      </c>
    </row>
    <row r="7447" spans="1:8" hidden="1" x14ac:dyDescent="0.25">
      <c r="A7447" s="1" t="s">
        <v>64</v>
      </c>
      <c r="B7447" s="1" t="s">
        <v>41</v>
      </c>
      <c r="C7447">
        <v>2013</v>
      </c>
      <c r="D7447">
        <v>3770</v>
      </c>
      <c r="E7447" s="1">
        <v>-6.2</v>
      </c>
      <c r="F7447">
        <v>854</v>
      </c>
      <c r="G7447">
        <v>4.5999999999999996</v>
      </c>
      <c r="H7447">
        <v>2731</v>
      </c>
    </row>
    <row r="7448" spans="1:8" hidden="1" x14ac:dyDescent="0.25">
      <c r="A7448" s="1" t="s">
        <v>64</v>
      </c>
      <c r="B7448" s="1" t="s">
        <v>41</v>
      </c>
      <c r="C7448">
        <v>2014</v>
      </c>
      <c r="D7448">
        <v>4193</v>
      </c>
      <c r="E7448" s="1">
        <v>8.1</v>
      </c>
      <c r="F7448">
        <v>295</v>
      </c>
      <c r="G7448">
        <v>4.7</v>
      </c>
      <c r="H7448">
        <v>2998</v>
      </c>
    </row>
    <row r="7449" spans="1:8" hidden="1" x14ac:dyDescent="0.25">
      <c r="A7449" s="1" t="s">
        <v>64</v>
      </c>
      <c r="B7449" s="1" t="s">
        <v>41</v>
      </c>
      <c r="C7449">
        <v>2015</v>
      </c>
      <c r="D7449">
        <v>3897</v>
      </c>
      <c r="E7449" s="1">
        <v>-8.6</v>
      </c>
      <c r="F7449">
        <v>222</v>
      </c>
      <c r="G7449">
        <v>4.5999999999999996</v>
      </c>
      <c r="H7449">
        <v>2923</v>
      </c>
    </row>
    <row r="7450" spans="1:8" hidden="1" x14ac:dyDescent="0.25">
      <c r="A7450" s="1" t="s">
        <v>64</v>
      </c>
      <c r="B7450" s="1" t="s">
        <v>41</v>
      </c>
      <c r="C7450">
        <v>2016</v>
      </c>
      <c r="D7450">
        <v>3906</v>
      </c>
      <c r="E7450" s="1">
        <v>-0.5</v>
      </c>
      <c r="F7450">
        <v>467</v>
      </c>
      <c r="G7450">
        <v>4.5</v>
      </c>
      <c r="H7450">
        <v>2766</v>
      </c>
    </row>
    <row r="7451" spans="1:8" hidden="1" x14ac:dyDescent="0.25">
      <c r="A7451" s="1" t="s">
        <v>64</v>
      </c>
      <c r="B7451" s="1" t="s">
        <v>41</v>
      </c>
      <c r="C7451">
        <v>2017</v>
      </c>
      <c r="D7451">
        <v>3890</v>
      </c>
      <c r="E7451" s="1">
        <v>-2.6</v>
      </c>
      <c r="F7451">
        <v>555</v>
      </c>
      <c r="G7451">
        <v>4.5999999999999996</v>
      </c>
      <c r="H7451">
        <v>2902</v>
      </c>
    </row>
    <row r="7452" spans="1:8" hidden="1" x14ac:dyDescent="0.25">
      <c r="A7452" s="1" t="s">
        <v>64</v>
      </c>
      <c r="B7452" s="1" t="s">
        <v>41</v>
      </c>
      <c r="C7452">
        <v>2018</v>
      </c>
      <c r="D7452">
        <v>4446</v>
      </c>
      <c r="E7452" s="1">
        <v>11.8</v>
      </c>
      <c r="F7452">
        <v>569</v>
      </c>
      <c r="G7452">
        <v>4.9000000000000004</v>
      </c>
      <c r="H7452">
        <v>3053</v>
      </c>
    </row>
    <row r="7453" spans="1:8" hidden="1" x14ac:dyDescent="0.25">
      <c r="A7453" s="1" t="s">
        <v>64</v>
      </c>
      <c r="B7453" s="1" t="s">
        <v>41</v>
      </c>
      <c r="C7453">
        <v>2019</v>
      </c>
      <c r="D7453">
        <v>5029</v>
      </c>
      <c r="E7453" s="1">
        <v>9.8000000000000007</v>
      </c>
      <c r="F7453">
        <v>451</v>
      </c>
      <c r="G7453">
        <v>5</v>
      </c>
      <c r="H7453">
        <v>3330</v>
      </c>
    </row>
    <row r="7454" spans="1:8" hidden="1" x14ac:dyDescent="0.25">
      <c r="A7454" s="1" t="s">
        <v>64</v>
      </c>
      <c r="B7454" s="1" t="s">
        <v>42</v>
      </c>
      <c r="C7454">
        <v>2008</v>
      </c>
      <c r="D7454">
        <v>1608</v>
      </c>
      <c r="E7454" s="1">
        <v>0</v>
      </c>
      <c r="F7454">
        <v>262</v>
      </c>
      <c r="G7454">
        <v>3.6</v>
      </c>
      <c r="H7454">
        <v>1210</v>
      </c>
    </row>
    <row r="7455" spans="1:8" hidden="1" x14ac:dyDescent="0.25">
      <c r="A7455" s="1" t="s">
        <v>64</v>
      </c>
      <c r="B7455" s="1" t="s">
        <v>42</v>
      </c>
      <c r="C7455">
        <v>2009</v>
      </c>
      <c r="D7455">
        <v>1660</v>
      </c>
      <c r="E7455" s="1">
        <v>-0.8</v>
      </c>
      <c r="F7455">
        <v>146</v>
      </c>
      <c r="G7455">
        <v>3.4</v>
      </c>
      <c r="H7455">
        <v>1202</v>
      </c>
    </row>
    <row r="7456" spans="1:8" hidden="1" x14ac:dyDescent="0.25">
      <c r="A7456" s="1" t="s">
        <v>64</v>
      </c>
      <c r="B7456" s="1" t="s">
        <v>42</v>
      </c>
      <c r="C7456">
        <v>2010</v>
      </c>
      <c r="D7456">
        <v>1944</v>
      </c>
      <c r="E7456" s="1">
        <v>14.5</v>
      </c>
      <c r="F7456">
        <v>973</v>
      </c>
      <c r="G7456">
        <v>3.4</v>
      </c>
      <c r="H7456">
        <v>1267</v>
      </c>
    </row>
    <row r="7457" spans="1:8" hidden="1" x14ac:dyDescent="0.25">
      <c r="A7457" s="1" t="s">
        <v>64</v>
      </c>
      <c r="B7457" s="1" t="s">
        <v>42</v>
      </c>
      <c r="C7457">
        <v>2011</v>
      </c>
      <c r="D7457">
        <v>2551</v>
      </c>
      <c r="E7457" s="1">
        <v>26.2</v>
      </c>
      <c r="F7457">
        <v>-107</v>
      </c>
      <c r="G7457">
        <v>4.0999999999999996</v>
      </c>
      <c r="H7457">
        <v>2328</v>
      </c>
    </row>
    <row r="7458" spans="1:8" hidden="1" x14ac:dyDescent="0.25">
      <c r="A7458" s="1" t="s">
        <v>64</v>
      </c>
      <c r="B7458" s="1" t="s">
        <v>42</v>
      </c>
      <c r="C7458">
        <v>2012</v>
      </c>
      <c r="D7458">
        <v>2706</v>
      </c>
      <c r="E7458" s="1">
        <v>4.3</v>
      </c>
      <c r="F7458">
        <v>223</v>
      </c>
      <c r="G7458">
        <v>4.5999999999999996</v>
      </c>
      <c r="H7458">
        <v>2028</v>
      </c>
    </row>
    <row r="7459" spans="1:8" hidden="1" x14ac:dyDescent="0.25">
      <c r="A7459" s="1" t="s">
        <v>64</v>
      </c>
      <c r="B7459" s="1" t="s">
        <v>42</v>
      </c>
      <c r="C7459">
        <v>2013</v>
      </c>
      <c r="D7459">
        <v>2940</v>
      </c>
      <c r="E7459" s="1">
        <v>5.9</v>
      </c>
      <c r="F7459">
        <v>196</v>
      </c>
      <c r="G7459">
        <v>4.8</v>
      </c>
      <c r="H7459">
        <v>2226</v>
      </c>
    </row>
    <row r="7460" spans="1:8" hidden="1" x14ac:dyDescent="0.25">
      <c r="A7460" s="1" t="s">
        <v>64</v>
      </c>
      <c r="B7460" s="1" t="s">
        <v>42</v>
      </c>
      <c r="C7460">
        <v>2014</v>
      </c>
      <c r="D7460">
        <v>3154</v>
      </c>
      <c r="E7460" s="1">
        <v>4.8</v>
      </c>
      <c r="F7460">
        <v>111</v>
      </c>
      <c r="G7460">
        <v>5</v>
      </c>
      <c r="H7460">
        <v>2425</v>
      </c>
    </row>
    <row r="7461" spans="1:8" hidden="1" x14ac:dyDescent="0.25">
      <c r="A7461" s="1" t="s">
        <v>64</v>
      </c>
      <c r="B7461" s="1" t="s">
        <v>42</v>
      </c>
      <c r="C7461">
        <v>2015</v>
      </c>
      <c r="D7461">
        <v>2960</v>
      </c>
      <c r="E7461" s="1">
        <v>-8.1</v>
      </c>
      <c r="F7461">
        <v>217</v>
      </c>
      <c r="G7461">
        <v>4.8</v>
      </c>
      <c r="H7461">
        <v>2364</v>
      </c>
    </row>
    <row r="7462" spans="1:8" hidden="1" x14ac:dyDescent="0.25">
      <c r="A7462" s="1" t="s">
        <v>64</v>
      </c>
      <c r="B7462" s="1" t="s">
        <v>42</v>
      </c>
      <c r="C7462">
        <v>2016</v>
      </c>
      <c r="D7462">
        <v>3109</v>
      </c>
      <c r="E7462" s="1">
        <v>2.4</v>
      </c>
      <c r="F7462">
        <v>188</v>
      </c>
      <c r="G7462">
        <v>4.5999999999999996</v>
      </c>
      <c r="H7462">
        <v>2247</v>
      </c>
    </row>
    <row r="7463" spans="1:8" hidden="1" x14ac:dyDescent="0.25">
      <c r="A7463" s="1" t="s">
        <v>64</v>
      </c>
      <c r="B7463" s="1" t="s">
        <v>42</v>
      </c>
      <c r="C7463">
        <v>2017</v>
      </c>
      <c r="D7463">
        <v>2749</v>
      </c>
      <c r="E7463" s="1">
        <v>-12.5</v>
      </c>
      <c r="F7463">
        <v>235</v>
      </c>
      <c r="G7463">
        <v>4.5</v>
      </c>
      <c r="H7463">
        <v>2204</v>
      </c>
    </row>
    <row r="7464" spans="1:8" hidden="1" x14ac:dyDescent="0.25">
      <c r="A7464" s="1" t="s">
        <v>64</v>
      </c>
      <c r="B7464" s="1" t="s">
        <v>42</v>
      </c>
      <c r="C7464">
        <v>2018</v>
      </c>
      <c r="D7464">
        <v>2706</v>
      </c>
      <c r="E7464" s="1">
        <v>-3.6</v>
      </c>
      <c r="F7464">
        <v>176</v>
      </c>
      <c r="G7464">
        <v>4.5999999999999996</v>
      </c>
      <c r="H7464">
        <v>2136</v>
      </c>
    </row>
    <row r="7465" spans="1:8" hidden="1" x14ac:dyDescent="0.25">
      <c r="A7465" s="1" t="s">
        <v>64</v>
      </c>
      <c r="B7465" s="1" t="s">
        <v>42</v>
      </c>
      <c r="C7465">
        <v>2019</v>
      </c>
      <c r="D7465">
        <v>2821</v>
      </c>
      <c r="E7465" s="1">
        <v>-0.3</v>
      </c>
      <c r="F7465">
        <v>300</v>
      </c>
      <c r="G7465">
        <v>4.7</v>
      </c>
      <c r="H7465">
        <v>2242</v>
      </c>
    </row>
    <row r="7466" spans="1:8" hidden="1" x14ac:dyDescent="0.25">
      <c r="A7466" s="1" t="s">
        <v>64</v>
      </c>
      <c r="B7466" s="1" t="s">
        <v>43</v>
      </c>
      <c r="C7466">
        <v>2008</v>
      </c>
      <c r="D7466">
        <v>3846</v>
      </c>
      <c r="E7466" s="1">
        <v>0</v>
      </c>
      <c r="F7466">
        <v>1959</v>
      </c>
      <c r="G7466">
        <v>6.1</v>
      </c>
      <c r="H7466">
        <v>2889</v>
      </c>
    </row>
    <row r="7467" spans="1:8" hidden="1" x14ac:dyDescent="0.25">
      <c r="A7467" s="1" t="s">
        <v>64</v>
      </c>
      <c r="B7467" s="1" t="s">
        <v>43</v>
      </c>
      <c r="C7467">
        <v>2009</v>
      </c>
      <c r="D7467">
        <v>4196</v>
      </c>
      <c r="E7467" s="1">
        <v>4.7</v>
      </c>
      <c r="F7467">
        <v>2375</v>
      </c>
      <c r="G7467">
        <v>6.2</v>
      </c>
      <c r="H7467">
        <v>3181</v>
      </c>
    </row>
    <row r="7468" spans="1:8" hidden="1" x14ac:dyDescent="0.25">
      <c r="A7468" s="1" t="s">
        <v>64</v>
      </c>
      <c r="B7468" s="1" t="s">
        <v>43</v>
      </c>
      <c r="C7468">
        <v>2010</v>
      </c>
      <c r="D7468">
        <v>4632</v>
      </c>
      <c r="E7468" s="1">
        <v>8.1</v>
      </c>
      <c r="F7468">
        <v>2444</v>
      </c>
      <c r="G7468">
        <v>6.3</v>
      </c>
      <c r="H7468">
        <v>3370</v>
      </c>
    </row>
    <row r="7469" spans="1:8" hidden="1" x14ac:dyDescent="0.25">
      <c r="A7469" s="1" t="s">
        <v>64</v>
      </c>
      <c r="B7469" s="1" t="s">
        <v>43</v>
      </c>
      <c r="C7469">
        <v>2011</v>
      </c>
      <c r="D7469">
        <v>4904</v>
      </c>
      <c r="E7469" s="1">
        <v>2.9</v>
      </c>
      <c r="F7469">
        <v>2137</v>
      </c>
      <c r="G7469">
        <v>6.4</v>
      </c>
      <c r="H7469">
        <v>3548</v>
      </c>
    </row>
    <row r="7470" spans="1:8" hidden="1" x14ac:dyDescent="0.25">
      <c r="A7470" s="1" t="s">
        <v>64</v>
      </c>
      <c r="B7470" s="1" t="s">
        <v>43</v>
      </c>
      <c r="C7470">
        <v>2012</v>
      </c>
      <c r="D7470">
        <v>5059</v>
      </c>
      <c r="E7470" s="1">
        <v>-1.5</v>
      </c>
      <c r="F7470">
        <v>2448</v>
      </c>
      <c r="G7470">
        <v>6.5</v>
      </c>
      <c r="H7470">
        <v>3625</v>
      </c>
    </row>
    <row r="7471" spans="1:8" hidden="1" x14ac:dyDescent="0.25">
      <c r="A7471" s="1" t="s">
        <v>64</v>
      </c>
      <c r="B7471" s="1" t="s">
        <v>43</v>
      </c>
      <c r="C7471">
        <v>2013</v>
      </c>
      <c r="D7471">
        <v>5403</v>
      </c>
      <c r="E7471" s="1">
        <v>3.2</v>
      </c>
      <c r="F7471">
        <v>2705</v>
      </c>
      <c r="G7471">
        <v>6.5</v>
      </c>
      <c r="H7471">
        <v>3906</v>
      </c>
    </row>
    <row r="7472" spans="1:8" hidden="1" x14ac:dyDescent="0.25">
      <c r="A7472" s="1" t="s">
        <v>64</v>
      </c>
      <c r="B7472" s="1" t="s">
        <v>43</v>
      </c>
      <c r="C7472">
        <v>2014</v>
      </c>
      <c r="D7472">
        <v>5820</v>
      </c>
      <c r="E7472" s="1">
        <v>7</v>
      </c>
      <c r="F7472">
        <v>3050</v>
      </c>
      <c r="G7472">
        <v>6.5</v>
      </c>
      <c r="H7472">
        <v>4150</v>
      </c>
    </row>
    <row r="7473" spans="1:8" hidden="1" x14ac:dyDescent="0.25">
      <c r="A7473" s="1" t="s">
        <v>64</v>
      </c>
      <c r="B7473" s="1" t="s">
        <v>43</v>
      </c>
      <c r="C7473">
        <v>2015</v>
      </c>
      <c r="D7473">
        <v>6102</v>
      </c>
      <c r="E7473" s="1">
        <v>3.2</v>
      </c>
      <c r="F7473">
        <v>3088</v>
      </c>
      <c r="G7473">
        <v>7</v>
      </c>
      <c r="H7473">
        <v>4267</v>
      </c>
    </row>
    <row r="7474" spans="1:8" hidden="1" x14ac:dyDescent="0.25">
      <c r="A7474" s="1" t="s">
        <v>64</v>
      </c>
      <c r="B7474" s="1" t="s">
        <v>43</v>
      </c>
      <c r="C7474">
        <v>2016</v>
      </c>
      <c r="D7474">
        <v>6052</v>
      </c>
      <c r="E7474" s="1">
        <v>-2.2999999999999998</v>
      </c>
      <c r="F7474">
        <v>3157</v>
      </c>
      <c r="G7474">
        <v>7.3</v>
      </c>
      <c r="H7474">
        <v>4198</v>
      </c>
    </row>
    <row r="7475" spans="1:8" hidden="1" x14ac:dyDescent="0.25">
      <c r="A7475" s="1" t="s">
        <v>64</v>
      </c>
      <c r="B7475" s="1" t="s">
        <v>43</v>
      </c>
      <c r="C7475">
        <v>2017</v>
      </c>
      <c r="D7475">
        <v>6249</v>
      </c>
      <c r="E7475" s="1">
        <v>0.8</v>
      </c>
      <c r="F7475">
        <v>2909</v>
      </c>
      <c r="G7475">
        <v>7.3</v>
      </c>
      <c r="H7475">
        <v>4338</v>
      </c>
    </row>
    <row r="7476" spans="1:8" hidden="1" x14ac:dyDescent="0.25">
      <c r="A7476" s="1" t="s">
        <v>64</v>
      </c>
      <c r="B7476" s="1" t="s">
        <v>43</v>
      </c>
      <c r="C7476">
        <v>2018</v>
      </c>
      <c r="D7476">
        <v>6608</v>
      </c>
      <c r="E7476" s="1">
        <v>3</v>
      </c>
      <c r="F7476">
        <v>3787</v>
      </c>
      <c r="G7476">
        <v>7.4</v>
      </c>
      <c r="H7476">
        <v>4675</v>
      </c>
    </row>
    <row r="7477" spans="1:8" hidden="1" x14ac:dyDescent="0.25">
      <c r="A7477" s="1" t="s">
        <v>64</v>
      </c>
      <c r="B7477" s="1" t="s">
        <v>43</v>
      </c>
      <c r="C7477">
        <v>2019</v>
      </c>
      <c r="D7477">
        <v>6921</v>
      </c>
      <c r="E7477" s="1">
        <v>1.4</v>
      </c>
      <c r="F7477">
        <v>4923</v>
      </c>
      <c r="G7477">
        <v>7.2</v>
      </c>
      <c r="H7477">
        <v>4906</v>
      </c>
    </row>
    <row r="7478" spans="1:8" hidden="1" x14ac:dyDescent="0.25">
      <c r="A7478" s="1" t="s">
        <v>64</v>
      </c>
      <c r="B7478" s="1" t="s">
        <v>44</v>
      </c>
      <c r="C7478">
        <v>2008</v>
      </c>
      <c r="D7478">
        <v>4483</v>
      </c>
      <c r="E7478" s="1">
        <v>0</v>
      </c>
      <c r="F7478">
        <v>1095</v>
      </c>
      <c r="G7478">
        <v>9.1999999999999993</v>
      </c>
      <c r="H7478">
        <v>3862</v>
      </c>
    </row>
    <row r="7479" spans="1:8" hidden="1" x14ac:dyDescent="0.25">
      <c r="A7479" s="1" t="s">
        <v>64</v>
      </c>
      <c r="B7479" s="1" t="s">
        <v>44</v>
      </c>
      <c r="C7479">
        <v>2009</v>
      </c>
      <c r="D7479">
        <v>4790</v>
      </c>
      <c r="E7479" s="1">
        <v>0.3</v>
      </c>
      <c r="F7479">
        <v>1217</v>
      </c>
      <c r="G7479">
        <v>9.3000000000000007</v>
      </c>
      <c r="H7479">
        <v>4128</v>
      </c>
    </row>
    <row r="7480" spans="1:8" hidden="1" x14ac:dyDescent="0.25">
      <c r="A7480" s="1" t="s">
        <v>64</v>
      </c>
      <c r="B7480" s="1" t="s">
        <v>44</v>
      </c>
      <c r="C7480">
        <v>2010</v>
      </c>
      <c r="D7480">
        <v>5002</v>
      </c>
      <c r="E7480" s="1">
        <v>1.3</v>
      </c>
      <c r="F7480">
        <v>1060</v>
      </c>
      <c r="G7480">
        <v>9.1999999999999993</v>
      </c>
      <c r="H7480">
        <v>4251</v>
      </c>
    </row>
    <row r="7481" spans="1:8" hidden="1" x14ac:dyDescent="0.25">
      <c r="A7481" s="1" t="s">
        <v>64</v>
      </c>
      <c r="B7481" s="1" t="s">
        <v>44</v>
      </c>
      <c r="C7481">
        <v>2011</v>
      </c>
      <c r="D7481">
        <v>5330</v>
      </c>
      <c r="E7481" s="1">
        <v>3.1</v>
      </c>
      <c r="F7481">
        <v>971</v>
      </c>
      <c r="G7481">
        <v>9.4</v>
      </c>
      <c r="H7481">
        <v>4510</v>
      </c>
    </row>
    <row r="7482" spans="1:8" hidden="1" x14ac:dyDescent="0.25">
      <c r="A7482" s="1" t="s">
        <v>64</v>
      </c>
      <c r="B7482" s="1" t="s">
        <v>44</v>
      </c>
      <c r="C7482">
        <v>2012</v>
      </c>
      <c r="D7482">
        <v>5678</v>
      </c>
      <c r="E7482" s="1">
        <v>1.7</v>
      </c>
      <c r="F7482">
        <v>1151</v>
      </c>
      <c r="G7482">
        <v>9.6</v>
      </c>
      <c r="H7482">
        <v>4750</v>
      </c>
    </row>
    <row r="7483" spans="1:8" hidden="1" x14ac:dyDescent="0.25">
      <c r="A7483" s="1" t="s">
        <v>64</v>
      </c>
      <c r="B7483" s="1" t="s">
        <v>44</v>
      </c>
      <c r="C7483">
        <v>2013</v>
      </c>
      <c r="D7483">
        <v>5876</v>
      </c>
      <c r="E7483" s="1">
        <v>-0.2</v>
      </c>
      <c r="F7483">
        <v>1142</v>
      </c>
      <c r="G7483">
        <v>9.4</v>
      </c>
      <c r="H7483">
        <v>4966</v>
      </c>
    </row>
    <row r="7484" spans="1:8" hidden="1" x14ac:dyDescent="0.25">
      <c r="A7484" s="1" t="s">
        <v>64</v>
      </c>
      <c r="B7484" s="1" t="s">
        <v>44</v>
      </c>
      <c r="C7484">
        <v>2014</v>
      </c>
      <c r="D7484">
        <v>6028</v>
      </c>
      <c r="E7484" s="1">
        <v>-0.8</v>
      </c>
      <c r="F7484">
        <v>1124</v>
      </c>
      <c r="G7484">
        <v>9.5</v>
      </c>
      <c r="H7484">
        <v>5128</v>
      </c>
    </row>
    <row r="7485" spans="1:8" hidden="1" x14ac:dyDescent="0.25">
      <c r="A7485" s="1" t="s">
        <v>64</v>
      </c>
      <c r="B7485" s="1" t="s">
        <v>44</v>
      </c>
      <c r="C7485">
        <v>2015</v>
      </c>
      <c r="D7485">
        <v>6354</v>
      </c>
      <c r="E7485" s="1">
        <v>1.4</v>
      </c>
      <c r="F7485">
        <v>1179</v>
      </c>
      <c r="G7485">
        <v>9.6</v>
      </c>
      <c r="H7485">
        <v>5383</v>
      </c>
    </row>
    <row r="7486" spans="1:8" hidden="1" x14ac:dyDescent="0.25">
      <c r="A7486" s="1" t="s">
        <v>64</v>
      </c>
      <c r="B7486" s="1" t="s">
        <v>44</v>
      </c>
      <c r="C7486">
        <v>2016</v>
      </c>
      <c r="D7486">
        <v>6632</v>
      </c>
      <c r="E7486" s="1">
        <v>3.8</v>
      </c>
      <c r="F7486">
        <v>1357</v>
      </c>
      <c r="G7486">
        <v>9.8000000000000007</v>
      </c>
      <c r="H7486">
        <v>5550</v>
      </c>
    </row>
    <row r="7487" spans="1:8" hidden="1" x14ac:dyDescent="0.25">
      <c r="A7487" s="1" t="s">
        <v>64</v>
      </c>
      <c r="B7487" s="1" t="s">
        <v>44</v>
      </c>
      <c r="C7487">
        <v>2017</v>
      </c>
      <c r="D7487">
        <v>6599</v>
      </c>
      <c r="E7487" s="1">
        <v>-4.5</v>
      </c>
      <c r="F7487">
        <v>1265</v>
      </c>
      <c r="G7487">
        <v>9.6999999999999993</v>
      </c>
      <c r="H7487">
        <v>5585</v>
      </c>
    </row>
    <row r="7488" spans="1:8" hidden="1" x14ac:dyDescent="0.25">
      <c r="A7488" s="1" t="s">
        <v>64</v>
      </c>
      <c r="B7488" s="1" t="s">
        <v>44</v>
      </c>
      <c r="C7488">
        <v>2018</v>
      </c>
      <c r="D7488">
        <v>7115</v>
      </c>
      <c r="E7488" s="1">
        <v>2.9</v>
      </c>
      <c r="F7488">
        <v>1080</v>
      </c>
      <c r="G7488">
        <v>10</v>
      </c>
      <c r="H7488">
        <v>5914</v>
      </c>
    </row>
    <row r="7489" spans="1:8" hidden="1" x14ac:dyDescent="0.25">
      <c r="A7489" s="1" t="s">
        <v>64</v>
      </c>
      <c r="B7489" s="1" t="s">
        <v>44</v>
      </c>
      <c r="C7489">
        <v>2019</v>
      </c>
      <c r="D7489">
        <v>7495</v>
      </c>
      <c r="E7489" s="1">
        <v>0.5</v>
      </c>
      <c r="F7489">
        <v>1200</v>
      </c>
      <c r="G7489">
        <v>10.1</v>
      </c>
      <c r="H7489">
        <v>6221</v>
      </c>
    </row>
    <row r="7490" spans="1:8" hidden="1" x14ac:dyDescent="0.25">
      <c r="A7490" s="1" t="s">
        <v>64</v>
      </c>
      <c r="B7490" s="1" t="s">
        <v>45</v>
      </c>
      <c r="C7490">
        <v>2008</v>
      </c>
      <c r="D7490">
        <v>10362</v>
      </c>
      <c r="E7490" s="1">
        <v>0</v>
      </c>
      <c r="F7490">
        <v>830</v>
      </c>
      <c r="G7490">
        <v>26.8</v>
      </c>
      <c r="H7490">
        <v>9242</v>
      </c>
    </row>
    <row r="7491" spans="1:8" hidden="1" x14ac:dyDescent="0.25">
      <c r="A7491" s="1" t="s">
        <v>64</v>
      </c>
      <c r="B7491" s="1" t="s">
        <v>45</v>
      </c>
      <c r="C7491">
        <v>2009</v>
      </c>
      <c r="D7491">
        <v>11045</v>
      </c>
      <c r="E7491" s="1">
        <v>0.5</v>
      </c>
      <c r="F7491">
        <v>830</v>
      </c>
      <c r="G7491">
        <v>27.4</v>
      </c>
      <c r="H7491">
        <v>9891</v>
      </c>
    </row>
    <row r="7492" spans="1:8" hidden="1" x14ac:dyDescent="0.25">
      <c r="A7492" s="1" t="s">
        <v>64</v>
      </c>
      <c r="B7492" s="1" t="s">
        <v>45</v>
      </c>
      <c r="C7492">
        <v>2010</v>
      </c>
      <c r="D7492">
        <v>11527</v>
      </c>
      <c r="E7492" s="1">
        <v>0.4</v>
      </c>
      <c r="F7492">
        <v>787</v>
      </c>
      <c r="G7492">
        <v>27.7</v>
      </c>
      <c r="H7492">
        <v>10311</v>
      </c>
    </row>
    <row r="7493" spans="1:8" hidden="1" x14ac:dyDescent="0.25">
      <c r="A7493" s="1" t="s">
        <v>64</v>
      </c>
      <c r="B7493" s="1" t="s">
        <v>45</v>
      </c>
      <c r="C7493">
        <v>2011</v>
      </c>
      <c r="D7493">
        <v>12230</v>
      </c>
      <c r="E7493" s="1">
        <v>-0.3</v>
      </c>
      <c r="F7493">
        <v>882</v>
      </c>
      <c r="G7493">
        <v>28.2</v>
      </c>
      <c r="H7493">
        <v>10966</v>
      </c>
    </row>
    <row r="7494" spans="1:8" hidden="1" x14ac:dyDescent="0.25">
      <c r="A7494" s="1" t="s">
        <v>64</v>
      </c>
      <c r="B7494" s="1" t="s">
        <v>45</v>
      </c>
      <c r="C7494">
        <v>2012</v>
      </c>
      <c r="D7494">
        <v>13263</v>
      </c>
      <c r="E7494" s="1">
        <v>4.4000000000000004</v>
      </c>
      <c r="F7494">
        <v>914</v>
      </c>
      <c r="G7494">
        <v>28.8</v>
      </c>
      <c r="H7494">
        <v>11854</v>
      </c>
    </row>
    <row r="7495" spans="1:8" hidden="1" x14ac:dyDescent="0.25">
      <c r="A7495" s="1" t="s">
        <v>64</v>
      </c>
      <c r="B7495" s="1" t="s">
        <v>45</v>
      </c>
      <c r="C7495">
        <v>2013</v>
      </c>
      <c r="D7495">
        <v>14198</v>
      </c>
      <c r="E7495" s="1">
        <v>1.4</v>
      </c>
      <c r="F7495">
        <v>1197</v>
      </c>
      <c r="G7495">
        <v>29.6</v>
      </c>
      <c r="H7495">
        <v>12701</v>
      </c>
    </row>
    <row r="7496" spans="1:8" hidden="1" x14ac:dyDescent="0.25">
      <c r="A7496" s="1" t="s">
        <v>64</v>
      </c>
      <c r="B7496" s="1" t="s">
        <v>45</v>
      </c>
      <c r="C7496">
        <v>2014</v>
      </c>
      <c r="D7496">
        <v>15068</v>
      </c>
      <c r="E7496" s="1">
        <v>0.9</v>
      </c>
      <c r="F7496">
        <v>1273</v>
      </c>
      <c r="G7496">
        <v>30.6</v>
      </c>
      <c r="H7496">
        <v>13426</v>
      </c>
    </row>
    <row r="7497" spans="1:8" hidden="1" x14ac:dyDescent="0.25">
      <c r="A7497" s="1" t="s">
        <v>64</v>
      </c>
      <c r="B7497" s="1" t="s">
        <v>45</v>
      </c>
      <c r="C7497">
        <v>2015</v>
      </c>
      <c r="D7497">
        <v>15692</v>
      </c>
      <c r="E7497" s="1">
        <v>1.1000000000000001</v>
      </c>
      <c r="F7497">
        <v>1270</v>
      </c>
      <c r="G7497">
        <v>31.3</v>
      </c>
      <c r="H7497">
        <v>13982</v>
      </c>
    </row>
    <row r="7498" spans="1:8" hidden="1" x14ac:dyDescent="0.25">
      <c r="A7498" s="1" t="s">
        <v>64</v>
      </c>
      <c r="B7498" s="1" t="s">
        <v>45</v>
      </c>
      <c r="C7498">
        <v>2016</v>
      </c>
      <c r="D7498">
        <v>16390</v>
      </c>
      <c r="E7498" s="1">
        <v>1.6</v>
      </c>
      <c r="F7498">
        <v>1440</v>
      </c>
      <c r="G7498">
        <v>31.5</v>
      </c>
      <c r="H7498">
        <v>14527</v>
      </c>
    </row>
    <row r="7499" spans="1:8" hidden="1" x14ac:dyDescent="0.25">
      <c r="A7499" s="1" t="s">
        <v>64</v>
      </c>
      <c r="B7499" s="1" t="s">
        <v>45</v>
      </c>
      <c r="C7499">
        <v>2017</v>
      </c>
      <c r="D7499">
        <v>17065</v>
      </c>
      <c r="E7499" s="1">
        <v>1</v>
      </c>
      <c r="F7499">
        <v>1681</v>
      </c>
      <c r="G7499">
        <v>31.6</v>
      </c>
      <c r="H7499">
        <v>15221</v>
      </c>
    </row>
    <row r="7500" spans="1:8" hidden="1" x14ac:dyDescent="0.25">
      <c r="A7500" s="1" t="s">
        <v>64</v>
      </c>
      <c r="B7500" s="1" t="s">
        <v>45</v>
      </c>
      <c r="C7500">
        <v>2018</v>
      </c>
      <c r="D7500">
        <v>18151</v>
      </c>
      <c r="E7500" s="1">
        <v>1.6</v>
      </c>
      <c r="F7500">
        <v>1581</v>
      </c>
      <c r="G7500">
        <v>32.1</v>
      </c>
      <c r="H7500">
        <v>16186</v>
      </c>
    </row>
    <row r="7501" spans="1:8" hidden="1" x14ac:dyDescent="0.25">
      <c r="A7501" s="1" t="s">
        <v>64</v>
      </c>
      <c r="B7501" s="1" t="s">
        <v>45</v>
      </c>
      <c r="C7501">
        <v>2019</v>
      </c>
      <c r="D7501">
        <v>18801</v>
      </c>
      <c r="E7501" s="1">
        <v>-0.7</v>
      </c>
      <c r="F7501">
        <v>1580</v>
      </c>
      <c r="G7501">
        <v>32.200000000000003</v>
      </c>
      <c r="H7501">
        <v>16830</v>
      </c>
    </row>
    <row r="7502" spans="1:8" hidden="1" x14ac:dyDescent="0.25">
      <c r="A7502" s="1" t="s">
        <v>64</v>
      </c>
      <c r="B7502" s="1" t="s">
        <v>46</v>
      </c>
      <c r="C7502">
        <v>2008</v>
      </c>
      <c r="D7502">
        <v>1273</v>
      </c>
      <c r="E7502" s="1">
        <v>0</v>
      </c>
      <c r="F7502">
        <v>215</v>
      </c>
      <c r="G7502">
        <v>3.1</v>
      </c>
      <c r="H7502">
        <v>768</v>
      </c>
    </row>
    <row r="7503" spans="1:8" hidden="1" x14ac:dyDescent="0.25">
      <c r="A7503" s="1" t="s">
        <v>64</v>
      </c>
      <c r="B7503" s="1" t="s">
        <v>46</v>
      </c>
      <c r="C7503">
        <v>2009</v>
      </c>
      <c r="D7503">
        <v>1283</v>
      </c>
      <c r="E7503" s="1">
        <v>-5.6</v>
      </c>
      <c r="F7503">
        <v>209</v>
      </c>
      <c r="G7503">
        <v>3.1</v>
      </c>
      <c r="H7503">
        <v>784</v>
      </c>
    </row>
    <row r="7504" spans="1:8" hidden="1" x14ac:dyDescent="0.25">
      <c r="A7504" s="1" t="s">
        <v>64</v>
      </c>
      <c r="B7504" s="1" t="s">
        <v>46</v>
      </c>
      <c r="C7504">
        <v>2010</v>
      </c>
      <c r="D7504">
        <v>1353</v>
      </c>
      <c r="E7504" s="1">
        <v>0.2</v>
      </c>
      <c r="F7504">
        <v>218</v>
      </c>
      <c r="G7504">
        <v>3.1</v>
      </c>
      <c r="H7504">
        <v>829</v>
      </c>
    </row>
    <row r="7505" spans="1:8" hidden="1" x14ac:dyDescent="0.25">
      <c r="A7505" s="1" t="s">
        <v>64</v>
      </c>
      <c r="B7505" s="1" t="s">
        <v>46</v>
      </c>
      <c r="C7505">
        <v>2011</v>
      </c>
      <c r="D7505">
        <v>1395</v>
      </c>
      <c r="E7505" s="1">
        <v>0.4</v>
      </c>
      <c r="F7505">
        <v>228</v>
      </c>
      <c r="G7505">
        <v>3.2</v>
      </c>
      <c r="H7505">
        <v>871</v>
      </c>
    </row>
    <row r="7506" spans="1:8" hidden="1" x14ac:dyDescent="0.25">
      <c r="A7506" s="1" t="s">
        <v>64</v>
      </c>
      <c r="B7506" s="1" t="s">
        <v>46</v>
      </c>
      <c r="C7506">
        <v>2012</v>
      </c>
      <c r="D7506">
        <v>1519</v>
      </c>
      <c r="E7506" s="1">
        <v>6.3</v>
      </c>
      <c r="F7506">
        <v>241</v>
      </c>
      <c r="G7506">
        <v>3.2</v>
      </c>
      <c r="H7506">
        <v>946</v>
      </c>
    </row>
    <row r="7507" spans="1:8" hidden="1" x14ac:dyDescent="0.25">
      <c r="A7507" s="1" t="s">
        <v>64</v>
      </c>
      <c r="B7507" s="1" t="s">
        <v>46</v>
      </c>
      <c r="C7507">
        <v>2013</v>
      </c>
      <c r="D7507">
        <v>1541</v>
      </c>
      <c r="E7507" s="1">
        <v>-0.2</v>
      </c>
      <c r="F7507">
        <v>238</v>
      </c>
      <c r="G7507">
        <v>3.2</v>
      </c>
      <c r="H7507">
        <v>958</v>
      </c>
    </row>
    <row r="7508" spans="1:8" hidden="1" x14ac:dyDescent="0.25">
      <c r="A7508" s="1" t="s">
        <v>64</v>
      </c>
      <c r="B7508" s="1" t="s">
        <v>46</v>
      </c>
      <c r="C7508">
        <v>2014</v>
      </c>
      <c r="D7508">
        <v>1604</v>
      </c>
      <c r="E7508" s="1">
        <v>1.5</v>
      </c>
      <c r="F7508">
        <v>248</v>
      </c>
      <c r="G7508">
        <v>3.3</v>
      </c>
      <c r="H7508">
        <v>991</v>
      </c>
    </row>
    <row r="7509" spans="1:8" hidden="1" x14ac:dyDescent="0.25">
      <c r="A7509" s="1" t="s">
        <v>64</v>
      </c>
      <c r="B7509" s="1" t="s">
        <v>46</v>
      </c>
      <c r="C7509">
        <v>2015</v>
      </c>
      <c r="D7509">
        <v>1635</v>
      </c>
      <c r="E7509" s="1">
        <v>-1.7</v>
      </c>
      <c r="F7509">
        <v>194</v>
      </c>
      <c r="G7509">
        <v>3.4</v>
      </c>
      <c r="H7509">
        <v>1004</v>
      </c>
    </row>
    <row r="7510" spans="1:8" hidden="1" x14ac:dyDescent="0.25">
      <c r="A7510" s="1" t="s">
        <v>64</v>
      </c>
      <c r="B7510" s="1" t="s">
        <v>46</v>
      </c>
      <c r="C7510">
        <v>2016</v>
      </c>
      <c r="D7510">
        <v>1659</v>
      </c>
      <c r="E7510" s="1">
        <v>-3.3</v>
      </c>
      <c r="F7510">
        <v>184</v>
      </c>
      <c r="G7510">
        <v>3.4</v>
      </c>
      <c r="H7510">
        <v>1019</v>
      </c>
    </row>
    <row r="7511" spans="1:8" hidden="1" x14ac:dyDescent="0.25">
      <c r="A7511" s="1" t="s">
        <v>64</v>
      </c>
      <c r="B7511" s="1" t="s">
        <v>46</v>
      </c>
      <c r="C7511">
        <v>2017</v>
      </c>
      <c r="D7511">
        <v>1825</v>
      </c>
      <c r="E7511" s="1">
        <v>4.9000000000000004</v>
      </c>
      <c r="F7511">
        <v>242</v>
      </c>
      <c r="G7511">
        <v>3.4</v>
      </c>
      <c r="H7511">
        <v>1071</v>
      </c>
    </row>
    <row r="7512" spans="1:8" hidden="1" x14ac:dyDescent="0.25">
      <c r="A7512" s="1" t="s">
        <v>64</v>
      </c>
      <c r="B7512" s="1" t="s">
        <v>46</v>
      </c>
      <c r="C7512">
        <v>2018</v>
      </c>
      <c r="D7512">
        <v>1852</v>
      </c>
      <c r="E7512" s="1">
        <v>-0.4</v>
      </c>
      <c r="F7512">
        <v>249</v>
      </c>
      <c r="G7512">
        <v>3.7</v>
      </c>
      <c r="H7512">
        <v>1147</v>
      </c>
    </row>
    <row r="7513" spans="1:8" hidden="1" x14ac:dyDescent="0.25">
      <c r="A7513" s="1" t="s">
        <v>64</v>
      </c>
      <c r="B7513" s="1" t="s">
        <v>46</v>
      </c>
      <c r="C7513">
        <v>2019</v>
      </c>
      <c r="D7513">
        <v>1935</v>
      </c>
      <c r="E7513" s="1">
        <v>0.7</v>
      </c>
      <c r="F7513">
        <v>354</v>
      </c>
      <c r="G7513">
        <v>3.7</v>
      </c>
      <c r="H7513">
        <v>1191</v>
      </c>
    </row>
    <row r="7514" spans="1:8" hidden="1" x14ac:dyDescent="0.25">
      <c r="A7514" s="1" t="s">
        <v>64</v>
      </c>
      <c r="B7514" s="1" t="s">
        <v>47</v>
      </c>
      <c r="C7514">
        <v>2008</v>
      </c>
      <c r="D7514">
        <v>0</v>
      </c>
      <c r="E7514" s="1">
        <v>0</v>
      </c>
      <c r="F7514">
        <v>0</v>
      </c>
      <c r="G7514">
        <v>0</v>
      </c>
      <c r="H7514">
        <v>0</v>
      </c>
    </row>
    <row r="7515" spans="1:8" hidden="1" x14ac:dyDescent="0.25">
      <c r="A7515" s="1" t="s">
        <v>64</v>
      </c>
      <c r="B7515" s="1" t="s">
        <v>47</v>
      </c>
      <c r="C7515">
        <v>2009</v>
      </c>
      <c r="D7515">
        <v>0</v>
      </c>
      <c r="E7515" s="1">
        <v>0</v>
      </c>
      <c r="F7515">
        <v>0</v>
      </c>
      <c r="G7515">
        <v>0</v>
      </c>
      <c r="H7515">
        <v>0</v>
      </c>
    </row>
    <row r="7516" spans="1:8" hidden="1" x14ac:dyDescent="0.25">
      <c r="A7516" s="1" t="s">
        <v>64</v>
      </c>
      <c r="B7516" s="1" t="s">
        <v>47</v>
      </c>
      <c r="C7516">
        <v>2010</v>
      </c>
      <c r="D7516">
        <v>0</v>
      </c>
      <c r="E7516" s="1">
        <v>0</v>
      </c>
      <c r="F7516">
        <v>0</v>
      </c>
      <c r="G7516">
        <v>0</v>
      </c>
      <c r="H7516">
        <v>0</v>
      </c>
    </row>
    <row r="7517" spans="1:8" hidden="1" x14ac:dyDescent="0.25">
      <c r="A7517" s="1" t="s">
        <v>64</v>
      </c>
      <c r="B7517" s="1" t="s">
        <v>47</v>
      </c>
      <c r="C7517">
        <v>2011</v>
      </c>
      <c r="D7517">
        <v>0</v>
      </c>
      <c r="E7517" s="1">
        <v>0</v>
      </c>
      <c r="F7517">
        <v>0</v>
      </c>
      <c r="G7517">
        <v>0</v>
      </c>
      <c r="H7517">
        <v>0</v>
      </c>
    </row>
    <row r="7518" spans="1:8" hidden="1" x14ac:dyDescent="0.25">
      <c r="A7518" s="1" t="s">
        <v>64</v>
      </c>
      <c r="B7518" s="1" t="s">
        <v>47</v>
      </c>
      <c r="C7518">
        <v>2012</v>
      </c>
      <c r="D7518">
        <v>0</v>
      </c>
      <c r="E7518" s="1">
        <v>0</v>
      </c>
      <c r="F7518">
        <v>0</v>
      </c>
      <c r="G7518">
        <v>0</v>
      </c>
      <c r="H7518">
        <v>0</v>
      </c>
    </row>
    <row r="7519" spans="1:8" hidden="1" x14ac:dyDescent="0.25">
      <c r="A7519" s="1" t="s">
        <v>64</v>
      </c>
      <c r="B7519" s="1" t="s">
        <v>47</v>
      </c>
      <c r="C7519">
        <v>2013</v>
      </c>
      <c r="D7519">
        <v>0</v>
      </c>
      <c r="E7519" s="1">
        <v>0</v>
      </c>
      <c r="F7519">
        <v>0</v>
      </c>
      <c r="G7519">
        <v>0</v>
      </c>
      <c r="H7519">
        <v>0</v>
      </c>
    </row>
    <row r="7520" spans="1:8" hidden="1" x14ac:dyDescent="0.25">
      <c r="A7520" s="1" t="s">
        <v>64</v>
      </c>
      <c r="B7520" s="1" t="s">
        <v>47</v>
      </c>
      <c r="C7520">
        <v>2014</v>
      </c>
      <c r="D7520">
        <v>0</v>
      </c>
      <c r="E7520" s="1">
        <v>0</v>
      </c>
      <c r="F7520">
        <v>0</v>
      </c>
      <c r="G7520">
        <v>0</v>
      </c>
      <c r="H7520">
        <v>0</v>
      </c>
    </row>
    <row r="7521" spans="1:8" hidden="1" x14ac:dyDescent="0.25">
      <c r="A7521" s="1" t="s">
        <v>64</v>
      </c>
      <c r="B7521" s="1" t="s">
        <v>47</v>
      </c>
      <c r="C7521">
        <v>2015</v>
      </c>
      <c r="D7521">
        <v>0</v>
      </c>
      <c r="E7521" s="1">
        <v>0</v>
      </c>
      <c r="F7521">
        <v>0</v>
      </c>
      <c r="G7521">
        <v>0</v>
      </c>
      <c r="H7521">
        <v>0</v>
      </c>
    </row>
    <row r="7522" spans="1:8" hidden="1" x14ac:dyDescent="0.25">
      <c r="A7522" s="1" t="s">
        <v>64</v>
      </c>
      <c r="B7522" s="1" t="s">
        <v>47</v>
      </c>
      <c r="C7522">
        <v>2016</v>
      </c>
      <c r="D7522">
        <v>0</v>
      </c>
      <c r="E7522" s="1">
        <v>0</v>
      </c>
      <c r="F7522">
        <v>0</v>
      </c>
      <c r="G7522">
        <v>0</v>
      </c>
      <c r="H7522">
        <v>0</v>
      </c>
    </row>
    <row r="7523" spans="1:8" hidden="1" x14ac:dyDescent="0.25">
      <c r="A7523" s="1" t="s">
        <v>64</v>
      </c>
      <c r="B7523" s="1" t="s">
        <v>47</v>
      </c>
      <c r="C7523">
        <v>2017</v>
      </c>
      <c r="D7523">
        <v>0</v>
      </c>
      <c r="E7523" s="1">
        <v>0</v>
      </c>
      <c r="F7523">
        <v>0</v>
      </c>
      <c r="G7523">
        <v>0</v>
      </c>
      <c r="H7523">
        <v>0</v>
      </c>
    </row>
    <row r="7524" spans="1:8" hidden="1" x14ac:dyDescent="0.25">
      <c r="A7524" s="1" t="s">
        <v>64</v>
      </c>
      <c r="B7524" s="1" t="s">
        <v>47</v>
      </c>
      <c r="C7524">
        <v>2018</v>
      </c>
      <c r="D7524">
        <v>0</v>
      </c>
      <c r="E7524" s="1">
        <v>0</v>
      </c>
      <c r="F7524">
        <v>0</v>
      </c>
      <c r="G7524">
        <v>0</v>
      </c>
      <c r="H7524">
        <v>0</v>
      </c>
    </row>
    <row r="7525" spans="1:8" hidden="1" x14ac:dyDescent="0.25">
      <c r="A7525" s="1" t="s">
        <v>64</v>
      </c>
      <c r="B7525" s="1" t="s">
        <v>47</v>
      </c>
      <c r="C7525">
        <v>2019</v>
      </c>
      <c r="D7525">
        <v>0</v>
      </c>
      <c r="E7525" s="1">
        <v>0</v>
      </c>
      <c r="F7525">
        <v>0</v>
      </c>
      <c r="G7525">
        <v>0</v>
      </c>
      <c r="H7525">
        <v>0</v>
      </c>
    </row>
    <row r="7526" spans="1:8" hidden="1" x14ac:dyDescent="0.25">
      <c r="A7526" s="1" t="s">
        <v>64</v>
      </c>
      <c r="B7526" s="1" t="s">
        <v>48</v>
      </c>
      <c r="C7526">
        <v>2008</v>
      </c>
      <c r="D7526">
        <v>16707</v>
      </c>
      <c r="E7526" s="1">
        <v>0</v>
      </c>
      <c r="F7526">
        <v>3991</v>
      </c>
      <c r="G7526">
        <v>36.1</v>
      </c>
      <c r="H7526">
        <v>14419</v>
      </c>
    </row>
    <row r="7527" spans="1:8" hidden="1" x14ac:dyDescent="0.25">
      <c r="A7527" s="1" t="s">
        <v>64</v>
      </c>
      <c r="B7527" s="1" t="s">
        <v>48</v>
      </c>
      <c r="C7527">
        <v>2009</v>
      </c>
      <c r="D7527">
        <v>17847</v>
      </c>
      <c r="E7527" s="1">
        <v>1.1000000000000001</v>
      </c>
      <c r="F7527">
        <v>4529</v>
      </c>
      <c r="G7527">
        <v>36.700000000000003</v>
      </c>
      <c r="H7527">
        <v>15449</v>
      </c>
    </row>
    <row r="7528" spans="1:8" hidden="1" x14ac:dyDescent="0.25">
      <c r="A7528" s="1" t="s">
        <v>64</v>
      </c>
      <c r="B7528" s="1" t="s">
        <v>48</v>
      </c>
      <c r="C7528">
        <v>2010</v>
      </c>
      <c r="D7528">
        <v>18921</v>
      </c>
      <c r="E7528" s="1">
        <v>2.4</v>
      </c>
      <c r="F7528">
        <v>4450</v>
      </c>
      <c r="G7528">
        <v>36.9</v>
      </c>
      <c r="H7528">
        <v>16153</v>
      </c>
    </row>
    <row r="7529" spans="1:8" hidden="1" x14ac:dyDescent="0.25">
      <c r="A7529" s="1" t="s">
        <v>64</v>
      </c>
      <c r="B7529" s="1" t="s">
        <v>48</v>
      </c>
      <c r="C7529">
        <v>2011</v>
      </c>
      <c r="D7529">
        <v>20064</v>
      </c>
      <c r="E7529" s="1">
        <v>0.9</v>
      </c>
      <c r="F7529">
        <v>4125</v>
      </c>
      <c r="G7529">
        <v>37.6</v>
      </c>
      <c r="H7529">
        <v>17097</v>
      </c>
    </row>
    <row r="7530" spans="1:8" hidden="1" x14ac:dyDescent="0.25">
      <c r="A7530" s="1" t="s">
        <v>64</v>
      </c>
      <c r="B7530" s="1" t="s">
        <v>48</v>
      </c>
      <c r="C7530">
        <v>2012</v>
      </c>
      <c r="D7530">
        <v>21454</v>
      </c>
      <c r="E7530" s="1">
        <v>2.6</v>
      </c>
      <c r="F7530">
        <v>4644</v>
      </c>
      <c r="G7530">
        <v>38.299999999999997</v>
      </c>
      <c r="H7530">
        <v>18179</v>
      </c>
    </row>
    <row r="7531" spans="1:8" hidden="1" x14ac:dyDescent="0.25">
      <c r="A7531" s="1" t="s">
        <v>64</v>
      </c>
      <c r="B7531" s="1" t="s">
        <v>48</v>
      </c>
      <c r="C7531">
        <v>2013</v>
      </c>
      <c r="D7531">
        <v>22773</v>
      </c>
      <c r="E7531" s="1">
        <v>1.1000000000000001</v>
      </c>
      <c r="F7531">
        <v>5163</v>
      </c>
      <c r="G7531">
        <v>39</v>
      </c>
      <c r="H7531">
        <v>19391</v>
      </c>
    </row>
    <row r="7532" spans="1:8" hidden="1" x14ac:dyDescent="0.25">
      <c r="A7532" s="1" t="s">
        <v>64</v>
      </c>
      <c r="B7532" s="1" t="s">
        <v>48</v>
      </c>
      <c r="C7532">
        <v>2014</v>
      </c>
      <c r="D7532">
        <v>24028</v>
      </c>
      <c r="E7532" s="1">
        <v>1.7</v>
      </c>
      <c r="F7532">
        <v>5662</v>
      </c>
      <c r="G7532">
        <v>39.9</v>
      </c>
      <c r="H7532">
        <v>20362</v>
      </c>
    </row>
    <row r="7533" spans="1:8" hidden="1" x14ac:dyDescent="0.25">
      <c r="A7533" s="1" t="s">
        <v>64</v>
      </c>
      <c r="B7533" s="1" t="s">
        <v>48</v>
      </c>
      <c r="C7533">
        <v>2015</v>
      </c>
      <c r="D7533">
        <v>25114</v>
      </c>
      <c r="E7533" s="1">
        <v>1.4</v>
      </c>
      <c r="F7533">
        <v>5831</v>
      </c>
      <c r="G7533">
        <v>40.700000000000003</v>
      </c>
      <c r="H7533">
        <v>21158</v>
      </c>
    </row>
    <row r="7534" spans="1:8" hidden="1" x14ac:dyDescent="0.25">
      <c r="A7534" s="1" t="s">
        <v>64</v>
      </c>
      <c r="B7534" s="1" t="s">
        <v>48</v>
      </c>
      <c r="C7534">
        <v>2016</v>
      </c>
      <c r="D7534">
        <v>25719</v>
      </c>
      <c r="E7534" s="1">
        <v>0.4</v>
      </c>
      <c r="F7534">
        <v>6202</v>
      </c>
      <c r="G7534">
        <v>41.1</v>
      </c>
      <c r="H7534">
        <v>21628</v>
      </c>
    </row>
    <row r="7535" spans="1:8" hidden="1" x14ac:dyDescent="0.25">
      <c r="A7535" s="1" t="s">
        <v>64</v>
      </c>
      <c r="B7535" s="1" t="s">
        <v>48</v>
      </c>
      <c r="C7535">
        <v>2017</v>
      </c>
      <c r="D7535">
        <v>26714</v>
      </c>
      <c r="E7535" s="1">
        <v>0.7</v>
      </c>
      <c r="F7535">
        <v>6041</v>
      </c>
      <c r="G7535">
        <v>41.4</v>
      </c>
      <c r="H7535">
        <v>22571</v>
      </c>
    </row>
    <row r="7536" spans="1:8" hidden="1" x14ac:dyDescent="0.25">
      <c r="A7536" s="1" t="s">
        <v>64</v>
      </c>
      <c r="B7536" s="1" t="s">
        <v>48</v>
      </c>
      <c r="C7536">
        <v>2018</v>
      </c>
      <c r="D7536">
        <v>28385</v>
      </c>
      <c r="E7536" s="1">
        <v>1.7</v>
      </c>
      <c r="F7536">
        <v>6706</v>
      </c>
      <c r="G7536">
        <v>42</v>
      </c>
      <c r="H7536">
        <v>24015</v>
      </c>
    </row>
    <row r="7537" spans="1:8" hidden="1" x14ac:dyDescent="0.25">
      <c r="A7537" s="1" t="s">
        <v>64</v>
      </c>
      <c r="B7537" s="1" t="s">
        <v>48</v>
      </c>
      <c r="C7537">
        <v>2019</v>
      </c>
      <c r="D7537">
        <v>29648</v>
      </c>
      <c r="E7537" s="1">
        <v>0.2</v>
      </c>
      <c r="F7537">
        <v>7933</v>
      </c>
      <c r="G7537">
        <v>42.1</v>
      </c>
      <c r="H7537">
        <v>25064</v>
      </c>
    </row>
    <row r="7538" spans="1:8" hidden="1" x14ac:dyDescent="0.25">
      <c r="A7538" s="1" t="s">
        <v>64</v>
      </c>
      <c r="B7538" s="1" t="s">
        <v>49</v>
      </c>
      <c r="C7538">
        <v>2008</v>
      </c>
      <c r="D7538">
        <v>5651</v>
      </c>
      <c r="E7538" s="1">
        <v>0</v>
      </c>
      <c r="F7538">
        <v>1644</v>
      </c>
      <c r="G7538">
        <v>9.1</v>
      </c>
      <c r="H7538">
        <v>4610</v>
      </c>
    </row>
    <row r="7539" spans="1:8" hidden="1" x14ac:dyDescent="0.25">
      <c r="A7539" s="1" t="s">
        <v>64</v>
      </c>
      <c r="B7539" s="1" t="s">
        <v>49</v>
      </c>
      <c r="C7539">
        <v>2009</v>
      </c>
      <c r="D7539">
        <v>5973</v>
      </c>
      <c r="E7539" s="1">
        <v>0.9</v>
      </c>
      <c r="F7539">
        <v>1756</v>
      </c>
      <c r="G7539">
        <v>9.1999999999999993</v>
      </c>
      <c r="H7539">
        <v>4844</v>
      </c>
    </row>
    <row r="7540" spans="1:8" hidden="1" x14ac:dyDescent="0.25">
      <c r="A7540" s="1" t="s">
        <v>64</v>
      </c>
      <c r="B7540" s="1" t="s">
        <v>49</v>
      </c>
      <c r="C7540">
        <v>2010</v>
      </c>
      <c r="D7540">
        <v>6135</v>
      </c>
      <c r="E7540" s="1">
        <v>-2.4</v>
      </c>
      <c r="F7540">
        <v>1531</v>
      </c>
      <c r="G7540">
        <v>9.1</v>
      </c>
      <c r="H7540">
        <v>5049</v>
      </c>
    </row>
    <row r="7541" spans="1:8" hidden="1" x14ac:dyDescent="0.25">
      <c r="A7541" s="1" t="s">
        <v>64</v>
      </c>
      <c r="B7541" s="1" t="s">
        <v>49</v>
      </c>
      <c r="C7541">
        <v>2011</v>
      </c>
      <c r="D7541">
        <v>6487</v>
      </c>
      <c r="E7541" s="1">
        <v>-1.1000000000000001</v>
      </c>
      <c r="F7541">
        <v>1620</v>
      </c>
      <c r="G7541">
        <v>9.1999999999999993</v>
      </c>
      <c r="H7541">
        <v>5287</v>
      </c>
    </row>
    <row r="7542" spans="1:8" hidden="1" x14ac:dyDescent="0.25">
      <c r="A7542" s="1" t="s">
        <v>64</v>
      </c>
      <c r="B7542" s="1" t="s">
        <v>49</v>
      </c>
      <c r="C7542">
        <v>2012</v>
      </c>
      <c r="D7542">
        <v>6931</v>
      </c>
      <c r="E7542" s="1">
        <v>3.9</v>
      </c>
      <c r="F7542">
        <v>1782</v>
      </c>
      <c r="G7542">
        <v>9.4</v>
      </c>
      <c r="H7542">
        <v>5623</v>
      </c>
    </row>
    <row r="7543" spans="1:8" hidden="1" x14ac:dyDescent="0.25">
      <c r="A7543" s="1" t="s">
        <v>64</v>
      </c>
      <c r="B7543" s="1" t="s">
        <v>49</v>
      </c>
      <c r="C7543">
        <v>2013</v>
      </c>
      <c r="D7543">
        <v>7372</v>
      </c>
      <c r="E7543" s="1">
        <v>2.5</v>
      </c>
      <c r="F7543">
        <v>2105</v>
      </c>
      <c r="G7543">
        <v>9.6999999999999993</v>
      </c>
      <c r="H7543">
        <v>6037</v>
      </c>
    </row>
    <row r="7544" spans="1:8" hidden="1" x14ac:dyDescent="0.25">
      <c r="A7544" s="1" t="s">
        <v>64</v>
      </c>
      <c r="B7544" s="1" t="s">
        <v>49</v>
      </c>
      <c r="C7544">
        <v>2014</v>
      </c>
      <c r="D7544">
        <v>7787</v>
      </c>
      <c r="E7544" s="1">
        <v>1.3</v>
      </c>
      <c r="F7544">
        <v>2336</v>
      </c>
      <c r="G7544">
        <v>9.8000000000000007</v>
      </c>
      <c r="H7544">
        <v>6351</v>
      </c>
    </row>
    <row r="7545" spans="1:8" hidden="1" x14ac:dyDescent="0.25">
      <c r="A7545" s="1" t="s">
        <v>64</v>
      </c>
      <c r="B7545" s="1" t="s">
        <v>49</v>
      </c>
      <c r="C7545">
        <v>2015</v>
      </c>
      <c r="D7545">
        <v>8320</v>
      </c>
      <c r="E7545" s="1">
        <v>3.9</v>
      </c>
      <c r="F7545">
        <v>2345</v>
      </c>
      <c r="G7545">
        <v>10.3</v>
      </c>
      <c r="H7545">
        <v>6740</v>
      </c>
    </row>
    <row r="7546" spans="1:8" hidden="1" x14ac:dyDescent="0.25">
      <c r="A7546" s="1" t="s">
        <v>64</v>
      </c>
      <c r="B7546" s="1" t="s">
        <v>49</v>
      </c>
      <c r="C7546">
        <v>2016</v>
      </c>
      <c r="D7546">
        <v>8269</v>
      </c>
      <c r="E7546" s="1">
        <v>-1.7</v>
      </c>
      <c r="F7546">
        <v>2399</v>
      </c>
      <c r="G7546">
        <v>10.3</v>
      </c>
      <c r="H7546">
        <v>6652</v>
      </c>
    </row>
    <row r="7547" spans="1:8" hidden="1" x14ac:dyDescent="0.25">
      <c r="A7547" s="1" t="s">
        <v>64</v>
      </c>
      <c r="B7547" s="1" t="s">
        <v>49</v>
      </c>
      <c r="C7547">
        <v>2017</v>
      </c>
      <c r="D7547">
        <v>8303</v>
      </c>
      <c r="E7547" s="1">
        <v>-1.7</v>
      </c>
      <c r="F7547">
        <v>2219</v>
      </c>
      <c r="G7547">
        <v>10.199999999999999</v>
      </c>
      <c r="H7547">
        <v>6796</v>
      </c>
    </row>
    <row r="7548" spans="1:8" hidden="1" x14ac:dyDescent="0.25">
      <c r="A7548" s="1" t="s">
        <v>64</v>
      </c>
      <c r="B7548" s="1" t="s">
        <v>49</v>
      </c>
      <c r="C7548">
        <v>2018</v>
      </c>
      <c r="D7548">
        <v>9178</v>
      </c>
      <c r="E7548" s="1">
        <v>6.3</v>
      </c>
      <c r="F7548">
        <v>2646</v>
      </c>
      <c r="G7548">
        <v>10.4</v>
      </c>
      <c r="H7548">
        <v>7465</v>
      </c>
    </row>
    <row r="7549" spans="1:8" hidden="1" x14ac:dyDescent="0.25">
      <c r="A7549" s="1" t="s">
        <v>64</v>
      </c>
      <c r="B7549" s="1" t="s">
        <v>49</v>
      </c>
      <c r="C7549">
        <v>2019</v>
      </c>
      <c r="D7549">
        <v>9692</v>
      </c>
      <c r="E7549" s="1">
        <v>1.2</v>
      </c>
      <c r="F7549">
        <v>2982</v>
      </c>
      <c r="G7549">
        <v>10.5</v>
      </c>
      <c r="H7549">
        <v>7807</v>
      </c>
    </row>
    <row r="7550" spans="1:8" hidden="1" x14ac:dyDescent="0.25">
      <c r="A7550" s="1" t="s">
        <v>64</v>
      </c>
      <c r="B7550" s="1" t="s">
        <v>50</v>
      </c>
      <c r="C7550">
        <v>2008</v>
      </c>
      <c r="D7550">
        <v>11056</v>
      </c>
      <c r="E7550" s="1">
        <v>0</v>
      </c>
      <c r="F7550">
        <v>2347</v>
      </c>
      <c r="G7550">
        <v>27</v>
      </c>
      <c r="H7550">
        <v>9809</v>
      </c>
    </row>
    <row r="7551" spans="1:8" hidden="1" x14ac:dyDescent="0.25">
      <c r="A7551" s="1" t="s">
        <v>64</v>
      </c>
      <c r="B7551" s="1" t="s">
        <v>50</v>
      </c>
      <c r="C7551">
        <v>2009</v>
      </c>
      <c r="D7551">
        <v>11874</v>
      </c>
      <c r="E7551" s="1">
        <v>1.2</v>
      </c>
      <c r="F7551">
        <v>2773</v>
      </c>
      <c r="G7551">
        <v>27.5</v>
      </c>
      <c r="H7551">
        <v>10605</v>
      </c>
    </row>
    <row r="7552" spans="1:8" hidden="1" x14ac:dyDescent="0.25">
      <c r="A7552" s="1" t="s">
        <v>64</v>
      </c>
      <c r="B7552" s="1" t="s">
        <v>50</v>
      </c>
      <c r="C7552">
        <v>2010</v>
      </c>
      <c r="D7552">
        <v>12786</v>
      </c>
      <c r="E7552" s="1">
        <v>4.7</v>
      </c>
      <c r="F7552">
        <v>2919</v>
      </c>
      <c r="G7552">
        <v>27.8</v>
      </c>
      <c r="H7552">
        <v>11104</v>
      </c>
    </row>
    <row r="7553" spans="1:8" hidden="1" x14ac:dyDescent="0.25">
      <c r="A7553" s="1" t="s">
        <v>64</v>
      </c>
      <c r="B7553" s="1" t="s">
        <v>50</v>
      </c>
      <c r="C7553">
        <v>2011</v>
      </c>
      <c r="D7553">
        <v>13577</v>
      </c>
      <c r="E7553" s="1">
        <v>1.9</v>
      </c>
      <c r="F7553">
        <v>2505</v>
      </c>
      <c r="G7553">
        <v>28.4</v>
      </c>
      <c r="H7553">
        <v>11810</v>
      </c>
    </row>
    <row r="7554" spans="1:8" hidden="1" x14ac:dyDescent="0.25">
      <c r="A7554" s="1" t="s">
        <v>64</v>
      </c>
      <c r="B7554" s="1" t="s">
        <v>50</v>
      </c>
      <c r="C7554">
        <v>2012</v>
      </c>
      <c r="D7554">
        <v>14523</v>
      </c>
      <c r="E7554" s="1">
        <v>2</v>
      </c>
      <c r="F7554">
        <v>2862</v>
      </c>
      <c r="G7554">
        <v>29</v>
      </c>
      <c r="H7554">
        <v>12556</v>
      </c>
    </row>
    <row r="7555" spans="1:8" hidden="1" x14ac:dyDescent="0.25">
      <c r="A7555" s="1" t="s">
        <v>64</v>
      </c>
      <c r="B7555" s="1" t="s">
        <v>50</v>
      </c>
      <c r="C7555">
        <v>2013</v>
      </c>
      <c r="D7555">
        <v>15401</v>
      </c>
      <c r="E7555" s="1">
        <v>0.5</v>
      </c>
      <c r="F7555">
        <v>3058</v>
      </c>
      <c r="G7555">
        <v>29.3</v>
      </c>
      <c r="H7555">
        <v>13354</v>
      </c>
    </row>
    <row r="7556" spans="1:8" hidden="1" x14ac:dyDescent="0.25">
      <c r="A7556" s="1" t="s">
        <v>64</v>
      </c>
      <c r="B7556" s="1" t="s">
        <v>50</v>
      </c>
      <c r="C7556">
        <v>2014</v>
      </c>
      <c r="D7556">
        <v>16241</v>
      </c>
      <c r="E7556" s="1">
        <v>1.9</v>
      </c>
      <c r="F7556">
        <v>3326</v>
      </c>
      <c r="G7556">
        <v>30.1</v>
      </c>
      <c r="H7556">
        <v>14011</v>
      </c>
    </row>
    <row r="7557" spans="1:8" hidden="1" x14ac:dyDescent="0.25">
      <c r="A7557" s="1" t="s">
        <v>64</v>
      </c>
      <c r="B7557" s="1" t="s">
        <v>50</v>
      </c>
      <c r="C7557">
        <v>2015</v>
      </c>
      <c r="D7557">
        <v>16794</v>
      </c>
      <c r="E7557" s="1">
        <v>0.2</v>
      </c>
      <c r="F7557">
        <v>3486</v>
      </c>
      <c r="G7557">
        <v>30.4</v>
      </c>
      <c r="H7557">
        <v>14418</v>
      </c>
    </row>
    <row r="7558" spans="1:8" hidden="1" x14ac:dyDescent="0.25">
      <c r="A7558" s="1" t="s">
        <v>64</v>
      </c>
      <c r="B7558" s="1" t="s">
        <v>50</v>
      </c>
      <c r="C7558">
        <v>2016</v>
      </c>
      <c r="D7558">
        <v>17450</v>
      </c>
      <c r="E7558" s="1">
        <v>1.5</v>
      </c>
      <c r="F7558">
        <v>3803</v>
      </c>
      <c r="G7558">
        <v>30.8</v>
      </c>
      <c r="H7558">
        <v>14976</v>
      </c>
    </row>
    <row r="7559" spans="1:8" hidden="1" x14ac:dyDescent="0.25">
      <c r="A7559" s="1" t="s">
        <v>64</v>
      </c>
      <c r="B7559" s="1" t="s">
        <v>50</v>
      </c>
      <c r="C7559">
        <v>2017</v>
      </c>
      <c r="D7559">
        <v>18411</v>
      </c>
      <c r="E7559" s="1">
        <v>1.8</v>
      </c>
      <c r="F7559">
        <v>3822</v>
      </c>
      <c r="G7559">
        <v>31.3</v>
      </c>
      <c r="H7559">
        <v>15775</v>
      </c>
    </row>
    <row r="7560" spans="1:8" hidden="1" x14ac:dyDescent="0.25">
      <c r="A7560" s="1" t="s">
        <v>64</v>
      </c>
      <c r="B7560" s="1" t="s">
        <v>50</v>
      </c>
      <c r="C7560">
        <v>2018</v>
      </c>
      <c r="D7560">
        <v>19207</v>
      </c>
      <c r="E7560" s="1">
        <v>-0.3</v>
      </c>
      <c r="F7560">
        <v>4060</v>
      </c>
      <c r="G7560">
        <v>31.6</v>
      </c>
      <c r="H7560">
        <v>16550</v>
      </c>
    </row>
    <row r="7561" spans="1:8" hidden="1" x14ac:dyDescent="0.25">
      <c r="A7561" s="1" t="s">
        <v>64</v>
      </c>
      <c r="B7561" s="1" t="s">
        <v>50</v>
      </c>
      <c r="C7561">
        <v>2019</v>
      </c>
      <c r="D7561">
        <v>19956</v>
      </c>
      <c r="E7561" s="1">
        <v>-0.3</v>
      </c>
      <c r="F7561">
        <v>4951</v>
      </c>
      <c r="G7561">
        <v>31.6</v>
      </c>
      <c r="H7561">
        <v>17257</v>
      </c>
    </row>
    <row r="7562" spans="1:8" hidden="1" x14ac:dyDescent="0.25">
      <c r="A7562" s="1" t="s">
        <v>65</v>
      </c>
      <c r="B7562" s="1" t="s">
        <v>9</v>
      </c>
      <c r="C7562">
        <v>2008</v>
      </c>
      <c r="D7562">
        <v>0</v>
      </c>
      <c r="E7562" s="1">
        <v>0</v>
      </c>
      <c r="F7562">
        <v>0</v>
      </c>
      <c r="G7562">
        <v>0</v>
      </c>
      <c r="H7562">
        <v>0</v>
      </c>
    </row>
    <row r="7563" spans="1:8" hidden="1" x14ac:dyDescent="0.25">
      <c r="A7563" s="1" t="s">
        <v>65</v>
      </c>
      <c r="B7563" s="1" t="s">
        <v>9</v>
      </c>
      <c r="C7563">
        <v>2009</v>
      </c>
      <c r="D7563">
        <v>0</v>
      </c>
      <c r="E7563" s="1">
        <v>0</v>
      </c>
      <c r="F7563">
        <v>0</v>
      </c>
      <c r="G7563">
        <v>0</v>
      </c>
      <c r="H7563">
        <v>0</v>
      </c>
    </row>
    <row r="7564" spans="1:8" hidden="1" x14ac:dyDescent="0.25">
      <c r="A7564" s="1" t="s">
        <v>65</v>
      </c>
      <c r="B7564" s="1" t="s">
        <v>9</v>
      </c>
      <c r="C7564">
        <v>2010</v>
      </c>
      <c r="D7564">
        <v>0</v>
      </c>
      <c r="E7564" s="1">
        <v>0</v>
      </c>
      <c r="F7564">
        <v>0</v>
      </c>
      <c r="G7564">
        <v>0</v>
      </c>
      <c r="H7564">
        <v>0</v>
      </c>
    </row>
    <row r="7565" spans="1:8" hidden="1" x14ac:dyDescent="0.25">
      <c r="A7565" s="1" t="s">
        <v>65</v>
      </c>
      <c r="B7565" s="1" t="s">
        <v>9</v>
      </c>
      <c r="C7565">
        <v>2011</v>
      </c>
      <c r="D7565">
        <v>0</v>
      </c>
      <c r="E7565" s="1">
        <v>0</v>
      </c>
      <c r="F7565">
        <v>0</v>
      </c>
      <c r="G7565">
        <v>0</v>
      </c>
      <c r="H7565">
        <v>0</v>
      </c>
    </row>
    <row r="7566" spans="1:8" hidden="1" x14ac:dyDescent="0.25">
      <c r="A7566" s="1" t="s">
        <v>65</v>
      </c>
      <c r="B7566" s="1" t="s">
        <v>9</v>
      </c>
      <c r="C7566">
        <v>2012</v>
      </c>
      <c r="D7566">
        <v>0</v>
      </c>
      <c r="E7566" s="1">
        <v>0</v>
      </c>
      <c r="F7566">
        <v>0</v>
      </c>
      <c r="G7566">
        <v>0</v>
      </c>
      <c r="H7566">
        <v>0</v>
      </c>
    </row>
    <row r="7567" spans="1:8" hidden="1" x14ac:dyDescent="0.25">
      <c r="A7567" s="1" t="s">
        <v>65</v>
      </c>
      <c r="B7567" s="1" t="s">
        <v>9</v>
      </c>
      <c r="C7567">
        <v>2013</v>
      </c>
      <c r="D7567">
        <v>0</v>
      </c>
      <c r="E7567" s="1">
        <v>0</v>
      </c>
      <c r="F7567">
        <v>0</v>
      </c>
      <c r="G7567">
        <v>0</v>
      </c>
      <c r="H7567">
        <v>0</v>
      </c>
    </row>
    <row r="7568" spans="1:8" hidden="1" x14ac:dyDescent="0.25">
      <c r="A7568" s="1" t="s">
        <v>65</v>
      </c>
      <c r="B7568" s="1" t="s">
        <v>9</v>
      </c>
      <c r="C7568">
        <v>2014</v>
      </c>
      <c r="D7568">
        <v>0</v>
      </c>
      <c r="E7568" s="1">
        <v>0</v>
      </c>
      <c r="F7568">
        <v>0</v>
      </c>
      <c r="G7568">
        <v>0</v>
      </c>
      <c r="H7568">
        <v>0</v>
      </c>
    </row>
    <row r="7569" spans="1:8" hidden="1" x14ac:dyDescent="0.25">
      <c r="A7569" s="1" t="s">
        <v>65</v>
      </c>
      <c r="B7569" s="1" t="s">
        <v>9</v>
      </c>
      <c r="C7569">
        <v>2015</v>
      </c>
      <c r="D7569">
        <v>0</v>
      </c>
      <c r="E7569" s="1">
        <v>0</v>
      </c>
      <c r="F7569">
        <v>0</v>
      </c>
      <c r="G7569">
        <v>0</v>
      </c>
      <c r="H7569">
        <v>0</v>
      </c>
    </row>
    <row r="7570" spans="1:8" hidden="1" x14ac:dyDescent="0.25">
      <c r="A7570" s="1" t="s">
        <v>65</v>
      </c>
      <c r="B7570" s="1" t="s">
        <v>9</v>
      </c>
      <c r="C7570">
        <v>2016</v>
      </c>
      <c r="D7570">
        <v>0</v>
      </c>
      <c r="E7570" s="1">
        <v>0</v>
      </c>
      <c r="F7570">
        <v>0</v>
      </c>
      <c r="G7570">
        <v>0</v>
      </c>
      <c r="H7570">
        <v>0</v>
      </c>
    </row>
    <row r="7571" spans="1:8" hidden="1" x14ac:dyDescent="0.25">
      <c r="A7571" s="1" t="s">
        <v>65</v>
      </c>
      <c r="B7571" s="1" t="s">
        <v>9</v>
      </c>
      <c r="C7571">
        <v>2017</v>
      </c>
      <c r="D7571">
        <v>0</v>
      </c>
      <c r="E7571" s="1">
        <v>0</v>
      </c>
      <c r="F7571">
        <v>0</v>
      </c>
      <c r="G7571">
        <v>0</v>
      </c>
      <c r="H7571">
        <v>0</v>
      </c>
    </row>
    <row r="7572" spans="1:8" hidden="1" x14ac:dyDescent="0.25">
      <c r="A7572" s="1" t="s">
        <v>65</v>
      </c>
      <c r="B7572" s="1" t="s">
        <v>9</v>
      </c>
      <c r="C7572">
        <v>2018</v>
      </c>
      <c r="D7572">
        <v>214986</v>
      </c>
      <c r="E7572" s="1">
        <v>3.1</v>
      </c>
      <c r="F7572">
        <v>69330</v>
      </c>
      <c r="G7572">
        <v>238</v>
      </c>
      <c r="H7572">
        <v>131814</v>
      </c>
    </row>
    <row r="7573" spans="1:8" hidden="1" x14ac:dyDescent="0.25">
      <c r="A7573" s="1" t="s">
        <v>65</v>
      </c>
      <c r="B7573" s="1" t="s">
        <v>9</v>
      </c>
      <c r="C7573">
        <v>2019</v>
      </c>
      <c r="D7573">
        <v>221953</v>
      </c>
      <c r="E7573" s="1">
        <v>0.7</v>
      </c>
      <c r="F7573">
        <v>73911</v>
      </c>
      <c r="G7573">
        <v>243</v>
      </c>
      <c r="H7573">
        <v>139364</v>
      </c>
    </row>
    <row r="7574" spans="1:8" hidden="1" x14ac:dyDescent="0.25">
      <c r="A7574" s="1" t="s">
        <v>65</v>
      </c>
      <c r="B7574" s="1" t="s">
        <v>10</v>
      </c>
      <c r="C7574">
        <v>2008</v>
      </c>
      <c r="D7574">
        <v>0</v>
      </c>
      <c r="E7574" s="1">
        <v>0</v>
      </c>
      <c r="F7574">
        <v>0</v>
      </c>
      <c r="G7574">
        <v>0</v>
      </c>
      <c r="H7574">
        <v>0</v>
      </c>
    </row>
    <row r="7575" spans="1:8" hidden="1" x14ac:dyDescent="0.25">
      <c r="A7575" s="1" t="s">
        <v>65</v>
      </c>
      <c r="B7575" s="1" t="s">
        <v>10</v>
      </c>
      <c r="C7575">
        <v>2009</v>
      </c>
      <c r="D7575">
        <v>0</v>
      </c>
      <c r="E7575" s="1">
        <v>0</v>
      </c>
      <c r="F7575">
        <v>0</v>
      </c>
      <c r="G7575">
        <v>0</v>
      </c>
      <c r="H7575">
        <v>0</v>
      </c>
    </row>
    <row r="7576" spans="1:8" hidden="1" x14ac:dyDescent="0.25">
      <c r="A7576" s="1" t="s">
        <v>65</v>
      </c>
      <c r="B7576" s="1" t="s">
        <v>10</v>
      </c>
      <c r="C7576">
        <v>2010</v>
      </c>
      <c r="D7576">
        <v>0</v>
      </c>
      <c r="E7576" s="1">
        <v>0</v>
      </c>
      <c r="F7576">
        <v>0</v>
      </c>
      <c r="G7576">
        <v>0</v>
      </c>
      <c r="H7576">
        <v>0</v>
      </c>
    </row>
    <row r="7577" spans="1:8" hidden="1" x14ac:dyDescent="0.25">
      <c r="A7577" s="1" t="s">
        <v>65</v>
      </c>
      <c r="B7577" s="1" t="s">
        <v>10</v>
      </c>
      <c r="C7577">
        <v>2011</v>
      </c>
      <c r="D7577">
        <v>0</v>
      </c>
      <c r="E7577" s="1">
        <v>0</v>
      </c>
      <c r="F7577">
        <v>0</v>
      </c>
      <c r="G7577">
        <v>0</v>
      </c>
      <c r="H7577">
        <v>0</v>
      </c>
    </row>
    <row r="7578" spans="1:8" hidden="1" x14ac:dyDescent="0.25">
      <c r="A7578" s="1" t="s">
        <v>65</v>
      </c>
      <c r="B7578" s="1" t="s">
        <v>10</v>
      </c>
      <c r="C7578">
        <v>2012</v>
      </c>
      <c r="D7578">
        <v>0</v>
      </c>
      <c r="E7578" s="1">
        <v>0</v>
      </c>
      <c r="F7578">
        <v>0</v>
      </c>
      <c r="G7578">
        <v>0</v>
      </c>
      <c r="H7578">
        <v>0</v>
      </c>
    </row>
    <row r="7579" spans="1:8" hidden="1" x14ac:dyDescent="0.25">
      <c r="A7579" s="1" t="s">
        <v>65</v>
      </c>
      <c r="B7579" s="1" t="s">
        <v>10</v>
      </c>
      <c r="C7579">
        <v>2013</v>
      </c>
      <c r="D7579">
        <v>0</v>
      </c>
      <c r="E7579" s="1">
        <v>0</v>
      </c>
      <c r="F7579">
        <v>0</v>
      </c>
      <c r="G7579">
        <v>0</v>
      </c>
      <c r="H7579">
        <v>0</v>
      </c>
    </row>
    <row r="7580" spans="1:8" hidden="1" x14ac:dyDescent="0.25">
      <c r="A7580" s="1" t="s">
        <v>65</v>
      </c>
      <c r="B7580" s="1" t="s">
        <v>10</v>
      </c>
      <c r="C7580">
        <v>2014</v>
      </c>
      <c r="D7580">
        <v>0</v>
      </c>
      <c r="E7580" s="1">
        <v>0</v>
      </c>
      <c r="F7580">
        <v>0</v>
      </c>
      <c r="G7580">
        <v>0</v>
      </c>
      <c r="H7580">
        <v>0</v>
      </c>
    </row>
    <row r="7581" spans="1:8" hidden="1" x14ac:dyDescent="0.25">
      <c r="A7581" s="1" t="s">
        <v>65</v>
      </c>
      <c r="B7581" s="1" t="s">
        <v>10</v>
      </c>
      <c r="C7581">
        <v>2015</v>
      </c>
      <c r="D7581">
        <v>0</v>
      </c>
      <c r="E7581" s="1">
        <v>0</v>
      </c>
      <c r="F7581">
        <v>0</v>
      </c>
      <c r="G7581">
        <v>0</v>
      </c>
      <c r="H7581">
        <v>0</v>
      </c>
    </row>
    <row r="7582" spans="1:8" hidden="1" x14ac:dyDescent="0.25">
      <c r="A7582" s="1" t="s">
        <v>65</v>
      </c>
      <c r="B7582" s="1" t="s">
        <v>10</v>
      </c>
      <c r="C7582">
        <v>2016</v>
      </c>
      <c r="D7582">
        <v>0</v>
      </c>
      <c r="E7582" s="1">
        <v>0</v>
      </c>
      <c r="F7582">
        <v>0</v>
      </c>
      <c r="G7582">
        <v>0</v>
      </c>
      <c r="H7582">
        <v>0</v>
      </c>
    </row>
    <row r="7583" spans="1:8" hidden="1" x14ac:dyDescent="0.25">
      <c r="A7583" s="1" t="s">
        <v>65</v>
      </c>
      <c r="B7583" s="1" t="s">
        <v>10</v>
      </c>
      <c r="C7583">
        <v>2017</v>
      </c>
      <c r="D7583">
        <v>0</v>
      </c>
      <c r="E7583" s="1">
        <v>0</v>
      </c>
      <c r="F7583">
        <v>0</v>
      </c>
      <c r="G7583">
        <v>0</v>
      </c>
      <c r="H7583">
        <v>0</v>
      </c>
    </row>
    <row r="7584" spans="1:8" hidden="1" x14ac:dyDescent="0.25">
      <c r="A7584" s="1" t="s">
        <v>65</v>
      </c>
      <c r="B7584" s="1" t="s">
        <v>10</v>
      </c>
      <c r="C7584">
        <v>2018</v>
      </c>
      <c r="D7584">
        <v>3490</v>
      </c>
      <c r="E7584" s="1">
        <v>9</v>
      </c>
      <c r="F7584">
        <v>1224</v>
      </c>
      <c r="G7584">
        <v>7</v>
      </c>
      <c r="H7584">
        <v>1017</v>
      </c>
    </row>
    <row r="7585" spans="1:8" hidden="1" x14ac:dyDescent="0.25">
      <c r="A7585" s="1" t="s">
        <v>65</v>
      </c>
      <c r="B7585" s="1" t="s">
        <v>10</v>
      </c>
      <c r="C7585">
        <v>2019</v>
      </c>
      <c r="D7585">
        <v>3360</v>
      </c>
      <c r="E7585" s="1">
        <v>0.7</v>
      </c>
      <c r="F7585">
        <v>1309</v>
      </c>
      <c r="G7585">
        <v>7</v>
      </c>
      <c r="H7585">
        <v>1062</v>
      </c>
    </row>
    <row r="7586" spans="1:8" hidden="1" x14ac:dyDescent="0.25">
      <c r="A7586" s="1" t="s">
        <v>65</v>
      </c>
      <c r="B7586" s="1" t="s">
        <v>11</v>
      </c>
      <c r="C7586">
        <v>2008</v>
      </c>
      <c r="D7586">
        <v>0</v>
      </c>
      <c r="E7586" s="1">
        <v>0</v>
      </c>
      <c r="F7586">
        <v>0</v>
      </c>
      <c r="G7586">
        <v>0</v>
      </c>
      <c r="H7586">
        <v>0</v>
      </c>
    </row>
    <row r="7587" spans="1:8" hidden="1" x14ac:dyDescent="0.25">
      <c r="A7587" s="1" t="s">
        <v>65</v>
      </c>
      <c r="B7587" s="1" t="s">
        <v>11</v>
      </c>
      <c r="C7587">
        <v>2009</v>
      </c>
      <c r="D7587">
        <v>0</v>
      </c>
      <c r="E7587" s="1">
        <v>0</v>
      </c>
      <c r="F7587">
        <v>0</v>
      </c>
      <c r="G7587">
        <v>0</v>
      </c>
      <c r="H7587">
        <v>0</v>
      </c>
    </row>
    <row r="7588" spans="1:8" hidden="1" x14ac:dyDescent="0.25">
      <c r="A7588" s="1" t="s">
        <v>65</v>
      </c>
      <c r="B7588" s="1" t="s">
        <v>11</v>
      </c>
      <c r="C7588">
        <v>2010</v>
      </c>
      <c r="D7588">
        <v>0</v>
      </c>
      <c r="E7588" s="1">
        <v>0</v>
      </c>
      <c r="F7588">
        <v>0</v>
      </c>
      <c r="G7588">
        <v>0</v>
      </c>
      <c r="H7588">
        <v>0</v>
      </c>
    </row>
    <row r="7589" spans="1:8" hidden="1" x14ac:dyDescent="0.25">
      <c r="A7589" s="1" t="s">
        <v>65</v>
      </c>
      <c r="B7589" s="1" t="s">
        <v>11</v>
      </c>
      <c r="C7589">
        <v>2011</v>
      </c>
      <c r="D7589">
        <v>0</v>
      </c>
      <c r="E7589" s="1">
        <v>0</v>
      </c>
      <c r="F7589">
        <v>0</v>
      </c>
      <c r="G7589">
        <v>0</v>
      </c>
      <c r="H7589">
        <v>0</v>
      </c>
    </row>
    <row r="7590" spans="1:8" hidden="1" x14ac:dyDescent="0.25">
      <c r="A7590" s="1" t="s">
        <v>65</v>
      </c>
      <c r="B7590" s="1" t="s">
        <v>11</v>
      </c>
      <c r="C7590">
        <v>2012</v>
      </c>
      <c r="D7590">
        <v>0</v>
      </c>
      <c r="E7590" s="1">
        <v>0</v>
      </c>
      <c r="F7590">
        <v>0</v>
      </c>
      <c r="G7590">
        <v>0</v>
      </c>
      <c r="H7590">
        <v>0</v>
      </c>
    </row>
    <row r="7591" spans="1:8" hidden="1" x14ac:dyDescent="0.25">
      <c r="A7591" s="1" t="s">
        <v>65</v>
      </c>
      <c r="B7591" s="1" t="s">
        <v>11</v>
      </c>
      <c r="C7591">
        <v>2013</v>
      </c>
      <c r="D7591">
        <v>0</v>
      </c>
      <c r="E7591" s="1">
        <v>0</v>
      </c>
      <c r="F7591">
        <v>0</v>
      </c>
      <c r="G7591">
        <v>0</v>
      </c>
      <c r="H7591">
        <v>0</v>
      </c>
    </row>
    <row r="7592" spans="1:8" hidden="1" x14ac:dyDescent="0.25">
      <c r="A7592" s="1" t="s">
        <v>65</v>
      </c>
      <c r="B7592" s="1" t="s">
        <v>11</v>
      </c>
      <c r="C7592">
        <v>2014</v>
      </c>
      <c r="D7592">
        <v>0</v>
      </c>
      <c r="E7592" s="1">
        <v>0</v>
      </c>
      <c r="F7592">
        <v>0</v>
      </c>
      <c r="G7592">
        <v>0</v>
      </c>
      <c r="H7592">
        <v>0</v>
      </c>
    </row>
    <row r="7593" spans="1:8" hidden="1" x14ac:dyDescent="0.25">
      <c r="A7593" s="1" t="s">
        <v>65</v>
      </c>
      <c r="B7593" s="1" t="s">
        <v>11</v>
      </c>
      <c r="C7593">
        <v>2015</v>
      </c>
      <c r="D7593">
        <v>0</v>
      </c>
      <c r="E7593" s="1">
        <v>0</v>
      </c>
      <c r="F7593">
        <v>0</v>
      </c>
      <c r="G7593">
        <v>0</v>
      </c>
      <c r="H7593">
        <v>0</v>
      </c>
    </row>
    <row r="7594" spans="1:8" hidden="1" x14ac:dyDescent="0.25">
      <c r="A7594" s="1" t="s">
        <v>65</v>
      </c>
      <c r="B7594" s="1" t="s">
        <v>11</v>
      </c>
      <c r="C7594">
        <v>2016</v>
      </c>
      <c r="D7594">
        <v>0</v>
      </c>
      <c r="E7594" s="1">
        <v>0</v>
      </c>
      <c r="F7594">
        <v>0</v>
      </c>
      <c r="G7594">
        <v>0</v>
      </c>
      <c r="H7594">
        <v>0</v>
      </c>
    </row>
    <row r="7595" spans="1:8" hidden="1" x14ac:dyDescent="0.25">
      <c r="A7595" s="1" t="s">
        <v>65</v>
      </c>
      <c r="B7595" s="1" t="s">
        <v>11</v>
      </c>
      <c r="C7595">
        <v>2017</v>
      </c>
      <c r="D7595">
        <v>0</v>
      </c>
      <c r="E7595" s="1">
        <v>0</v>
      </c>
      <c r="F7595">
        <v>0</v>
      </c>
      <c r="G7595">
        <v>0</v>
      </c>
      <c r="H7595">
        <v>0</v>
      </c>
    </row>
    <row r="7596" spans="1:8" hidden="1" x14ac:dyDescent="0.25">
      <c r="A7596" s="1" t="s">
        <v>65</v>
      </c>
      <c r="B7596" s="1" t="s">
        <v>11</v>
      </c>
      <c r="C7596">
        <v>2018</v>
      </c>
      <c r="D7596">
        <v>8021</v>
      </c>
      <c r="E7596" s="1">
        <v>69.8</v>
      </c>
      <c r="F7596">
        <v>945</v>
      </c>
      <c r="G7596">
        <v>2.1</v>
      </c>
      <c r="H7596">
        <v>1313</v>
      </c>
    </row>
    <row r="7597" spans="1:8" hidden="1" x14ac:dyDescent="0.25">
      <c r="A7597" s="1" t="s">
        <v>65</v>
      </c>
      <c r="B7597" s="1" t="s">
        <v>11</v>
      </c>
      <c r="C7597">
        <v>2019</v>
      </c>
      <c r="D7597">
        <v>5562</v>
      </c>
      <c r="E7597" s="1">
        <v>-25.3</v>
      </c>
      <c r="F7597">
        <v>1731</v>
      </c>
      <c r="G7597">
        <v>2.2000000000000002</v>
      </c>
      <c r="H7597">
        <v>1296</v>
      </c>
    </row>
    <row r="7598" spans="1:8" hidden="1" x14ac:dyDescent="0.25">
      <c r="A7598" s="1" t="s">
        <v>65</v>
      </c>
      <c r="B7598" s="1" t="s">
        <v>12</v>
      </c>
      <c r="C7598">
        <v>2008</v>
      </c>
      <c r="D7598">
        <v>0</v>
      </c>
      <c r="E7598" s="1">
        <v>0</v>
      </c>
      <c r="F7598">
        <v>0</v>
      </c>
      <c r="G7598">
        <v>0</v>
      </c>
      <c r="H7598">
        <v>0</v>
      </c>
    </row>
    <row r="7599" spans="1:8" hidden="1" x14ac:dyDescent="0.25">
      <c r="A7599" s="1" t="s">
        <v>65</v>
      </c>
      <c r="B7599" s="1" t="s">
        <v>12</v>
      </c>
      <c r="C7599">
        <v>2009</v>
      </c>
      <c r="D7599">
        <v>0</v>
      </c>
      <c r="E7599" s="1">
        <v>0</v>
      </c>
      <c r="F7599">
        <v>0</v>
      </c>
      <c r="G7599">
        <v>0</v>
      </c>
      <c r="H7599">
        <v>0</v>
      </c>
    </row>
    <row r="7600" spans="1:8" hidden="1" x14ac:dyDescent="0.25">
      <c r="A7600" s="1" t="s">
        <v>65</v>
      </c>
      <c r="B7600" s="1" t="s">
        <v>12</v>
      </c>
      <c r="C7600">
        <v>2010</v>
      </c>
      <c r="D7600">
        <v>0</v>
      </c>
      <c r="E7600" s="1">
        <v>0</v>
      </c>
      <c r="F7600">
        <v>0</v>
      </c>
      <c r="G7600">
        <v>0</v>
      </c>
      <c r="H7600">
        <v>0</v>
      </c>
    </row>
    <row r="7601" spans="1:8" hidden="1" x14ac:dyDescent="0.25">
      <c r="A7601" s="1" t="s">
        <v>65</v>
      </c>
      <c r="B7601" s="1" t="s">
        <v>12</v>
      </c>
      <c r="C7601">
        <v>2011</v>
      </c>
      <c r="D7601">
        <v>0</v>
      </c>
      <c r="E7601" s="1">
        <v>0</v>
      </c>
      <c r="F7601">
        <v>0</v>
      </c>
      <c r="G7601">
        <v>0</v>
      </c>
      <c r="H7601">
        <v>0</v>
      </c>
    </row>
    <row r="7602" spans="1:8" hidden="1" x14ac:dyDescent="0.25">
      <c r="A7602" s="1" t="s">
        <v>65</v>
      </c>
      <c r="B7602" s="1" t="s">
        <v>12</v>
      </c>
      <c r="C7602">
        <v>2012</v>
      </c>
      <c r="D7602">
        <v>0</v>
      </c>
      <c r="E7602" s="1">
        <v>0</v>
      </c>
      <c r="F7602">
        <v>0</v>
      </c>
      <c r="G7602">
        <v>0</v>
      </c>
      <c r="H7602">
        <v>0</v>
      </c>
    </row>
    <row r="7603" spans="1:8" hidden="1" x14ac:dyDescent="0.25">
      <c r="A7603" s="1" t="s">
        <v>65</v>
      </c>
      <c r="B7603" s="1" t="s">
        <v>12</v>
      </c>
      <c r="C7603">
        <v>2013</v>
      </c>
      <c r="D7603">
        <v>0</v>
      </c>
      <c r="E7603" s="1">
        <v>0</v>
      </c>
      <c r="F7603">
        <v>0</v>
      </c>
      <c r="G7603">
        <v>0</v>
      </c>
      <c r="H7603">
        <v>0</v>
      </c>
    </row>
    <row r="7604" spans="1:8" hidden="1" x14ac:dyDescent="0.25">
      <c r="A7604" s="1" t="s">
        <v>65</v>
      </c>
      <c r="B7604" s="1" t="s">
        <v>12</v>
      </c>
      <c r="C7604">
        <v>2014</v>
      </c>
      <c r="D7604">
        <v>0</v>
      </c>
      <c r="E7604" s="1">
        <v>0</v>
      </c>
      <c r="F7604">
        <v>0</v>
      </c>
      <c r="G7604">
        <v>0</v>
      </c>
      <c r="H7604">
        <v>0</v>
      </c>
    </row>
    <row r="7605" spans="1:8" hidden="1" x14ac:dyDescent="0.25">
      <c r="A7605" s="1" t="s">
        <v>65</v>
      </c>
      <c r="B7605" s="1" t="s">
        <v>12</v>
      </c>
      <c r="C7605">
        <v>2015</v>
      </c>
      <c r="D7605">
        <v>0</v>
      </c>
      <c r="E7605" s="1">
        <v>0</v>
      </c>
      <c r="F7605">
        <v>0</v>
      </c>
      <c r="G7605">
        <v>0</v>
      </c>
      <c r="H7605">
        <v>0</v>
      </c>
    </row>
    <row r="7606" spans="1:8" hidden="1" x14ac:dyDescent="0.25">
      <c r="A7606" s="1" t="s">
        <v>65</v>
      </c>
      <c r="B7606" s="1" t="s">
        <v>12</v>
      </c>
      <c r="C7606">
        <v>2016</v>
      </c>
      <c r="D7606">
        <v>0</v>
      </c>
      <c r="E7606" s="1">
        <v>0</v>
      </c>
      <c r="F7606">
        <v>0</v>
      </c>
      <c r="G7606">
        <v>0</v>
      </c>
      <c r="H7606">
        <v>0</v>
      </c>
    </row>
    <row r="7607" spans="1:8" hidden="1" x14ac:dyDescent="0.25">
      <c r="A7607" s="1" t="s">
        <v>65</v>
      </c>
      <c r="B7607" s="1" t="s">
        <v>12</v>
      </c>
      <c r="C7607">
        <v>2017</v>
      </c>
      <c r="D7607">
        <v>0</v>
      </c>
      <c r="E7607" s="1">
        <v>0</v>
      </c>
      <c r="F7607">
        <v>0</v>
      </c>
      <c r="G7607">
        <v>0</v>
      </c>
      <c r="H7607">
        <v>0</v>
      </c>
    </row>
    <row r="7608" spans="1:8" hidden="1" x14ac:dyDescent="0.25">
      <c r="A7608" s="1" t="s">
        <v>65</v>
      </c>
      <c r="B7608" s="1" t="s">
        <v>12</v>
      </c>
      <c r="C7608">
        <v>2018</v>
      </c>
      <c r="E7608" s="1">
        <v>0</v>
      </c>
    </row>
    <row r="7609" spans="1:8" hidden="1" x14ac:dyDescent="0.25">
      <c r="A7609" s="1" t="s">
        <v>65</v>
      </c>
      <c r="B7609" s="1" t="s">
        <v>12</v>
      </c>
      <c r="C7609">
        <v>2019</v>
      </c>
      <c r="E7609" s="1">
        <v>0</v>
      </c>
    </row>
    <row r="7610" spans="1:8" hidden="1" x14ac:dyDescent="0.25">
      <c r="A7610" s="1" t="s">
        <v>65</v>
      </c>
      <c r="B7610" s="1" t="s">
        <v>13</v>
      </c>
      <c r="C7610">
        <v>2008</v>
      </c>
      <c r="D7610">
        <v>0</v>
      </c>
      <c r="E7610" s="1">
        <v>0</v>
      </c>
      <c r="F7610">
        <v>0</v>
      </c>
      <c r="G7610">
        <v>0</v>
      </c>
      <c r="H7610">
        <v>0</v>
      </c>
    </row>
    <row r="7611" spans="1:8" hidden="1" x14ac:dyDescent="0.25">
      <c r="A7611" s="1" t="s">
        <v>65</v>
      </c>
      <c r="B7611" s="1" t="s">
        <v>13</v>
      </c>
      <c r="C7611">
        <v>2009</v>
      </c>
      <c r="D7611">
        <v>0</v>
      </c>
      <c r="E7611" s="1">
        <v>0</v>
      </c>
      <c r="F7611">
        <v>0</v>
      </c>
      <c r="G7611">
        <v>0</v>
      </c>
      <c r="H7611">
        <v>0</v>
      </c>
    </row>
    <row r="7612" spans="1:8" hidden="1" x14ac:dyDescent="0.25">
      <c r="A7612" s="1" t="s">
        <v>65</v>
      </c>
      <c r="B7612" s="1" t="s">
        <v>13</v>
      </c>
      <c r="C7612">
        <v>2010</v>
      </c>
      <c r="D7612">
        <v>0</v>
      </c>
      <c r="E7612" s="1">
        <v>0</v>
      </c>
      <c r="F7612">
        <v>0</v>
      </c>
      <c r="G7612">
        <v>0</v>
      </c>
      <c r="H7612">
        <v>0</v>
      </c>
    </row>
    <row r="7613" spans="1:8" hidden="1" x14ac:dyDescent="0.25">
      <c r="A7613" s="1" t="s">
        <v>65</v>
      </c>
      <c r="B7613" s="1" t="s">
        <v>13</v>
      </c>
      <c r="C7613">
        <v>2011</v>
      </c>
      <c r="D7613">
        <v>0</v>
      </c>
      <c r="E7613" s="1">
        <v>0</v>
      </c>
      <c r="F7613">
        <v>0</v>
      </c>
      <c r="G7613">
        <v>0</v>
      </c>
      <c r="H7613">
        <v>0</v>
      </c>
    </row>
    <row r="7614" spans="1:8" hidden="1" x14ac:dyDescent="0.25">
      <c r="A7614" s="1" t="s">
        <v>65</v>
      </c>
      <c r="B7614" s="1" t="s">
        <v>13</v>
      </c>
      <c r="C7614">
        <v>2012</v>
      </c>
      <c r="D7614">
        <v>0</v>
      </c>
      <c r="E7614" s="1">
        <v>0</v>
      </c>
      <c r="F7614">
        <v>0</v>
      </c>
      <c r="G7614">
        <v>0</v>
      </c>
      <c r="H7614">
        <v>0</v>
      </c>
    </row>
    <row r="7615" spans="1:8" hidden="1" x14ac:dyDescent="0.25">
      <c r="A7615" s="1" t="s">
        <v>65</v>
      </c>
      <c r="B7615" s="1" t="s">
        <v>13</v>
      </c>
      <c r="C7615">
        <v>2013</v>
      </c>
      <c r="D7615">
        <v>0</v>
      </c>
      <c r="E7615" s="1">
        <v>0</v>
      </c>
      <c r="F7615">
        <v>0</v>
      </c>
      <c r="G7615">
        <v>0</v>
      </c>
      <c r="H7615">
        <v>0</v>
      </c>
    </row>
    <row r="7616" spans="1:8" hidden="1" x14ac:dyDescent="0.25">
      <c r="A7616" s="1" t="s">
        <v>65</v>
      </c>
      <c r="B7616" s="1" t="s">
        <v>13</v>
      </c>
      <c r="C7616">
        <v>2014</v>
      </c>
      <c r="D7616">
        <v>0</v>
      </c>
      <c r="E7616" s="1">
        <v>0</v>
      </c>
      <c r="F7616">
        <v>0</v>
      </c>
      <c r="G7616">
        <v>0</v>
      </c>
      <c r="H7616">
        <v>0</v>
      </c>
    </row>
    <row r="7617" spans="1:8" hidden="1" x14ac:dyDescent="0.25">
      <c r="A7617" s="1" t="s">
        <v>65</v>
      </c>
      <c r="B7617" s="1" t="s">
        <v>13</v>
      </c>
      <c r="C7617">
        <v>2015</v>
      </c>
      <c r="D7617">
        <v>0</v>
      </c>
      <c r="E7617" s="1">
        <v>0</v>
      </c>
      <c r="F7617">
        <v>0</v>
      </c>
      <c r="G7617">
        <v>0</v>
      </c>
      <c r="H7617">
        <v>0</v>
      </c>
    </row>
    <row r="7618" spans="1:8" hidden="1" x14ac:dyDescent="0.25">
      <c r="A7618" s="1" t="s">
        <v>65</v>
      </c>
      <c r="B7618" s="1" t="s">
        <v>13</v>
      </c>
      <c r="C7618">
        <v>2016</v>
      </c>
      <c r="D7618">
        <v>0</v>
      </c>
      <c r="E7618" s="1">
        <v>0</v>
      </c>
      <c r="F7618">
        <v>0</v>
      </c>
      <c r="G7618">
        <v>0</v>
      </c>
      <c r="H7618">
        <v>0</v>
      </c>
    </row>
    <row r="7619" spans="1:8" hidden="1" x14ac:dyDescent="0.25">
      <c r="A7619" s="1" t="s">
        <v>65</v>
      </c>
      <c r="B7619" s="1" t="s">
        <v>13</v>
      </c>
      <c r="C7619">
        <v>2017</v>
      </c>
      <c r="D7619">
        <v>0</v>
      </c>
      <c r="E7619" s="1">
        <v>0</v>
      </c>
      <c r="F7619">
        <v>0</v>
      </c>
      <c r="G7619">
        <v>0</v>
      </c>
      <c r="H7619">
        <v>0</v>
      </c>
    </row>
    <row r="7620" spans="1:8" hidden="1" x14ac:dyDescent="0.25">
      <c r="A7620" s="1" t="s">
        <v>65</v>
      </c>
      <c r="B7620" s="1" t="s">
        <v>13</v>
      </c>
      <c r="C7620">
        <v>2018</v>
      </c>
      <c r="D7620">
        <v>2040</v>
      </c>
      <c r="E7620" s="1">
        <v>-5.9</v>
      </c>
      <c r="F7620">
        <v>159</v>
      </c>
      <c r="G7620">
        <v>1.6</v>
      </c>
      <c r="H7620">
        <v>1804</v>
      </c>
    </row>
    <row r="7621" spans="1:8" hidden="1" x14ac:dyDescent="0.25">
      <c r="A7621" s="1" t="s">
        <v>65</v>
      </c>
      <c r="B7621" s="1" t="s">
        <v>13</v>
      </c>
      <c r="C7621">
        <v>2019</v>
      </c>
      <c r="E7621" s="1">
        <v>0</v>
      </c>
    </row>
    <row r="7622" spans="1:8" hidden="1" x14ac:dyDescent="0.25">
      <c r="A7622" s="1" t="s">
        <v>65</v>
      </c>
      <c r="B7622" s="1" t="s">
        <v>14</v>
      </c>
      <c r="C7622">
        <v>2008</v>
      </c>
      <c r="D7622">
        <v>0</v>
      </c>
      <c r="E7622" s="1">
        <v>0</v>
      </c>
      <c r="F7622">
        <v>0</v>
      </c>
      <c r="G7622">
        <v>0</v>
      </c>
      <c r="H7622">
        <v>0</v>
      </c>
    </row>
    <row r="7623" spans="1:8" hidden="1" x14ac:dyDescent="0.25">
      <c r="A7623" s="1" t="s">
        <v>65</v>
      </c>
      <c r="B7623" s="1" t="s">
        <v>14</v>
      </c>
      <c r="C7623">
        <v>2009</v>
      </c>
      <c r="D7623">
        <v>0</v>
      </c>
      <c r="E7623" s="1">
        <v>0</v>
      </c>
      <c r="F7623">
        <v>0</v>
      </c>
      <c r="G7623">
        <v>0</v>
      </c>
      <c r="H7623">
        <v>0</v>
      </c>
    </row>
    <row r="7624" spans="1:8" hidden="1" x14ac:dyDescent="0.25">
      <c r="A7624" s="1" t="s">
        <v>65</v>
      </c>
      <c r="B7624" s="1" t="s">
        <v>14</v>
      </c>
      <c r="C7624">
        <v>2010</v>
      </c>
      <c r="D7624">
        <v>0</v>
      </c>
      <c r="E7624" s="1">
        <v>0</v>
      </c>
      <c r="F7624">
        <v>0</v>
      </c>
      <c r="G7624">
        <v>0</v>
      </c>
      <c r="H7624">
        <v>0</v>
      </c>
    </row>
    <row r="7625" spans="1:8" hidden="1" x14ac:dyDescent="0.25">
      <c r="A7625" s="1" t="s">
        <v>65</v>
      </c>
      <c r="B7625" s="1" t="s">
        <v>14</v>
      </c>
      <c r="C7625">
        <v>2011</v>
      </c>
      <c r="D7625">
        <v>0</v>
      </c>
      <c r="E7625" s="1">
        <v>0</v>
      </c>
      <c r="F7625">
        <v>0</v>
      </c>
      <c r="G7625">
        <v>0</v>
      </c>
      <c r="H7625">
        <v>0</v>
      </c>
    </row>
    <row r="7626" spans="1:8" hidden="1" x14ac:dyDescent="0.25">
      <c r="A7626" s="1" t="s">
        <v>65</v>
      </c>
      <c r="B7626" s="1" t="s">
        <v>14</v>
      </c>
      <c r="C7626">
        <v>2012</v>
      </c>
      <c r="D7626">
        <v>0</v>
      </c>
      <c r="E7626" s="1">
        <v>0</v>
      </c>
      <c r="F7626">
        <v>0</v>
      </c>
      <c r="G7626">
        <v>0</v>
      </c>
      <c r="H7626">
        <v>0</v>
      </c>
    </row>
    <row r="7627" spans="1:8" hidden="1" x14ac:dyDescent="0.25">
      <c r="A7627" s="1" t="s">
        <v>65</v>
      </c>
      <c r="B7627" s="1" t="s">
        <v>14</v>
      </c>
      <c r="C7627">
        <v>2013</v>
      </c>
      <c r="D7627">
        <v>0</v>
      </c>
      <c r="E7627" s="1">
        <v>0</v>
      </c>
      <c r="F7627">
        <v>0</v>
      </c>
      <c r="G7627">
        <v>0</v>
      </c>
      <c r="H7627">
        <v>0</v>
      </c>
    </row>
    <row r="7628" spans="1:8" hidden="1" x14ac:dyDescent="0.25">
      <c r="A7628" s="1" t="s">
        <v>65</v>
      </c>
      <c r="B7628" s="1" t="s">
        <v>14</v>
      </c>
      <c r="C7628">
        <v>2014</v>
      </c>
      <c r="D7628">
        <v>0</v>
      </c>
      <c r="E7628" s="1">
        <v>0</v>
      </c>
      <c r="F7628">
        <v>0</v>
      </c>
      <c r="G7628">
        <v>0</v>
      </c>
      <c r="H7628">
        <v>0</v>
      </c>
    </row>
    <row r="7629" spans="1:8" hidden="1" x14ac:dyDescent="0.25">
      <c r="A7629" s="1" t="s">
        <v>65</v>
      </c>
      <c r="B7629" s="1" t="s">
        <v>14</v>
      </c>
      <c r="C7629">
        <v>2015</v>
      </c>
      <c r="D7629">
        <v>0</v>
      </c>
      <c r="E7629" s="1">
        <v>0</v>
      </c>
      <c r="F7629">
        <v>0</v>
      </c>
      <c r="G7629">
        <v>0</v>
      </c>
      <c r="H7629">
        <v>0</v>
      </c>
    </row>
    <row r="7630" spans="1:8" hidden="1" x14ac:dyDescent="0.25">
      <c r="A7630" s="1" t="s">
        <v>65</v>
      </c>
      <c r="B7630" s="1" t="s">
        <v>14</v>
      </c>
      <c r="C7630">
        <v>2016</v>
      </c>
      <c r="D7630">
        <v>0</v>
      </c>
      <c r="E7630" s="1">
        <v>0</v>
      </c>
      <c r="F7630">
        <v>0</v>
      </c>
      <c r="G7630">
        <v>0</v>
      </c>
      <c r="H7630">
        <v>0</v>
      </c>
    </row>
    <row r="7631" spans="1:8" hidden="1" x14ac:dyDescent="0.25">
      <c r="A7631" s="1" t="s">
        <v>65</v>
      </c>
      <c r="B7631" s="1" t="s">
        <v>14</v>
      </c>
      <c r="C7631">
        <v>2017</v>
      </c>
      <c r="D7631">
        <v>0</v>
      </c>
      <c r="E7631" s="1">
        <v>0</v>
      </c>
      <c r="F7631">
        <v>0</v>
      </c>
      <c r="G7631">
        <v>0</v>
      </c>
      <c r="H7631">
        <v>0</v>
      </c>
    </row>
    <row r="7632" spans="1:8" hidden="1" x14ac:dyDescent="0.25">
      <c r="A7632" s="1" t="s">
        <v>65</v>
      </c>
      <c r="B7632" s="1" t="s">
        <v>14</v>
      </c>
      <c r="C7632">
        <v>2018</v>
      </c>
      <c r="D7632">
        <v>1456</v>
      </c>
      <c r="E7632" s="1">
        <v>-8</v>
      </c>
      <c r="F7632">
        <v>108</v>
      </c>
      <c r="G7632">
        <v>0.8</v>
      </c>
      <c r="H7632">
        <v>1287</v>
      </c>
    </row>
    <row r="7633" spans="1:8" hidden="1" x14ac:dyDescent="0.25">
      <c r="A7633" s="1" t="s">
        <v>65</v>
      </c>
      <c r="B7633" s="1" t="s">
        <v>14</v>
      </c>
      <c r="C7633">
        <v>2019</v>
      </c>
      <c r="E7633" s="1">
        <v>0</v>
      </c>
    </row>
    <row r="7634" spans="1:8" hidden="1" x14ac:dyDescent="0.25">
      <c r="A7634" s="1" t="s">
        <v>65</v>
      </c>
      <c r="B7634" s="1" t="s">
        <v>15</v>
      </c>
      <c r="C7634">
        <v>2008</v>
      </c>
      <c r="D7634">
        <v>0</v>
      </c>
      <c r="E7634" s="1">
        <v>0</v>
      </c>
      <c r="F7634">
        <v>0</v>
      </c>
      <c r="G7634">
        <v>0</v>
      </c>
      <c r="H7634">
        <v>0</v>
      </c>
    </row>
    <row r="7635" spans="1:8" hidden="1" x14ac:dyDescent="0.25">
      <c r="A7635" s="1" t="s">
        <v>65</v>
      </c>
      <c r="B7635" s="1" t="s">
        <v>15</v>
      </c>
      <c r="C7635">
        <v>2009</v>
      </c>
      <c r="D7635">
        <v>0</v>
      </c>
      <c r="E7635" s="1">
        <v>0</v>
      </c>
      <c r="F7635">
        <v>0</v>
      </c>
      <c r="G7635">
        <v>0</v>
      </c>
      <c r="H7635">
        <v>0</v>
      </c>
    </row>
    <row r="7636" spans="1:8" hidden="1" x14ac:dyDescent="0.25">
      <c r="A7636" s="1" t="s">
        <v>65</v>
      </c>
      <c r="B7636" s="1" t="s">
        <v>15</v>
      </c>
      <c r="C7636">
        <v>2010</v>
      </c>
      <c r="D7636">
        <v>0</v>
      </c>
      <c r="E7636" s="1">
        <v>0</v>
      </c>
      <c r="F7636">
        <v>0</v>
      </c>
      <c r="G7636">
        <v>0</v>
      </c>
      <c r="H7636">
        <v>0</v>
      </c>
    </row>
    <row r="7637" spans="1:8" hidden="1" x14ac:dyDescent="0.25">
      <c r="A7637" s="1" t="s">
        <v>65</v>
      </c>
      <c r="B7637" s="1" t="s">
        <v>15</v>
      </c>
      <c r="C7637">
        <v>2011</v>
      </c>
      <c r="D7637">
        <v>0</v>
      </c>
      <c r="E7637" s="1">
        <v>0</v>
      </c>
      <c r="F7637">
        <v>0</v>
      </c>
      <c r="G7637">
        <v>0</v>
      </c>
      <c r="H7637">
        <v>0</v>
      </c>
    </row>
    <row r="7638" spans="1:8" hidden="1" x14ac:dyDescent="0.25">
      <c r="A7638" s="1" t="s">
        <v>65</v>
      </c>
      <c r="B7638" s="1" t="s">
        <v>15</v>
      </c>
      <c r="C7638">
        <v>2012</v>
      </c>
      <c r="D7638">
        <v>0</v>
      </c>
      <c r="E7638" s="1">
        <v>0</v>
      </c>
      <c r="F7638">
        <v>0</v>
      </c>
      <c r="G7638">
        <v>0</v>
      </c>
      <c r="H7638">
        <v>0</v>
      </c>
    </row>
    <row r="7639" spans="1:8" hidden="1" x14ac:dyDescent="0.25">
      <c r="A7639" s="1" t="s">
        <v>65</v>
      </c>
      <c r="B7639" s="1" t="s">
        <v>15</v>
      </c>
      <c r="C7639">
        <v>2013</v>
      </c>
      <c r="D7639">
        <v>0</v>
      </c>
      <c r="E7639" s="1">
        <v>0</v>
      </c>
      <c r="F7639">
        <v>0</v>
      </c>
      <c r="G7639">
        <v>0</v>
      </c>
      <c r="H7639">
        <v>0</v>
      </c>
    </row>
    <row r="7640" spans="1:8" hidden="1" x14ac:dyDescent="0.25">
      <c r="A7640" s="1" t="s">
        <v>65</v>
      </c>
      <c r="B7640" s="1" t="s">
        <v>15</v>
      </c>
      <c r="C7640">
        <v>2014</v>
      </c>
      <c r="D7640">
        <v>0</v>
      </c>
      <c r="E7640" s="1">
        <v>0</v>
      </c>
      <c r="F7640">
        <v>0</v>
      </c>
      <c r="G7640">
        <v>0</v>
      </c>
      <c r="H7640">
        <v>0</v>
      </c>
    </row>
    <row r="7641" spans="1:8" hidden="1" x14ac:dyDescent="0.25">
      <c r="A7641" s="1" t="s">
        <v>65</v>
      </c>
      <c r="B7641" s="1" t="s">
        <v>15</v>
      </c>
      <c r="C7641">
        <v>2015</v>
      </c>
      <c r="D7641">
        <v>0</v>
      </c>
      <c r="E7641" s="1">
        <v>0</v>
      </c>
      <c r="F7641">
        <v>0</v>
      </c>
      <c r="G7641">
        <v>0</v>
      </c>
      <c r="H7641">
        <v>0</v>
      </c>
    </row>
    <row r="7642" spans="1:8" hidden="1" x14ac:dyDescent="0.25">
      <c r="A7642" s="1" t="s">
        <v>65</v>
      </c>
      <c r="B7642" s="1" t="s">
        <v>15</v>
      </c>
      <c r="C7642">
        <v>2016</v>
      </c>
      <c r="D7642">
        <v>0</v>
      </c>
      <c r="E7642" s="1">
        <v>0</v>
      </c>
      <c r="F7642">
        <v>0</v>
      </c>
      <c r="G7642">
        <v>0</v>
      </c>
      <c r="H7642">
        <v>0</v>
      </c>
    </row>
    <row r="7643" spans="1:8" hidden="1" x14ac:dyDescent="0.25">
      <c r="A7643" s="1" t="s">
        <v>65</v>
      </c>
      <c r="B7643" s="1" t="s">
        <v>15</v>
      </c>
      <c r="C7643">
        <v>2017</v>
      </c>
      <c r="D7643">
        <v>0</v>
      </c>
      <c r="E7643" s="1">
        <v>0</v>
      </c>
      <c r="F7643">
        <v>0</v>
      </c>
      <c r="G7643">
        <v>0</v>
      </c>
      <c r="H7643">
        <v>0</v>
      </c>
    </row>
    <row r="7644" spans="1:8" hidden="1" x14ac:dyDescent="0.25">
      <c r="A7644" s="1" t="s">
        <v>65</v>
      </c>
      <c r="B7644" s="1" t="s">
        <v>15</v>
      </c>
      <c r="C7644">
        <v>2018</v>
      </c>
      <c r="D7644">
        <v>584</v>
      </c>
      <c r="E7644" s="1">
        <v>-0.1</v>
      </c>
      <c r="F7644">
        <v>51</v>
      </c>
      <c r="G7644">
        <v>0.7</v>
      </c>
      <c r="H7644">
        <v>517</v>
      </c>
    </row>
    <row r="7645" spans="1:8" hidden="1" x14ac:dyDescent="0.25">
      <c r="A7645" s="1" t="s">
        <v>65</v>
      </c>
      <c r="B7645" s="1" t="s">
        <v>15</v>
      </c>
      <c r="C7645">
        <v>2019</v>
      </c>
      <c r="E7645" s="1">
        <v>0</v>
      </c>
    </row>
    <row r="7646" spans="1:8" hidden="1" x14ac:dyDescent="0.25">
      <c r="A7646" s="1" t="s">
        <v>65</v>
      </c>
      <c r="B7646" s="1" t="s">
        <v>16</v>
      </c>
      <c r="C7646">
        <v>2008</v>
      </c>
      <c r="D7646">
        <v>0</v>
      </c>
      <c r="E7646" s="1">
        <v>0</v>
      </c>
      <c r="F7646">
        <v>0</v>
      </c>
      <c r="G7646">
        <v>0</v>
      </c>
      <c r="H7646">
        <v>0</v>
      </c>
    </row>
    <row r="7647" spans="1:8" hidden="1" x14ac:dyDescent="0.25">
      <c r="A7647" s="1" t="s">
        <v>65</v>
      </c>
      <c r="B7647" s="1" t="s">
        <v>16</v>
      </c>
      <c r="C7647">
        <v>2009</v>
      </c>
      <c r="D7647">
        <v>0</v>
      </c>
      <c r="E7647" s="1">
        <v>0</v>
      </c>
      <c r="F7647">
        <v>0</v>
      </c>
      <c r="G7647">
        <v>0</v>
      </c>
      <c r="H7647">
        <v>0</v>
      </c>
    </row>
    <row r="7648" spans="1:8" hidden="1" x14ac:dyDescent="0.25">
      <c r="A7648" s="1" t="s">
        <v>65</v>
      </c>
      <c r="B7648" s="1" t="s">
        <v>16</v>
      </c>
      <c r="C7648">
        <v>2010</v>
      </c>
      <c r="D7648">
        <v>0</v>
      </c>
      <c r="E7648" s="1">
        <v>0</v>
      </c>
      <c r="F7648">
        <v>0</v>
      </c>
      <c r="G7648">
        <v>0</v>
      </c>
      <c r="H7648">
        <v>0</v>
      </c>
    </row>
    <row r="7649" spans="1:8" hidden="1" x14ac:dyDescent="0.25">
      <c r="A7649" s="1" t="s">
        <v>65</v>
      </c>
      <c r="B7649" s="1" t="s">
        <v>16</v>
      </c>
      <c r="C7649">
        <v>2011</v>
      </c>
      <c r="D7649">
        <v>0</v>
      </c>
      <c r="E7649" s="1">
        <v>0</v>
      </c>
      <c r="F7649">
        <v>0</v>
      </c>
      <c r="G7649">
        <v>0</v>
      </c>
      <c r="H7649">
        <v>0</v>
      </c>
    </row>
    <row r="7650" spans="1:8" hidden="1" x14ac:dyDescent="0.25">
      <c r="A7650" s="1" t="s">
        <v>65</v>
      </c>
      <c r="B7650" s="1" t="s">
        <v>16</v>
      </c>
      <c r="C7650">
        <v>2012</v>
      </c>
      <c r="D7650">
        <v>0</v>
      </c>
      <c r="E7650" s="1">
        <v>0</v>
      </c>
      <c r="F7650">
        <v>0</v>
      </c>
      <c r="G7650">
        <v>0</v>
      </c>
      <c r="H7650">
        <v>0</v>
      </c>
    </row>
    <row r="7651" spans="1:8" hidden="1" x14ac:dyDescent="0.25">
      <c r="A7651" s="1" t="s">
        <v>65</v>
      </c>
      <c r="B7651" s="1" t="s">
        <v>16</v>
      </c>
      <c r="C7651">
        <v>2013</v>
      </c>
      <c r="D7651">
        <v>0</v>
      </c>
      <c r="E7651" s="1">
        <v>0</v>
      </c>
      <c r="F7651">
        <v>0</v>
      </c>
      <c r="G7651">
        <v>0</v>
      </c>
      <c r="H7651">
        <v>0</v>
      </c>
    </row>
    <row r="7652" spans="1:8" hidden="1" x14ac:dyDescent="0.25">
      <c r="A7652" s="1" t="s">
        <v>65</v>
      </c>
      <c r="B7652" s="1" t="s">
        <v>16</v>
      </c>
      <c r="C7652">
        <v>2014</v>
      </c>
      <c r="D7652">
        <v>0</v>
      </c>
      <c r="E7652" s="1">
        <v>0</v>
      </c>
      <c r="F7652">
        <v>0</v>
      </c>
      <c r="G7652">
        <v>0</v>
      </c>
      <c r="H7652">
        <v>0</v>
      </c>
    </row>
    <row r="7653" spans="1:8" hidden="1" x14ac:dyDescent="0.25">
      <c r="A7653" s="1" t="s">
        <v>65</v>
      </c>
      <c r="B7653" s="1" t="s">
        <v>16</v>
      </c>
      <c r="C7653">
        <v>2015</v>
      </c>
      <c r="D7653">
        <v>0</v>
      </c>
      <c r="E7653" s="1">
        <v>0</v>
      </c>
      <c r="F7653">
        <v>0</v>
      </c>
      <c r="G7653">
        <v>0</v>
      </c>
      <c r="H7653">
        <v>0</v>
      </c>
    </row>
    <row r="7654" spans="1:8" hidden="1" x14ac:dyDescent="0.25">
      <c r="A7654" s="1" t="s">
        <v>65</v>
      </c>
      <c r="B7654" s="1" t="s">
        <v>16</v>
      </c>
      <c r="C7654">
        <v>2016</v>
      </c>
      <c r="D7654">
        <v>0</v>
      </c>
      <c r="E7654" s="1">
        <v>0</v>
      </c>
      <c r="F7654">
        <v>0</v>
      </c>
      <c r="G7654">
        <v>0</v>
      </c>
      <c r="H7654">
        <v>0</v>
      </c>
    </row>
    <row r="7655" spans="1:8" hidden="1" x14ac:dyDescent="0.25">
      <c r="A7655" s="1" t="s">
        <v>65</v>
      </c>
      <c r="B7655" s="1" t="s">
        <v>16</v>
      </c>
      <c r="C7655">
        <v>2017</v>
      </c>
      <c r="D7655">
        <v>0</v>
      </c>
      <c r="E7655" s="1">
        <v>0</v>
      </c>
      <c r="F7655">
        <v>0</v>
      </c>
      <c r="G7655">
        <v>0</v>
      </c>
      <c r="H7655">
        <v>0</v>
      </c>
    </row>
    <row r="7656" spans="1:8" hidden="1" x14ac:dyDescent="0.25">
      <c r="A7656" s="1" t="s">
        <v>65</v>
      </c>
      <c r="B7656" s="1" t="s">
        <v>16</v>
      </c>
      <c r="C7656">
        <v>2018</v>
      </c>
      <c r="D7656">
        <v>17961</v>
      </c>
      <c r="E7656" s="1">
        <v>5.6</v>
      </c>
      <c r="F7656">
        <v>4356</v>
      </c>
      <c r="G7656">
        <v>18.3</v>
      </c>
      <c r="H7656">
        <v>11695</v>
      </c>
    </row>
    <row r="7657" spans="1:8" hidden="1" x14ac:dyDescent="0.25">
      <c r="A7657" s="1" t="s">
        <v>65</v>
      </c>
      <c r="B7657" s="1" t="s">
        <v>16</v>
      </c>
      <c r="C7657">
        <v>2019</v>
      </c>
      <c r="D7657">
        <v>18901</v>
      </c>
      <c r="E7657" s="1">
        <v>0.8</v>
      </c>
      <c r="F7657">
        <v>4820</v>
      </c>
      <c r="G7657">
        <v>18.899999999999999</v>
      </c>
      <c r="H7657">
        <v>12488</v>
      </c>
    </row>
    <row r="7658" spans="1:8" hidden="1" x14ac:dyDescent="0.25">
      <c r="A7658" s="1" t="s">
        <v>65</v>
      </c>
      <c r="B7658" s="1" t="s">
        <v>17</v>
      </c>
      <c r="C7658">
        <v>2008</v>
      </c>
      <c r="D7658">
        <v>0</v>
      </c>
      <c r="E7658" s="1">
        <v>0</v>
      </c>
      <c r="F7658">
        <v>0</v>
      </c>
      <c r="G7658">
        <v>0</v>
      </c>
      <c r="H7658">
        <v>0</v>
      </c>
    </row>
    <row r="7659" spans="1:8" hidden="1" x14ac:dyDescent="0.25">
      <c r="A7659" s="1" t="s">
        <v>65</v>
      </c>
      <c r="B7659" s="1" t="s">
        <v>17</v>
      </c>
      <c r="C7659">
        <v>2009</v>
      </c>
      <c r="D7659">
        <v>0</v>
      </c>
      <c r="E7659" s="1">
        <v>0</v>
      </c>
      <c r="F7659">
        <v>0</v>
      </c>
      <c r="G7659">
        <v>0</v>
      </c>
      <c r="H7659">
        <v>0</v>
      </c>
    </row>
    <row r="7660" spans="1:8" hidden="1" x14ac:dyDescent="0.25">
      <c r="A7660" s="1" t="s">
        <v>65</v>
      </c>
      <c r="B7660" s="1" t="s">
        <v>17</v>
      </c>
      <c r="C7660">
        <v>2010</v>
      </c>
      <c r="D7660">
        <v>0</v>
      </c>
      <c r="E7660" s="1">
        <v>0</v>
      </c>
      <c r="F7660">
        <v>0</v>
      </c>
      <c r="G7660">
        <v>0</v>
      </c>
      <c r="H7660">
        <v>0</v>
      </c>
    </row>
    <row r="7661" spans="1:8" hidden="1" x14ac:dyDescent="0.25">
      <c r="A7661" s="1" t="s">
        <v>65</v>
      </c>
      <c r="B7661" s="1" t="s">
        <v>17</v>
      </c>
      <c r="C7661">
        <v>2011</v>
      </c>
      <c r="D7661">
        <v>0</v>
      </c>
      <c r="E7661" s="1">
        <v>0</v>
      </c>
      <c r="F7661">
        <v>0</v>
      </c>
      <c r="G7661">
        <v>0</v>
      </c>
      <c r="H7661">
        <v>0</v>
      </c>
    </row>
    <row r="7662" spans="1:8" hidden="1" x14ac:dyDescent="0.25">
      <c r="A7662" s="1" t="s">
        <v>65</v>
      </c>
      <c r="B7662" s="1" t="s">
        <v>17</v>
      </c>
      <c r="C7662">
        <v>2012</v>
      </c>
      <c r="D7662">
        <v>0</v>
      </c>
      <c r="E7662" s="1">
        <v>0</v>
      </c>
      <c r="F7662">
        <v>0</v>
      </c>
      <c r="G7662">
        <v>0</v>
      </c>
      <c r="H7662">
        <v>0</v>
      </c>
    </row>
    <row r="7663" spans="1:8" hidden="1" x14ac:dyDescent="0.25">
      <c r="A7663" s="1" t="s">
        <v>65</v>
      </c>
      <c r="B7663" s="1" t="s">
        <v>17</v>
      </c>
      <c r="C7663">
        <v>2013</v>
      </c>
      <c r="D7663">
        <v>0</v>
      </c>
      <c r="E7663" s="1">
        <v>0</v>
      </c>
      <c r="F7663">
        <v>0</v>
      </c>
      <c r="G7663">
        <v>0</v>
      </c>
      <c r="H7663">
        <v>0</v>
      </c>
    </row>
    <row r="7664" spans="1:8" hidden="1" x14ac:dyDescent="0.25">
      <c r="A7664" s="1" t="s">
        <v>65</v>
      </c>
      <c r="B7664" s="1" t="s">
        <v>17</v>
      </c>
      <c r="C7664">
        <v>2014</v>
      </c>
      <c r="D7664">
        <v>0</v>
      </c>
      <c r="E7664" s="1">
        <v>0</v>
      </c>
      <c r="F7664">
        <v>0</v>
      </c>
      <c r="G7664">
        <v>0</v>
      </c>
      <c r="H7664">
        <v>0</v>
      </c>
    </row>
    <row r="7665" spans="1:8" hidden="1" x14ac:dyDescent="0.25">
      <c r="A7665" s="1" t="s">
        <v>65</v>
      </c>
      <c r="B7665" s="1" t="s">
        <v>17</v>
      </c>
      <c r="C7665">
        <v>2015</v>
      </c>
      <c r="D7665">
        <v>0</v>
      </c>
      <c r="E7665" s="1">
        <v>0</v>
      </c>
      <c r="F7665">
        <v>0</v>
      </c>
      <c r="G7665">
        <v>0</v>
      </c>
      <c r="H7665">
        <v>0</v>
      </c>
    </row>
    <row r="7666" spans="1:8" hidden="1" x14ac:dyDescent="0.25">
      <c r="A7666" s="1" t="s">
        <v>65</v>
      </c>
      <c r="B7666" s="1" t="s">
        <v>17</v>
      </c>
      <c r="C7666">
        <v>2016</v>
      </c>
      <c r="D7666">
        <v>0</v>
      </c>
      <c r="E7666" s="1">
        <v>0</v>
      </c>
      <c r="F7666">
        <v>0</v>
      </c>
      <c r="G7666">
        <v>0</v>
      </c>
      <c r="H7666">
        <v>0</v>
      </c>
    </row>
    <row r="7667" spans="1:8" hidden="1" x14ac:dyDescent="0.25">
      <c r="A7667" s="1" t="s">
        <v>65</v>
      </c>
      <c r="B7667" s="1" t="s">
        <v>17</v>
      </c>
      <c r="C7667">
        <v>2017</v>
      </c>
      <c r="D7667">
        <v>0</v>
      </c>
      <c r="E7667" s="1">
        <v>0</v>
      </c>
      <c r="F7667">
        <v>0</v>
      </c>
      <c r="G7667">
        <v>0</v>
      </c>
      <c r="H7667">
        <v>0</v>
      </c>
    </row>
    <row r="7668" spans="1:8" hidden="1" x14ac:dyDescent="0.25">
      <c r="A7668" s="1" t="s">
        <v>65</v>
      </c>
      <c r="B7668" s="1" t="s">
        <v>17</v>
      </c>
      <c r="C7668">
        <v>2018</v>
      </c>
      <c r="D7668">
        <v>6782</v>
      </c>
      <c r="E7668" s="1">
        <v>15.9</v>
      </c>
      <c r="F7668">
        <v>1417</v>
      </c>
      <c r="G7668">
        <v>6.1</v>
      </c>
      <c r="H7668">
        <v>3601</v>
      </c>
    </row>
    <row r="7669" spans="1:8" hidden="1" x14ac:dyDescent="0.25">
      <c r="A7669" s="1" t="s">
        <v>65</v>
      </c>
      <c r="B7669" s="1" t="s">
        <v>17</v>
      </c>
      <c r="C7669">
        <v>2019</v>
      </c>
      <c r="D7669">
        <v>7010</v>
      </c>
      <c r="E7669" s="1">
        <v>-2.2999999999999998</v>
      </c>
      <c r="F7669">
        <v>1824</v>
      </c>
      <c r="G7669">
        <v>6.4</v>
      </c>
      <c r="H7669">
        <v>3821</v>
      </c>
    </row>
    <row r="7670" spans="1:8" hidden="1" x14ac:dyDescent="0.25">
      <c r="A7670" s="1" t="s">
        <v>65</v>
      </c>
      <c r="B7670" s="1" t="s">
        <v>18</v>
      </c>
      <c r="C7670">
        <v>2008</v>
      </c>
      <c r="D7670">
        <v>0</v>
      </c>
      <c r="E7670" s="1">
        <v>0</v>
      </c>
      <c r="F7670">
        <v>0</v>
      </c>
      <c r="G7670">
        <v>0</v>
      </c>
      <c r="H7670">
        <v>0</v>
      </c>
    </row>
    <row r="7671" spans="1:8" hidden="1" x14ac:dyDescent="0.25">
      <c r="A7671" s="1" t="s">
        <v>65</v>
      </c>
      <c r="B7671" s="1" t="s">
        <v>18</v>
      </c>
      <c r="C7671">
        <v>2009</v>
      </c>
      <c r="D7671">
        <v>0</v>
      </c>
      <c r="E7671" s="1">
        <v>0</v>
      </c>
      <c r="F7671">
        <v>0</v>
      </c>
      <c r="G7671">
        <v>0</v>
      </c>
      <c r="H7671">
        <v>0</v>
      </c>
    </row>
    <row r="7672" spans="1:8" hidden="1" x14ac:dyDescent="0.25">
      <c r="A7672" s="1" t="s">
        <v>65</v>
      </c>
      <c r="B7672" s="1" t="s">
        <v>18</v>
      </c>
      <c r="C7672">
        <v>2010</v>
      </c>
      <c r="D7672">
        <v>0</v>
      </c>
      <c r="E7672" s="1">
        <v>0</v>
      </c>
      <c r="F7672">
        <v>0</v>
      </c>
      <c r="G7672">
        <v>0</v>
      </c>
      <c r="H7672">
        <v>0</v>
      </c>
    </row>
    <row r="7673" spans="1:8" hidden="1" x14ac:dyDescent="0.25">
      <c r="A7673" s="1" t="s">
        <v>65</v>
      </c>
      <c r="B7673" s="1" t="s">
        <v>18</v>
      </c>
      <c r="C7673">
        <v>2011</v>
      </c>
      <c r="D7673">
        <v>0</v>
      </c>
      <c r="E7673" s="1">
        <v>0</v>
      </c>
      <c r="F7673">
        <v>0</v>
      </c>
      <c r="G7673">
        <v>0</v>
      </c>
      <c r="H7673">
        <v>0</v>
      </c>
    </row>
    <row r="7674" spans="1:8" hidden="1" x14ac:dyDescent="0.25">
      <c r="A7674" s="1" t="s">
        <v>65</v>
      </c>
      <c r="B7674" s="1" t="s">
        <v>18</v>
      </c>
      <c r="C7674">
        <v>2012</v>
      </c>
      <c r="D7674">
        <v>0</v>
      </c>
      <c r="E7674" s="1">
        <v>0</v>
      </c>
      <c r="F7674">
        <v>0</v>
      </c>
      <c r="G7674">
        <v>0</v>
      </c>
      <c r="H7674">
        <v>0</v>
      </c>
    </row>
    <row r="7675" spans="1:8" hidden="1" x14ac:dyDescent="0.25">
      <c r="A7675" s="1" t="s">
        <v>65</v>
      </c>
      <c r="B7675" s="1" t="s">
        <v>18</v>
      </c>
      <c r="C7675">
        <v>2013</v>
      </c>
      <c r="D7675">
        <v>0</v>
      </c>
      <c r="E7675" s="1">
        <v>0</v>
      </c>
      <c r="F7675">
        <v>0</v>
      </c>
      <c r="G7675">
        <v>0</v>
      </c>
      <c r="H7675">
        <v>0</v>
      </c>
    </row>
    <row r="7676" spans="1:8" hidden="1" x14ac:dyDescent="0.25">
      <c r="A7676" s="1" t="s">
        <v>65</v>
      </c>
      <c r="B7676" s="1" t="s">
        <v>18</v>
      </c>
      <c r="C7676">
        <v>2014</v>
      </c>
      <c r="D7676">
        <v>0</v>
      </c>
      <c r="E7676" s="1">
        <v>0</v>
      </c>
      <c r="F7676">
        <v>0</v>
      </c>
      <c r="G7676">
        <v>0</v>
      </c>
      <c r="H7676">
        <v>0</v>
      </c>
    </row>
    <row r="7677" spans="1:8" hidden="1" x14ac:dyDescent="0.25">
      <c r="A7677" s="1" t="s">
        <v>65</v>
      </c>
      <c r="B7677" s="1" t="s">
        <v>18</v>
      </c>
      <c r="C7677">
        <v>2015</v>
      </c>
      <c r="D7677">
        <v>0</v>
      </c>
      <c r="E7677" s="1">
        <v>0</v>
      </c>
      <c r="F7677">
        <v>0</v>
      </c>
      <c r="G7677">
        <v>0</v>
      </c>
      <c r="H7677">
        <v>0</v>
      </c>
    </row>
    <row r="7678" spans="1:8" hidden="1" x14ac:dyDescent="0.25">
      <c r="A7678" s="1" t="s">
        <v>65</v>
      </c>
      <c r="B7678" s="1" t="s">
        <v>18</v>
      </c>
      <c r="C7678">
        <v>2016</v>
      </c>
      <c r="D7678">
        <v>0</v>
      </c>
      <c r="E7678" s="1">
        <v>0</v>
      </c>
      <c r="F7678">
        <v>0</v>
      </c>
      <c r="G7678">
        <v>0</v>
      </c>
      <c r="H7678">
        <v>0</v>
      </c>
    </row>
    <row r="7679" spans="1:8" hidden="1" x14ac:dyDescent="0.25">
      <c r="A7679" s="1" t="s">
        <v>65</v>
      </c>
      <c r="B7679" s="1" t="s">
        <v>18</v>
      </c>
      <c r="C7679">
        <v>2017</v>
      </c>
      <c r="D7679">
        <v>0</v>
      </c>
      <c r="E7679" s="1">
        <v>0</v>
      </c>
      <c r="F7679">
        <v>0</v>
      </c>
      <c r="G7679">
        <v>0</v>
      </c>
      <c r="H7679">
        <v>0</v>
      </c>
    </row>
    <row r="7680" spans="1:8" hidden="1" x14ac:dyDescent="0.25">
      <c r="A7680" s="1" t="s">
        <v>65</v>
      </c>
      <c r="B7680" s="1" t="s">
        <v>18</v>
      </c>
      <c r="C7680">
        <v>2018</v>
      </c>
      <c r="E7680" s="1">
        <v>0</v>
      </c>
    </row>
    <row r="7681" spans="1:8" hidden="1" x14ac:dyDescent="0.25">
      <c r="A7681" s="1" t="s">
        <v>65</v>
      </c>
      <c r="B7681" s="1" t="s">
        <v>18</v>
      </c>
      <c r="C7681">
        <v>2019</v>
      </c>
      <c r="E7681" s="1">
        <v>0</v>
      </c>
    </row>
    <row r="7682" spans="1:8" hidden="1" x14ac:dyDescent="0.25">
      <c r="A7682" s="1" t="s">
        <v>65</v>
      </c>
      <c r="B7682" s="1" t="s">
        <v>19</v>
      </c>
      <c r="C7682">
        <v>2008</v>
      </c>
      <c r="D7682">
        <v>0</v>
      </c>
      <c r="E7682" s="1">
        <v>0</v>
      </c>
      <c r="F7682">
        <v>0</v>
      </c>
      <c r="G7682">
        <v>0</v>
      </c>
      <c r="H7682">
        <v>0</v>
      </c>
    </row>
    <row r="7683" spans="1:8" hidden="1" x14ac:dyDescent="0.25">
      <c r="A7683" s="1" t="s">
        <v>65</v>
      </c>
      <c r="B7683" s="1" t="s">
        <v>19</v>
      </c>
      <c r="C7683">
        <v>2009</v>
      </c>
      <c r="D7683">
        <v>0</v>
      </c>
      <c r="E7683" s="1">
        <v>0</v>
      </c>
      <c r="F7683">
        <v>0</v>
      </c>
      <c r="G7683">
        <v>0</v>
      </c>
      <c r="H7683">
        <v>0</v>
      </c>
    </row>
    <row r="7684" spans="1:8" hidden="1" x14ac:dyDescent="0.25">
      <c r="A7684" s="1" t="s">
        <v>65</v>
      </c>
      <c r="B7684" s="1" t="s">
        <v>19</v>
      </c>
      <c r="C7684">
        <v>2010</v>
      </c>
      <c r="D7684">
        <v>0</v>
      </c>
      <c r="E7684" s="1">
        <v>0</v>
      </c>
      <c r="F7684">
        <v>0</v>
      </c>
      <c r="G7684">
        <v>0</v>
      </c>
      <c r="H7684">
        <v>0</v>
      </c>
    </row>
    <row r="7685" spans="1:8" hidden="1" x14ac:dyDescent="0.25">
      <c r="A7685" s="1" t="s">
        <v>65</v>
      </c>
      <c r="B7685" s="1" t="s">
        <v>19</v>
      </c>
      <c r="C7685">
        <v>2011</v>
      </c>
      <c r="D7685">
        <v>0</v>
      </c>
      <c r="E7685" s="1">
        <v>0</v>
      </c>
      <c r="F7685">
        <v>0</v>
      </c>
      <c r="G7685">
        <v>0</v>
      </c>
      <c r="H7685">
        <v>0</v>
      </c>
    </row>
    <row r="7686" spans="1:8" hidden="1" x14ac:dyDescent="0.25">
      <c r="A7686" s="1" t="s">
        <v>65</v>
      </c>
      <c r="B7686" s="1" t="s">
        <v>19</v>
      </c>
      <c r="C7686">
        <v>2012</v>
      </c>
      <c r="D7686">
        <v>0</v>
      </c>
      <c r="E7686" s="1">
        <v>0</v>
      </c>
      <c r="F7686">
        <v>0</v>
      </c>
      <c r="G7686">
        <v>0</v>
      </c>
      <c r="H7686">
        <v>0</v>
      </c>
    </row>
    <row r="7687" spans="1:8" hidden="1" x14ac:dyDescent="0.25">
      <c r="A7687" s="1" t="s">
        <v>65</v>
      </c>
      <c r="B7687" s="1" t="s">
        <v>19</v>
      </c>
      <c r="C7687">
        <v>2013</v>
      </c>
      <c r="D7687">
        <v>0</v>
      </c>
      <c r="E7687" s="1">
        <v>0</v>
      </c>
      <c r="F7687">
        <v>0</v>
      </c>
      <c r="G7687">
        <v>0</v>
      </c>
      <c r="H7687">
        <v>0</v>
      </c>
    </row>
    <row r="7688" spans="1:8" hidden="1" x14ac:dyDescent="0.25">
      <c r="A7688" s="1" t="s">
        <v>65</v>
      </c>
      <c r="B7688" s="1" t="s">
        <v>19</v>
      </c>
      <c r="C7688">
        <v>2014</v>
      </c>
      <c r="D7688">
        <v>0</v>
      </c>
      <c r="E7688" s="1">
        <v>0</v>
      </c>
      <c r="F7688">
        <v>0</v>
      </c>
      <c r="G7688">
        <v>0</v>
      </c>
      <c r="H7688">
        <v>0</v>
      </c>
    </row>
    <row r="7689" spans="1:8" hidden="1" x14ac:dyDescent="0.25">
      <c r="A7689" s="1" t="s">
        <v>65</v>
      </c>
      <c r="B7689" s="1" t="s">
        <v>19</v>
      </c>
      <c r="C7689">
        <v>2015</v>
      </c>
      <c r="D7689">
        <v>0</v>
      </c>
      <c r="E7689" s="1">
        <v>0</v>
      </c>
      <c r="F7689">
        <v>0</v>
      </c>
      <c r="G7689">
        <v>0</v>
      </c>
      <c r="H7689">
        <v>0</v>
      </c>
    </row>
    <row r="7690" spans="1:8" hidden="1" x14ac:dyDescent="0.25">
      <c r="A7690" s="1" t="s">
        <v>65</v>
      </c>
      <c r="B7690" s="1" t="s">
        <v>19</v>
      </c>
      <c r="C7690">
        <v>2016</v>
      </c>
      <c r="D7690">
        <v>0</v>
      </c>
      <c r="E7690" s="1">
        <v>0</v>
      </c>
      <c r="F7690">
        <v>0</v>
      </c>
      <c r="G7690">
        <v>0</v>
      </c>
      <c r="H7690">
        <v>0</v>
      </c>
    </row>
    <row r="7691" spans="1:8" hidden="1" x14ac:dyDescent="0.25">
      <c r="A7691" s="1" t="s">
        <v>65</v>
      </c>
      <c r="B7691" s="1" t="s">
        <v>19</v>
      </c>
      <c r="C7691">
        <v>2017</v>
      </c>
      <c r="D7691">
        <v>0</v>
      </c>
      <c r="E7691" s="1">
        <v>0</v>
      </c>
      <c r="F7691">
        <v>0</v>
      </c>
      <c r="G7691">
        <v>0</v>
      </c>
      <c r="H7691">
        <v>0</v>
      </c>
    </row>
    <row r="7692" spans="1:8" hidden="1" x14ac:dyDescent="0.25">
      <c r="A7692" s="1" t="s">
        <v>65</v>
      </c>
      <c r="B7692" s="1" t="s">
        <v>19</v>
      </c>
      <c r="C7692">
        <v>2018</v>
      </c>
      <c r="D7692">
        <v>1639</v>
      </c>
      <c r="E7692" s="1">
        <v>-2.2000000000000002</v>
      </c>
      <c r="F7692">
        <v>240</v>
      </c>
      <c r="G7692">
        <v>2.1</v>
      </c>
      <c r="H7692">
        <v>1186</v>
      </c>
    </row>
    <row r="7693" spans="1:8" hidden="1" x14ac:dyDescent="0.25">
      <c r="A7693" s="1" t="s">
        <v>65</v>
      </c>
      <c r="B7693" s="1" t="s">
        <v>19</v>
      </c>
      <c r="C7693">
        <v>2019</v>
      </c>
      <c r="D7693">
        <v>1879</v>
      </c>
      <c r="E7693" s="1">
        <v>8.5</v>
      </c>
      <c r="F7693">
        <v>290</v>
      </c>
      <c r="G7693">
        <v>2.2000000000000002</v>
      </c>
      <c r="H7693">
        <v>1282</v>
      </c>
    </row>
    <row r="7694" spans="1:8" hidden="1" x14ac:dyDescent="0.25">
      <c r="A7694" s="1" t="s">
        <v>65</v>
      </c>
      <c r="B7694" s="1" t="s">
        <v>20</v>
      </c>
      <c r="C7694">
        <v>2008</v>
      </c>
      <c r="D7694">
        <v>0</v>
      </c>
      <c r="E7694" s="1">
        <v>0</v>
      </c>
      <c r="F7694">
        <v>0</v>
      </c>
      <c r="G7694">
        <v>0</v>
      </c>
      <c r="H7694">
        <v>0</v>
      </c>
    </row>
    <row r="7695" spans="1:8" hidden="1" x14ac:dyDescent="0.25">
      <c r="A7695" s="1" t="s">
        <v>65</v>
      </c>
      <c r="B7695" s="1" t="s">
        <v>20</v>
      </c>
      <c r="C7695">
        <v>2009</v>
      </c>
      <c r="D7695">
        <v>0</v>
      </c>
      <c r="E7695" s="1">
        <v>0</v>
      </c>
      <c r="F7695">
        <v>0</v>
      </c>
      <c r="G7695">
        <v>0</v>
      </c>
      <c r="H7695">
        <v>0</v>
      </c>
    </row>
    <row r="7696" spans="1:8" hidden="1" x14ac:dyDescent="0.25">
      <c r="A7696" s="1" t="s">
        <v>65</v>
      </c>
      <c r="B7696" s="1" t="s">
        <v>20</v>
      </c>
      <c r="C7696">
        <v>2010</v>
      </c>
      <c r="D7696">
        <v>0</v>
      </c>
      <c r="E7696" s="1">
        <v>0</v>
      </c>
      <c r="F7696">
        <v>0</v>
      </c>
      <c r="G7696">
        <v>0</v>
      </c>
      <c r="H7696">
        <v>0</v>
      </c>
    </row>
    <row r="7697" spans="1:8" hidden="1" x14ac:dyDescent="0.25">
      <c r="A7697" s="1" t="s">
        <v>65</v>
      </c>
      <c r="B7697" s="1" t="s">
        <v>20</v>
      </c>
      <c r="C7697">
        <v>2011</v>
      </c>
      <c r="D7697">
        <v>0</v>
      </c>
      <c r="E7697" s="1">
        <v>0</v>
      </c>
      <c r="F7697">
        <v>0</v>
      </c>
      <c r="G7697">
        <v>0</v>
      </c>
      <c r="H7697">
        <v>0</v>
      </c>
    </row>
    <row r="7698" spans="1:8" hidden="1" x14ac:dyDescent="0.25">
      <c r="A7698" s="1" t="s">
        <v>65</v>
      </c>
      <c r="B7698" s="1" t="s">
        <v>20</v>
      </c>
      <c r="C7698">
        <v>2012</v>
      </c>
      <c r="D7698">
        <v>0</v>
      </c>
      <c r="E7698" s="1">
        <v>0</v>
      </c>
      <c r="F7698">
        <v>0</v>
      </c>
      <c r="G7698">
        <v>0</v>
      </c>
      <c r="H7698">
        <v>0</v>
      </c>
    </row>
    <row r="7699" spans="1:8" hidden="1" x14ac:dyDescent="0.25">
      <c r="A7699" s="1" t="s">
        <v>65</v>
      </c>
      <c r="B7699" s="1" t="s">
        <v>20</v>
      </c>
      <c r="C7699">
        <v>2013</v>
      </c>
      <c r="D7699">
        <v>0</v>
      </c>
      <c r="E7699" s="1">
        <v>0</v>
      </c>
      <c r="F7699">
        <v>0</v>
      </c>
      <c r="G7699">
        <v>0</v>
      </c>
      <c r="H7699">
        <v>0</v>
      </c>
    </row>
    <row r="7700" spans="1:8" hidden="1" x14ac:dyDescent="0.25">
      <c r="A7700" s="1" t="s">
        <v>65</v>
      </c>
      <c r="B7700" s="1" t="s">
        <v>20</v>
      </c>
      <c r="C7700">
        <v>2014</v>
      </c>
      <c r="D7700">
        <v>0</v>
      </c>
      <c r="E7700" s="1">
        <v>0</v>
      </c>
      <c r="F7700">
        <v>0</v>
      </c>
      <c r="G7700">
        <v>0</v>
      </c>
      <c r="H7700">
        <v>0</v>
      </c>
    </row>
    <row r="7701" spans="1:8" hidden="1" x14ac:dyDescent="0.25">
      <c r="A7701" s="1" t="s">
        <v>65</v>
      </c>
      <c r="B7701" s="1" t="s">
        <v>20</v>
      </c>
      <c r="C7701">
        <v>2015</v>
      </c>
      <c r="D7701">
        <v>0</v>
      </c>
      <c r="E7701" s="1">
        <v>0</v>
      </c>
      <c r="F7701">
        <v>0</v>
      </c>
      <c r="G7701">
        <v>0</v>
      </c>
      <c r="H7701">
        <v>0</v>
      </c>
    </row>
    <row r="7702" spans="1:8" hidden="1" x14ac:dyDescent="0.25">
      <c r="A7702" s="1" t="s">
        <v>65</v>
      </c>
      <c r="B7702" s="1" t="s">
        <v>20</v>
      </c>
      <c r="C7702">
        <v>2016</v>
      </c>
      <c r="D7702">
        <v>0</v>
      </c>
      <c r="E7702" s="1">
        <v>0</v>
      </c>
      <c r="F7702">
        <v>0</v>
      </c>
      <c r="G7702">
        <v>0</v>
      </c>
      <c r="H7702">
        <v>0</v>
      </c>
    </row>
    <row r="7703" spans="1:8" hidden="1" x14ac:dyDescent="0.25">
      <c r="A7703" s="1" t="s">
        <v>65</v>
      </c>
      <c r="B7703" s="1" t="s">
        <v>20</v>
      </c>
      <c r="C7703">
        <v>2017</v>
      </c>
      <c r="D7703">
        <v>0</v>
      </c>
      <c r="E7703" s="1">
        <v>0</v>
      </c>
      <c r="F7703">
        <v>0</v>
      </c>
      <c r="G7703">
        <v>0</v>
      </c>
      <c r="H7703">
        <v>0</v>
      </c>
    </row>
    <row r="7704" spans="1:8" hidden="1" x14ac:dyDescent="0.25">
      <c r="A7704" s="1" t="s">
        <v>65</v>
      </c>
      <c r="B7704" s="1" t="s">
        <v>20</v>
      </c>
      <c r="C7704">
        <v>2018</v>
      </c>
      <c r="D7704">
        <v>203</v>
      </c>
      <c r="E7704" s="1">
        <v>5.8</v>
      </c>
      <c r="F7704">
        <v>11</v>
      </c>
      <c r="G7704">
        <v>0.3</v>
      </c>
      <c r="H7704">
        <v>155</v>
      </c>
    </row>
    <row r="7705" spans="1:8" hidden="1" x14ac:dyDescent="0.25">
      <c r="A7705" s="1" t="s">
        <v>65</v>
      </c>
      <c r="B7705" s="1" t="s">
        <v>20</v>
      </c>
      <c r="C7705">
        <v>2019</v>
      </c>
      <c r="D7705">
        <v>207</v>
      </c>
      <c r="E7705" s="1">
        <v>10.6</v>
      </c>
      <c r="F7705">
        <v>58</v>
      </c>
      <c r="G7705">
        <v>0.3</v>
      </c>
      <c r="H7705">
        <v>167</v>
      </c>
    </row>
    <row r="7706" spans="1:8" hidden="1" x14ac:dyDescent="0.25">
      <c r="A7706" s="1" t="s">
        <v>65</v>
      </c>
      <c r="B7706" s="1" t="s">
        <v>21</v>
      </c>
      <c r="C7706">
        <v>2008</v>
      </c>
      <c r="D7706">
        <v>0</v>
      </c>
      <c r="E7706" s="1">
        <v>0</v>
      </c>
      <c r="F7706">
        <v>0</v>
      </c>
      <c r="G7706">
        <v>0</v>
      </c>
      <c r="H7706">
        <v>0</v>
      </c>
    </row>
    <row r="7707" spans="1:8" hidden="1" x14ac:dyDescent="0.25">
      <c r="A7707" s="1" t="s">
        <v>65</v>
      </c>
      <c r="B7707" s="1" t="s">
        <v>21</v>
      </c>
      <c r="C7707">
        <v>2009</v>
      </c>
      <c r="D7707">
        <v>0</v>
      </c>
      <c r="E7707" s="1">
        <v>0</v>
      </c>
      <c r="F7707">
        <v>0</v>
      </c>
      <c r="G7707">
        <v>0</v>
      </c>
      <c r="H7707">
        <v>0</v>
      </c>
    </row>
    <row r="7708" spans="1:8" hidden="1" x14ac:dyDescent="0.25">
      <c r="A7708" s="1" t="s">
        <v>65</v>
      </c>
      <c r="B7708" s="1" t="s">
        <v>21</v>
      </c>
      <c r="C7708">
        <v>2010</v>
      </c>
      <c r="D7708">
        <v>0</v>
      </c>
      <c r="E7708" s="1">
        <v>0</v>
      </c>
      <c r="F7708">
        <v>0</v>
      </c>
      <c r="G7708">
        <v>0</v>
      </c>
      <c r="H7708">
        <v>0</v>
      </c>
    </row>
    <row r="7709" spans="1:8" hidden="1" x14ac:dyDescent="0.25">
      <c r="A7709" s="1" t="s">
        <v>65</v>
      </c>
      <c r="B7709" s="1" t="s">
        <v>21</v>
      </c>
      <c r="C7709">
        <v>2011</v>
      </c>
      <c r="D7709">
        <v>0</v>
      </c>
      <c r="E7709" s="1">
        <v>0</v>
      </c>
      <c r="F7709">
        <v>0</v>
      </c>
      <c r="G7709">
        <v>0</v>
      </c>
      <c r="H7709">
        <v>0</v>
      </c>
    </row>
    <row r="7710" spans="1:8" hidden="1" x14ac:dyDescent="0.25">
      <c r="A7710" s="1" t="s">
        <v>65</v>
      </c>
      <c r="B7710" s="1" t="s">
        <v>21</v>
      </c>
      <c r="C7710">
        <v>2012</v>
      </c>
      <c r="D7710">
        <v>0</v>
      </c>
      <c r="E7710" s="1">
        <v>0</v>
      </c>
      <c r="F7710">
        <v>0</v>
      </c>
      <c r="G7710">
        <v>0</v>
      </c>
      <c r="H7710">
        <v>0</v>
      </c>
    </row>
    <row r="7711" spans="1:8" hidden="1" x14ac:dyDescent="0.25">
      <c r="A7711" s="1" t="s">
        <v>65</v>
      </c>
      <c r="B7711" s="1" t="s">
        <v>21</v>
      </c>
      <c r="C7711">
        <v>2013</v>
      </c>
      <c r="D7711">
        <v>0</v>
      </c>
      <c r="E7711" s="1">
        <v>0</v>
      </c>
      <c r="F7711">
        <v>0</v>
      </c>
      <c r="G7711">
        <v>0</v>
      </c>
      <c r="H7711">
        <v>0</v>
      </c>
    </row>
    <row r="7712" spans="1:8" hidden="1" x14ac:dyDescent="0.25">
      <c r="A7712" s="1" t="s">
        <v>65</v>
      </c>
      <c r="B7712" s="1" t="s">
        <v>21</v>
      </c>
      <c r="C7712">
        <v>2014</v>
      </c>
      <c r="D7712">
        <v>0</v>
      </c>
      <c r="E7712" s="1">
        <v>0</v>
      </c>
      <c r="F7712">
        <v>0</v>
      </c>
      <c r="G7712">
        <v>0</v>
      </c>
      <c r="H7712">
        <v>0</v>
      </c>
    </row>
    <row r="7713" spans="1:8" hidden="1" x14ac:dyDescent="0.25">
      <c r="A7713" s="1" t="s">
        <v>65</v>
      </c>
      <c r="B7713" s="1" t="s">
        <v>21</v>
      </c>
      <c r="C7713">
        <v>2015</v>
      </c>
      <c r="D7713">
        <v>0</v>
      </c>
      <c r="E7713" s="1">
        <v>0</v>
      </c>
      <c r="F7713">
        <v>0</v>
      </c>
      <c r="G7713">
        <v>0</v>
      </c>
      <c r="H7713">
        <v>0</v>
      </c>
    </row>
    <row r="7714" spans="1:8" hidden="1" x14ac:dyDescent="0.25">
      <c r="A7714" s="1" t="s">
        <v>65</v>
      </c>
      <c r="B7714" s="1" t="s">
        <v>21</v>
      </c>
      <c r="C7714">
        <v>2016</v>
      </c>
      <c r="D7714">
        <v>0</v>
      </c>
      <c r="E7714" s="1">
        <v>0</v>
      </c>
      <c r="F7714">
        <v>0</v>
      </c>
      <c r="G7714">
        <v>0</v>
      </c>
      <c r="H7714">
        <v>0</v>
      </c>
    </row>
    <row r="7715" spans="1:8" hidden="1" x14ac:dyDescent="0.25">
      <c r="A7715" s="1" t="s">
        <v>65</v>
      </c>
      <c r="B7715" s="1" t="s">
        <v>21</v>
      </c>
      <c r="C7715">
        <v>2017</v>
      </c>
      <c r="D7715">
        <v>0</v>
      </c>
      <c r="E7715" s="1">
        <v>0</v>
      </c>
      <c r="F7715">
        <v>0</v>
      </c>
      <c r="G7715">
        <v>0</v>
      </c>
      <c r="H7715">
        <v>0</v>
      </c>
    </row>
    <row r="7716" spans="1:8" hidden="1" x14ac:dyDescent="0.25">
      <c r="A7716" s="1" t="s">
        <v>65</v>
      </c>
      <c r="B7716" s="1" t="s">
        <v>21</v>
      </c>
      <c r="C7716">
        <v>2018</v>
      </c>
      <c r="D7716">
        <v>1032</v>
      </c>
      <c r="E7716" s="1">
        <v>22.5</v>
      </c>
      <c r="F7716">
        <v>722</v>
      </c>
      <c r="G7716">
        <v>0.7</v>
      </c>
      <c r="H7716">
        <v>588</v>
      </c>
    </row>
    <row r="7717" spans="1:8" hidden="1" x14ac:dyDescent="0.25">
      <c r="A7717" s="1" t="s">
        <v>65</v>
      </c>
      <c r="B7717" s="1" t="s">
        <v>21</v>
      </c>
      <c r="C7717">
        <v>2019</v>
      </c>
      <c r="D7717">
        <v>1258</v>
      </c>
      <c r="E7717" s="1">
        <v>19.5</v>
      </c>
      <c r="F7717">
        <v>635</v>
      </c>
      <c r="G7717">
        <v>0.7</v>
      </c>
      <c r="H7717">
        <v>606</v>
      </c>
    </row>
    <row r="7718" spans="1:8" hidden="1" x14ac:dyDescent="0.25">
      <c r="A7718" s="1" t="s">
        <v>65</v>
      </c>
      <c r="B7718" s="1" t="s">
        <v>22</v>
      </c>
      <c r="C7718">
        <v>2008</v>
      </c>
      <c r="D7718">
        <v>0</v>
      </c>
      <c r="E7718" s="1">
        <v>0</v>
      </c>
      <c r="F7718">
        <v>0</v>
      </c>
      <c r="G7718">
        <v>0</v>
      </c>
      <c r="H7718">
        <v>0</v>
      </c>
    </row>
    <row r="7719" spans="1:8" hidden="1" x14ac:dyDescent="0.25">
      <c r="A7719" s="1" t="s">
        <v>65</v>
      </c>
      <c r="B7719" s="1" t="s">
        <v>22</v>
      </c>
      <c r="C7719">
        <v>2009</v>
      </c>
      <c r="D7719">
        <v>0</v>
      </c>
      <c r="E7719" s="1">
        <v>0</v>
      </c>
      <c r="F7719">
        <v>0</v>
      </c>
      <c r="G7719">
        <v>0</v>
      </c>
      <c r="H7719">
        <v>0</v>
      </c>
    </row>
    <row r="7720" spans="1:8" hidden="1" x14ac:dyDescent="0.25">
      <c r="A7720" s="1" t="s">
        <v>65</v>
      </c>
      <c r="B7720" s="1" t="s">
        <v>22</v>
      </c>
      <c r="C7720">
        <v>2010</v>
      </c>
      <c r="D7720">
        <v>0</v>
      </c>
      <c r="E7720" s="1">
        <v>0</v>
      </c>
      <c r="F7720">
        <v>0</v>
      </c>
      <c r="G7720">
        <v>0</v>
      </c>
      <c r="H7720">
        <v>0</v>
      </c>
    </row>
    <row r="7721" spans="1:8" hidden="1" x14ac:dyDescent="0.25">
      <c r="A7721" s="1" t="s">
        <v>65</v>
      </c>
      <c r="B7721" s="1" t="s">
        <v>22</v>
      </c>
      <c r="C7721">
        <v>2011</v>
      </c>
      <c r="D7721">
        <v>0</v>
      </c>
      <c r="E7721" s="1">
        <v>0</v>
      </c>
      <c r="F7721">
        <v>0</v>
      </c>
      <c r="G7721">
        <v>0</v>
      </c>
      <c r="H7721">
        <v>0</v>
      </c>
    </row>
    <row r="7722" spans="1:8" hidden="1" x14ac:dyDescent="0.25">
      <c r="A7722" s="1" t="s">
        <v>65</v>
      </c>
      <c r="B7722" s="1" t="s">
        <v>22</v>
      </c>
      <c r="C7722">
        <v>2012</v>
      </c>
      <c r="D7722">
        <v>0</v>
      </c>
      <c r="E7722" s="1">
        <v>0</v>
      </c>
      <c r="F7722">
        <v>0</v>
      </c>
      <c r="G7722">
        <v>0</v>
      </c>
      <c r="H7722">
        <v>0</v>
      </c>
    </row>
    <row r="7723" spans="1:8" hidden="1" x14ac:dyDescent="0.25">
      <c r="A7723" s="1" t="s">
        <v>65</v>
      </c>
      <c r="B7723" s="1" t="s">
        <v>22</v>
      </c>
      <c r="C7723">
        <v>2013</v>
      </c>
      <c r="D7723">
        <v>0</v>
      </c>
      <c r="E7723" s="1">
        <v>0</v>
      </c>
      <c r="F7723">
        <v>0</v>
      </c>
      <c r="G7723">
        <v>0</v>
      </c>
      <c r="H7723">
        <v>0</v>
      </c>
    </row>
    <row r="7724" spans="1:8" hidden="1" x14ac:dyDescent="0.25">
      <c r="A7724" s="1" t="s">
        <v>65</v>
      </c>
      <c r="B7724" s="1" t="s">
        <v>22</v>
      </c>
      <c r="C7724">
        <v>2014</v>
      </c>
      <c r="D7724">
        <v>0</v>
      </c>
      <c r="E7724" s="1">
        <v>0</v>
      </c>
      <c r="F7724">
        <v>0</v>
      </c>
      <c r="G7724">
        <v>0</v>
      </c>
      <c r="H7724">
        <v>0</v>
      </c>
    </row>
    <row r="7725" spans="1:8" hidden="1" x14ac:dyDescent="0.25">
      <c r="A7725" s="1" t="s">
        <v>65</v>
      </c>
      <c r="B7725" s="1" t="s">
        <v>22</v>
      </c>
      <c r="C7725">
        <v>2015</v>
      </c>
      <c r="D7725">
        <v>0</v>
      </c>
      <c r="E7725" s="1">
        <v>0</v>
      </c>
      <c r="F7725">
        <v>0</v>
      </c>
      <c r="G7725">
        <v>0</v>
      </c>
      <c r="H7725">
        <v>0</v>
      </c>
    </row>
    <row r="7726" spans="1:8" hidden="1" x14ac:dyDescent="0.25">
      <c r="A7726" s="1" t="s">
        <v>65</v>
      </c>
      <c r="B7726" s="1" t="s">
        <v>22</v>
      </c>
      <c r="C7726">
        <v>2016</v>
      </c>
      <c r="D7726">
        <v>0</v>
      </c>
      <c r="E7726" s="1">
        <v>0</v>
      </c>
      <c r="F7726">
        <v>0</v>
      </c>
      <c r="G7726">
        <v>0</v>
      </c>
      <c r="H7726">
        <v>0</v>
      </c>
    </row>
    <row r="7727" spans="1:8" hidden="1" x14ac:dyDescent="0.25">
      <c r="A7727" s="1" t="s">
        <v>65</v>
      </c>
      <c r="B7727" s="1" t="s">
        <v>22</v>
      </c>
      <c r="C7727">
        <v>2017</v>
      </c>
      <c r="D7727">
        <v>0</v>
      </c>
      <c r="E7727" s="1">
        <v>0</v>
      </c>
      <c r="F7727">
        <v>0</v>
      </c>
      <c r="G7727">
        <v>0</v>
      </c>
      <c r="H7727">
        <v>0</v>
      </c>
    </row>
    <row r="7728" spans="1:8" hidden="1" x14ac:dyDescent="0.25">
      <c r="A7728" s="1" t="s">
        <v>65</v>
      </c>
      <c r="B7728" s="1" t="s">
        <v>22</v>
      </c>
      <c r="C7728">
        <v>2018</v>
      </c>
      <c r="D7728">
        <v>1384</v>
      </c>
      <c r="E7728" s="1">
        <v>4.7</v>
      </c>
      <c r="F7728">
        <v>308</v>
      </c>
      <c r="G7728">
        <v>1.4</v>
      </c>
      <c r="H7728">
        <v>889</v>
      </c>
    </row>
    <row r="7729" spans="1:8" hidden="1" x14ac:dyDescent="0.25">
      <c r="A7729" s="1" t="s">
        <v>65</v>
      </c>
      <c r="B7729" s="1" t="s">
        <v>22</v>
      </c>
      <c r="C7729">
        <v>2019</v>
      </c>
      <c r="D7729">
        <v>1325</v>
      </c>
      <c r="E7729" s="1">
        <v>-11.9</v>
      </c>
      <c r="F7729">
        <v>112</v>
      </c>
      <c r="G7729">
        <v>1.4</v>
      </c>
      <c r="H7729">
        <v>934</v>
      </c>
    </row>
    <row r="7730" spans="1:8" hidden="1" x14ac:dyDescent="0.25">
      <c r="A7730" s="1" t="s">
        <v>65</v>
      </c>
      <c r="B7730" s="1" t="s">
        <v>23</v>
      </c>
      <c r="C7730">
        <v>2008</v>
      </c>
      <c r="D7730">
        <v>0</v>
      </c>
      <c r="E7730" s="1">
        <v>0</v>
      </c>
      <c r="F7730">
        <v>0</v>
      </c>
      <c r="G7730">
        <v>0</v>
      </c>
      <c r="H7730">
        <v>0</v>
      </c>
    </row>
    <row r="7731" spans="1:8" hidden="1" x14ac:dyDescent="0.25">
      <c r="A7731" s="1" t="s">
        <v>65</v>
      </c>
      <c r="B7731" s="1" t="s">
        <v>23</v>
      </c>
      <c r="C7731">
        <v>2009</v>
      </c>
      <c r="D7731">
        <v>0</v>
      </c>
      <c r="E7731" s="1">
        <v>0</v>
      </c>
      <c r="F7731">
        <v>0</v>
      </c>
      <c r="G7731">
        <v>0</v>
      </c>
      <c r="H7731">
        <v>0</v>
      </c>
    </row>
    <row r="7732" spans="1:8" hidden="1" x14ac:dyDescent="0.25">
      <c r="A7732" s="1" t="s">
        <v>65</v>
      </c>
      <c r="B7732" s="1" t="s">
        <v>23</v>
      </c>
      <c r="C7732">
        <v>2010</v>
      </c>
      <c r="D7732">
        <v>0</v>
      </c>
      <c r="E7732" s="1">
        <v>0</v>
      </c>
      <c r="F7732">
        <v>0</v>
      </c>
      <c r="G7732">
        <v>0</v>
      </c>
      <c r="H7732">
        <v>0</v>
      </c>
    </row>
    <row r="7733" spans="1:8" hidden="1" x14ac:dyDescent="0.25">
      <c r="A7733" s="1" t="s">
        <v>65</v>
      </c>
      <c r="B7733" s="1" t="s">
        <v>23</v>
      </c>
      <c r="C7733">
        <v>2011</v>
      </c>
      <c r="D7733">
        <v>0</v>
      </c>
      <c r="E7733" s="1">
        <v>0</v>
      </c>
      <c r="F7733">
        <v>0</v>
      </c>
      <c r="G7733">
        <v>0</v>
      </c>
      <c r="H7733">
        <v>0</v>
      </c>
    </row>
    <row r="7734" spans="1:8" hidden="1" x14ac:dyDescent="0.25">
      <c r="A7734" s="1" t="s">
        <v>65</v>
      </c>
      <c r="B7734" s="1" t="s">
        <v>23</v>
      </c>
      <c r="C7734">
        <v>2012</v>
      </c>
      <c r="D7734">
        <v>0</v>
      </c>
      <c r="E7734" s="1">
        <v>0</v>
      </c>
      <c r="F7734">
        <v>0</v>
      </c>
      <c r="G7734">
        <v>0</v>
      </c>
      <c r="H7734">
        <v>0</v>
      </c>
    </row>
    <row r="7735" spans="1:8" hidden="1" x14ac:dyDescent="0.25">
      <c r="A7735" s="1" t="s">
        <v>65</v>
      </c>
      <c r="B7735" s="1" t="s">
        <v>23</v>
      </c>
      <c r="C7735">
        <v>2013</v>
      </c>
      <c r="D7735">
        <v>0</v>
      </c>
      <c r="E7735" s="1">
        <v>0</v>
      </c>
      <c r="F7735">
        <v>0</v>
      </c>
      <c r="G7735">
        <v>0</v>
      </c>
      <c r="H7735">
        <v>0</v>
      </c>
    </row>
    <row r="7736" spans="1:8" hidden="1" x14ac:dyDescent="0.25">
      <c r="A7736" s="1" t="s">
        <v>65</v>
      </c>
      <c r="B7736" s="1" t="s">
        <v>23</v>
      </c>
      <c r="C7736">
        <v>2014</v>
      </c>
      <c r="D7736">
        <v>0</v>
      </c>
      <c r="E7736" s="1">
        <v>0</v>
      </c>
      <c r="F7736">
        <v>0</v>
      </c>
      <c r="G7736">
        <v>0</v>
      </c>
      <c r="H7736">
        <v>0</v>
      </c>
    </row>
    <row r="7737" spans="1:8" hidden="1" x14ac:dyDescent="0.25">
      <c r="A7737" s="1" t="s">
        <v>65</v>
      </c>
      <c r="B7737" s="1" t="s">
        <v>23</v>
      </c>
      <c r="C7737">
        <v>2015</v>
      </c>
      <c r="D7737">
        <v>0</v>
      </c>
      <c r="E7737" s="1">
        <v>0</v>
      </c>
      <c r="F7737">
        <v>0</v>
      </c>
      <c r="G7737">
        <v>0</v>
      </c>
      <c r="H7737">
        <v>0</v>
      </c>
    </row>
    <row r="7738" spans="1:8" hidden="1" x14ac:dyDescent="0.25">
      <c r="A7738" s="1" t="s">
        <v>65</v>
      </c>
      <c r="B7738" s="1" t="s">
        <v>23</v>
      </c>
      <c r="C7738">
        <v>2016</v>
      </c>
      <c r="D7738">
        <v>0</v>
      </c>
      <c r="E7738" s="1">
        <v>0</v>
      </c>
      <c r="F7738">
        <v>0</v>
      </c>
      <c r="G7738">
        <v>0</v>
      </c>
      <c r="H7738">
        <v>0</v>
      </c>
    </row>
    <row r="7739" spans="1:8" hidden="1" x14ac:dyDescent="0.25">
      <c r="A7739" s="1" t="s">
        <v>65</v>
      </c>
      <c r="B7739" s="1" t="s">
        <v>23</v>
      </c>
      <c r="C7739">
        <v>2017</v>
      </c>
      <c r="D7739">
        <v>0</v>
      </c>
      <c r="E7739" s="1">
        <v>0</v>
      </c>
      <c r="F7739">
        <v>0</v>
      </c>
      <c r="G7739">
        <v>0</v>
      </c>
      <c r="H7739">
        <v>0</v>
      </c>
    </row>
    <row r="7740" spans="1:8" hidden="1" x14ac:dyDescent="0.25">
      <c r="A7740" s="1" t="s">
        <v>65</v>
      </c>
      <c r="B7740" s="1" t="s">
        <v>23</v>
      </c>
      <c r="C7740">
        <v>2018</v>
      </c>
      <c r="E7740" s="1">
        <v>0</v>
      </c>
    </row>
    <row r="7741" spans="1:8" hidden="1" x14ac:dyDescent="0.25">
      <c r="A7741" s="1" t="s">
        <v>65</v>
      </c>
      <c r="B7741" s="1" t="s">
        <v>23</v>
      </c>
      <c r="C7741">
        <v>2019</v>
      </c>
      <c r="E7741" s="1">
        <v>0</v>
      </c>
    </row>
    <row r="7742" spans="1:8" hidden="1" x14ac:dyDescent="0.25">
      <c r="A7742" s="1" t="s">
        <v>65</v>
      </c>
      <c r="B7742" s="1" t="s">
        <v>24</v>
      </c>
      <c r="C7742">
        <v>2008</v>
      </c>
      <c r="D7742">
        <v>0</v>
      </c>
      <c r="E7742" s="1">
        <v>0</v>
      </c>
      <c r="F7742">
        <v>0</v>
      </c>
      <c r="G7742">
        <v>0</v>
      </c>
      <c r="H7742">
        <v>0</v>
      </c>
    </row>
    <row r="7743" spans="1:8" hidden="1" x14ac:dyDescent="0.25">
      <c r="A7743" s="1" t="s">
        <v>65</v>
      </c>
      <c r="B7743" s="1" t="s">
        <v>24</v>
      </c>
      <c r="C7743">
        <v>2009</v>
      </c>
      <c r="D7743">
        <v>0</v>
      </c>
      <c r="E7743" s="1">
        <v>0</v>
      </c>
      <c r="F7743">
        <v>0</v>
      </c>
      <c r="G7743">
        <v>0</v>
      </c>
      <c r="H7743">
        <v>0</v>
      </c>
    </row>
    <row r="7744" spans="1:8" hidden="1" x14ac:dyDescent="0.25">
      <c r="A7744" s="1" t="s">
        <v>65</v>
      </c>
      <c r="B7744" s="1" t="s">
        <v>24</v>
      </c>
      <c r="C7744">
        <v>2010</v>
      </c>
      <c r="D7744">
        <v>0</v>
      </c>
      <c r="E7744" s="1">
        <v>0</v>
      </c>
      <c r="F7744">
        <v>0</v>
      </c>
      <c r="G7744">
        <v>0</v>
      </c>
      <c r="H7744">
        <v>0</v>
      </c>
    </row>
    <row r="7745" spans="1:8" hidden="1" x14ac:dyDescent="0.25">
      <c r="A7745" s="1" t="s">
        <v>65</v>
      </c>
      <c r="B7745" s="1" t="s">
        <v>24</v>
      </c>
      <c r="C7745">
        <v>2011</v>
      </c>
      <c r="D7745">
        <v>0</v>
      </c>
      <c r="E7745" s="1">
        <v>0</v>
      </c>
      <c r="F7745">
        <v>0</v>
      </c>
      <c r="G7745">
        <v>0</v>
      </c>
      <c r="H7745">
        <v>0</v>
      </c>
    </row>
    <row r="7746" spans="1:8" hidden="1" x14ac:dyDescent="0.25">
      <c r="A7746" s="1" t="s">
        <v>65</v>
      </c>
      <c r="B7746" s="1" t="s">
        <v>24</v>
      </c>
      <c r="C7746">
        <v>2012</v>
      </c>
      <c r="D7746">
        <v>0</v>
      </c>
      <c r="E7746" s="1">
        <v>0</v>
      </c>
      <c r="F7746">
        <v>0</v>
      </c>
      <c r="G7746">
        <v>0</v>
      </c>
      <c r="H7746">
        <v>0</v>
      </c>
    </row>
    <row r="7747" spans="1:8" hidden="1" x14ac:dyDescent="0.25">
      <c r="A7747" s="1" t="s">
        <v>65</v>
      </c>
      <c r="B7747" s="1" t="s">
        <v>24</v>
      </c>
      <c r="C7747">
        <v>2013</v>
      </c>
      <c r="D7747">
        <v>0</v>
      </c>
      <c r="E7747" s="1">
        <v>0</v>
      </c>
      <c r="F7747">
        <v>0</v>
      </c>
      <c r="G7747">
        <v>0</v>
      </c>
      <c r="H7747">
        <v>0</v>
      </c>
    </row>
    <row r="7748" spans="1:8" hidden="1" x14ac:dyDescent="0.25">
      <c r="A7748" s="1" t="s">
        <v>65</v>
      </c>
      <c r="B7748" s="1" t="s">
        <v>24</v>
      </c>
      <c r="C7748">
        <v>2014</v>
      </c>
      <c r="D7748">
        <v>0</v>
      </c>
      <c r="E7748" s="1">
        <v>0</v>
      </c>
      <c r="F7748">
        <v>0</v>
      </c>
      <c r="G7748">
        <v>0</v>
      </c>
      <c r="H7748">
        <v>0</v>
      </c>
    </row>
    <row r="7749" spans="1:8" hidden="1" x14ac:dyDescent="0.25">
      <c r="A7749" s="1" t="s">
        <v>65</v>
      </c>
      <c r="B7749" s="1" t="s">
        <v>24</v>
      </c>
      <c r="C7749">
        <v>2015</v>
      </c>
      <c r="D7749">
        <v>0</v>
      </c>
      <c r="E7749" s="1">
        <v>0</v>
      </c>
      <c r="F7749">
        <v>0</v>
      </c>
      <c r="G7749">
        <v>0</v>
      </c>
      <c r="H7749">
        <v>0</v>
      </c>
    </row>
    <row r="7750" spans="1:8" hidden="1" x14ac:dyDescent="0.25">
      <c r="A7750" s="1" t="s">
        <v>65</v>
      </c>
      <c r="B7750" s="1" t="s">
        <v>24</v>
      </c>
      <c r="C7750">
        <v>2016</v>
      </c>
      <c r="D7750">
        <v>0</v>
      </c>
      <c r="E7750" s="1">
        <v>0</v>
      </c>
      <c r="F7750">
        <v>0</v>
      </c>
      <c r="G7750">
        <v>0</v>
      </c>
      <c r="H7750">
        <v>0</v>
      </c>
    </row>
    <row r="7751" spans="1:8" hidden="1" x14ac:dyDescent="0.25">
      <c r="A7751" s="1" t="s">
        <v>65</v>
      </c>
      <c r="B7751" s="1" t="s">
        <v>24</v>
      </c>
      <c r="C7751">
        <v>2017</v>
      </c>
      <c r="D7751">
        <v>0</v>
      </c>
      <c r="E7751" s="1">
        <v>0</v>
      </c>
      <c r="F7751">
        <v>0</v>
      </c>
      <c r="G7751">
        <v>0</v>
      </c>
      <c r="H7751">
        <v>0</v>
      </c>
    </row>
    <row r="7752" spans="1:8" hidden="1" x14ac:dyDescent="0.25">
      <c r="A7752" s="1" t="s">
        <v>65</v>
      </c>
      <c r="B7752" s="1" t="s">
        <v>24</v>
      </c>
      <c r="C7752">
        <v>2018</v>
      </c>
      <c r="D7752">
        <v>4512</v>
      </c>
      <c r="E7752" s="1">
        <v>0.8</v>
      </c>
      <c r="F7752">
        <v>1255</v>
      </c>
      <c r="G7752">
        <v>4.0999999999999996</v>
      </c>
      <c r="H7752">
        <v>3145</v>
      </c>
    </row>
    <row r="7753" spans="1:8" hidden="1" x14ac:dyDescent="0.25">
      <c r="A7753" s="1" t="s">
        <v>65</v>
      </c>
      <c r="B7753" s="1" t="s">
        <v>24</v>
      </c>
      <c r="C7753">
        <v>2019</v>
      </c>
      <c r="D7753">
        <v>4283</v>
      </c>
      <c r="E7753" s="1">
        <v>-7.9</v>
      </c>
      <c r="F7753">
        <v>1665</v>
      </c>
      <c r="G7753">
        <v>4.4000000000000004</v>
      </c>
      <c r="H7753">
        <v>3252</v>
      </c>
    </row>
    <row r="7754" spans="1:8" hidden="1" x14ac:dyDescent="0.25">
      <c r="A7754" s="1" t="s">
        <v>65</v>
      </c>
      <c r="B7754" s="1" t="s">
        <v>25</v>
      </c>
      <c r="C7754">
        <v>2008</v>
      </c>
      <c r="D7754">
        <v>0</v>
      </c>
      <c r="E7754" s="1">
        <v>0</v>
      </c>
      <c r="F7754">
        <v>0</v>
      </c>
      <c r="G7754">
        <v>0</v>
      </c>
      <c r="H7754">
        <v>0</v>
      </c>
    </row>
    <row r="7755" spans="1:8" hidden="1" x14ac:dyDescent="0.25">
      <c r="A7755" s="1" t="s">
        <v>65</v>
      </c>
      <c r="B7755" s="1" t="s">
        <v>25</v>
      </c>
      <c r="C7755">
        <v>2009</v>
      </c>
      <c r="D7755">
        <v>0</v>
      </c>
      <c r="E7755" s="1">
        <v>0</v>
      </c>
      <c r="F7755">
        <v>0</v>
      </c>
      <c r="G7755">
        <v>0</v>
      </c>
      <c r="H7755">
        <v>0</v>
      </c>
    </row>
    <row r="7756" spans="1:8" hidden="1" x14ac:dyDescent="0.25">
      <c r="A7756" s="1" t="s">
        <v>65</v>
      </c>
      <c r="B7756" s="1" t="s">
        <v>25</v>
      </c>
      <c r="C7756">
        <v>2010</v>
      </c>
      <c r="D7756">
        <v>0</v>
      </c>
      <c r="E7756" s="1">
        <v>0</v>
      </c>
      <c r="F7756">
        <v>0</v>
      </c>
      <c r="G7756">
        <v>0</v>
      </c>
      <c r="H7756">
        <v>0</v>
      </c>
    </row>
    <row r="7757" spans="1:8" hidden="1" x14ac:dyDescent="0.25">
      <c r="A7757" s="1" t="s">
        <v>65</v>
      </c>
      <c r="B7757" s="1" t="s">
        <v>25</v>
      </c>
      <c r="C7757">
        <v>2011</v>
      </c>
      <c r="D7757">
        <v>0</v>
      </c>
      <c r="E7757" s="1">
        <v>0</v>
      </c>
      <c r="F7757">
        <v>0</v>
      </c>
      <c r="G7757">
        <v>0</v>
      </c>
      <c r="H7757">
        <v>0</v>
      </c>
    </row>
    <row r="7758" spans="1:8" hidden="1" x14ac:dyDescent="0.25">
      <c r="A7758" s="1" t="s">
        <v>65</v>
      </c>
      <c r="B7758" s="1" t="s">
        <v>25</v>
      </c>
      <c r="C7758">
        <v>2012</v>
      </c>
      <c r="D7758">
        <v>0</v>
      </c>
      <c r="E7758" s="1">
        <v>0</v>
      </c>
      <c r="F7758">
        <v>0</v>
      </c>
      <c r="G7758">
        <v>0</v>
      </c>
      <c r="H7758">
        <v>0</v>
      </c>
    </row>
    <row r="7759" spans="1:8" hidden="1" x14ac:dyDescent="0.25">
      <c r="A7759" s="1" t="s">
        <v>65</v>
      </c>
      <c r="B7759" s="1" t="s">
        <v>25</v>
      </c>
      <c r="C7759">
        <v>2013</v>
      </c>
      <c r="D7759">
        <v>0</v>
      </c>
      <c r="E7759" s="1">
        <v>0</v>
      </c>
      <c r="F7759">
        <v>0</v>
      </c>
      <c r="G7759">
        <v>0</v>
      </c>
      <c r="H7759">
        <v>0</v>
      </c>
    </row>
    <row r="7760" spans="1:8" hidden="1" x14ac:dyDescent="0.25">
      <c r="A7760" s="1" t="s">
        <v>65</v>
      </c>
      <c r="B7760" s="1" t="s">
        <v>25</v>
      </c>
      <c r="C7760">
        <v>2014</v>
      </c>
      <c r="D7760">
        <v>0</v>
      </c>
      <c r="E7760" s="1">
        <v>0</v>
      </c>
      <c r="F7760">
        <v>0</v>
      </c>
      <c r="G7760">
        <v>0</v>
      </c>
      <c r="H7760">
        <v>0</v>
      </c>
    </row>
    <row r="7761" spans="1:8" hidden="1" x14ac:dyDescent="0.25">
      <c r="A7761" s="1" t="s">
        <v>65</v>
      </c>
      <c r="B7761" s="1" t="s">
        <v>25</v>
      </c>
      <c r="C7761">
        <v>2015</v>
      </c>
      <c r="D7761">
        <v>0</v>
      </c>
      <c r="E7761" s="1">
        <v>0</v>
      </c>
      <c r="F7761">
        <v>0</v>
      </c>
      <c r="G7761">
        <v>0</v>
      </c>
      <c r="H7761">
        <v>0</v>
      </c>
    </row>
    <row r="7762" spans="1:8" hidden="1" x14ac:dyDescent="0.25">
      <c r="A7762" s="1" t="s">
        <v>65</v>
      </c>
      <c r="B7762" s="1" t="s">
        <v>25</v>
      </c>
      <c r="C7762">
        <v>2016</v>
      </c>
      <c r="D7762">
        <v>0</v>
      </c>
      <c r="E7762" s="1">
        <v>0</v>
      </c>
      <c r="F7762">
        <v>0</v>
      </c>
      <c r="G7762">
        <v>0</v>
      </c>
      <c r="H7762">
        <v>0</v>
      </c>
    </row>
    <row r="7763" spans="1:8" hidden="1" x14ac:dyDescent="0.25">
      <c r="A7763" s="1" t="s">
        <v>65</v>
      </c>
      <c r="B7763" s="1" t="s">
        <v>25</v>
      </c>
      <c r="C7763">
        <v>2017</v>
      </c>
      <c r="D7763">
        <v>0</v>
      </c>
      <c r="E7763" s="1">
        <v>0</v>
      </c>
      <c r="F7763">
        <v>0</v>
      </c>
      <c r="G7763">
        <v>0</v>
      </c>
      <c r="H7763">
        <v>0</v>
      </c>
    </row>
    <row r="7764" spans="1:8" hidden="1" x14ac:dyDescent="0.25">
      <c r="A7764" s="1" t="s">
        <v>65</v>
      </c>
      <c r="B7764" s="1" t="s">
        <v>25</v>
      </c>
      <c r="C7764">
        <v>2018</v>
      </c>
      <c r="D7764">
        <v>876</v>
      </c>
      <c r="E7764" s="1">
        <v>-10.5</v>
      </c>
      <c r="F7764">
        <v>74</v>
      </c>
      <c r="G7764">
        <v>1.3</v>
      </c>
      <c r="H7764">
        <v>905</v>
      </c>
    </row>
    <row r="7765" spans="1:8" hidden="1" x14ac:dyDescent="0.25">
      <c r="A7765" s="1" t="s">
        <v>65</v>
      </c>
      <c r="B7765" s="1" t="s">
        <v>25</v>
      </c>
      <c r="C7765">
        <v>2019</v>
      </c>
      <c r="D7765">
        <v>1304</v>
      </c>
      <c r="E7765" s="1">
        <v>48</v>
      </c>
      <c r="F7765">
        <v>98</v>
      </c>
      <c r="G7765">
        <v>1.3</v>
      </c>
      <c r="H7765">
        <v>1089</v>
      </c>
    </row>
    <row r="7766" spans="1:8" hidden="1" x14ac:dyDescent="0.25">
      <c r="A7766" s="1" t="s">
        <v>65</v>
      </c>
      <c r="B7766" s="1" t="s">
        <v>26</v>
      </c>
      <c r="C7766">
        <v>2008</v>
      </c>
      <c r="D7766">
        <v>0</v>
      </c>
      <c r="E7766" s="1">
        <v>0</v>
      </c>
      <c r="F7766">
        <v>0</v>
      </c>
      <c r="G7766">
        <v>0</v>
      </c>
      <c r="H7766">
        <v>0</v>
      </c>
    </row>
    <row r="7767" spans="1:8" hidden="1" x14ac:dyDescent="0.25">
      <c r="A7767" s="1" t="s">
        <v>65</v>
      </c>
      <c r="B7767" s="1" t="s">
        <v>26</v>
      </c>
      <c r="C7767">
        <v>2009</v>
      </c>
      <c r="D7767">
        <v>0</v>
      </c>
      <c r="E7767" s="1">
        <v>0</v>
      </c>
      <c r="F7767">
        <v>0</v>
      </c>
      <c r="G7767">
        <v>0</v>
      </c>
      <c r="H7767">
        <v>0</v>
      </c>
    </row>
    <row r="7768" spans="1:8" hidden="1" x14ac:dyDescent="0.25">
      <c r="A7768" s="1" t="s">
        <v>65</v>
      </c>
      <c r="B7768" s="1" t="s">
        <v>26</v>
      </c>
      <c r="C7768">
        <v>2010</v>
      </c>
      <c r="D7768">
        <v>0</v>
      </c>
      <c r="E7768" s="1">
        <v>0</v>
      </c>
      <c r="F7768">
        <v>0</v>
      </c>
      <c r="G7768">
        <v>0</v>
      </c>
      <c r="H7768">
        <v>0</v>
      </c>
    </row>
    <row r="7769" spans="1:8" hidden="1" x14ac:dyDescent="0.25">
      <c r="A7769" s="1" t="s">
        <v>65</v>
      </c>
      <c r="B7769" s="1" t="s">
        <v>26</v>
      </c>
      <c r="C7769">
        <v>2011</v>
      </c>
      <c r="D7769">
        <v>0</v>
      </c>
      <c r="E7769" s="1">
        <v>0</v>
      </c>
      <c r="F7769">
        <v>0</v>
      </c>
      <c r="G7769">
        <v>0</v>
      </c>
      <c r="H7769">
        <v>0</v>
      </c>
    </row>
    <row r="7770" spans="1:8" hidden="1" x14ac:dyDescent="0.25">
      <c r="A7770" s="1" t="s">
        <v>65</v>
      </c>
      <c r="B7770" s="1" t="s">
        <v>26</v>
      </c>
      <c r="C7770">
        <v>2012</v>
      </c>
      <c r="D7770">
        <v>0</v>
      </c>
      <c r="E7770" s="1">
        <v>0</v>
      </c>
      <c r="F7770">
        <v>0</v>
      </c>
      <c r="G7770">
        <v>0</v>
      </c>
      <c r="H7770">
        <v>0</v>
      </c>
    </row>
    <row r="7771" spans="1:8" hidden="1" x14ac:dyDescent="0.25">
      <c r="A7771" s="1" t="s">
        <v>65</v>
      </c>
      <c r="B7771" s="1" t="s">
        <v>26</v>
      </c>
      <c r="C7771">
        <v>2013</v>
      </c>
      <c r="D7771">
        <v>0</v>
      </c>
      <c r="E7771" s="1">
        <v>0</v>
      </c>
      <c r="F7771">
        <v>0</v>
      </c>
      <c r="G7771">
        <v>0</v>
      </c>
      <c r="H7771">
        <v>0</v>
      </c>
    </row>
    <row r="7772" spans="1:8" hidden="1" x14ac:dyDescent="0.25">
      <c r="A7772" s="1" t="s">
        <v>65</v>
      </c>
      <c r="B7772" s="1" t="s">
        <v>26</v>
      </c>
      <c r="C7772">
        <v>2014</v>
      </c>
      <c r="D7772">
        <v>0</v>
      </c>
      <c r="E7772" s="1">
        <v>0</v>
      </c>
      <c r="F7772">
        <v>0</v>
      </c>
      <c r="G7772">
        <v>0</v>
      </c>
      <c r="H7772">
        <v>0</v>
      </c>
    </row>
    <row r="7773" spans="1:8" hidden="1" x14ac:dyDescent="0.25">
      <c r="A7773" s="1" t="s">
        <v>65</v>
      </c>
      <c r="B7773" s="1" t="s">
        <v>26</v>
      </c>
      <c r="C7773">
        <v>2015</v>
      </c>
      <c r="D7773">
        <v>0</v>
      </c>
      <c r="E7773" s="1">
        <v>0</v>
      </c>
      <c r="F7773">
        <v>0</v>
      </c>
      <c r="G7773">
        <v>0</v>
      </c>
      <c r="H7773">
        <v>0</v>
      </c>
    </row>
    <row r="7774" spans="1:8" hidden="1" x14ac:dyDescent="0.25">
      <c r="A7774" s="1" t="s">
        <v>65</v>
      </c>
      <c r="B7774" s="1" t="s">
        <v>26</v>
      </c>
      <c r="C7774">
        <v>2016</v>
      </c>
      <c r="D7774">
        <v>0</v>
      </c>
      <c r="E7774" s="1">
        <v>0</v>
      </c>
      <c r="F7774">
        <v>0</v>
      </c>
      <c r="G7774">
        <v>0</v>
      </c>
      <c r="H7774">
        <v>0</v>
      </c>
    </row>
    <row r="7775" spans="1:8" hidden="1" x14ac:dyDescent="0.25">
      <c r="A7775" s="1" t="s">
        <v>65</v>
      </c>
      <c r="B7775" s="1" t="s">
        <v>26</v>
      </c>
      <c r="C7775">
        <v>2017</v>
      </c>
      <c r="D7775">
        <v>0</v>
      </c>
      <c r="E7775" s="1">
        <v>0</v>
      </c>
      <c r="F7775">
        <v>0</v>
      </c>
      <c r="G7775">
        <v>0</v>
      </c>
      <c r="H7775">
        <v>0</v>
      </c>
    </row>
    <row r="7776" spans="1:8" hidden="1" x14ac:dyDescent="0.25">
      <c r="A7776" s="1" t="s">
        <v>65</v>
      </c>
      <c r="B7776" s="1" t="s">
        <v>26</v>
      </c>
      <c r="C7776">
        <v>2018</v>
      </c>
      <c r="D7776">
        <v>495</v>
      </c>
      <c r="E7776" s="1">
        <v>-0.7</v>
      </c>
      <c r="F7776">
        <v>102</v>
      </c>
      <c r="G7776">
        <v>0.7</v>
      </c>
      <c r="H7776">
        <v>337</v>
      </c>
    </row>
    <row r="7777" spans="1:8" hidden="1" x14ac:dyDescent="0.25">
      <c r="A7777" s="1" t="s">
        <v>65</v>
      </c>
      <c r="B7777" s="1" t="s">
        <v>26</v>
      </c>
      <c r="C7777">
        <v>2019</v>
      </c>
      <c r="D7777">
        <v>563</v>
      </c>
      <c r="E7777" s="1">
        <v>10.199999999999999</v>
      </c>
      <c r="F7777">
        <v>80</v>
      </c>
      <c r="G7777">
        <v>0.7</v>
      </c>
      <c r="H7777">
        <v>411</v>
      </c>
    </row>
    <row r="7778" spans="1:8" hidden="1" x14ac:dyDescent="0.25">
      <c r="A7778" s="1" t="s">
        <v>65</v>
      </c>
      <c r="B7778" s="1" t="s">
        <v>27</v>
      </c>
      <c r="C7778">
        <v>2008</v>
      </c>
      <c r="D7778">
        <v>0</v>
      </c>
      <c r="E7778" s="1">
        <v>0</v>
      </c>
      <c r="F7778">
        <v>0</v>
      </c>
      <c r="G7778">
        <v>0</v>
      </c>
      <c r="H7778">
        <v>0</v>
      </c>
    </row>
    <row r="7779" spans="1:8" hidden="1" x14ac:dyDescent="0.25">
      <c r="A7779" s="1" t="s">
        <v>65</v>
      </c>
      <c r="B7779" s="1" t="s">
        <v>27</v>
      </c>
      <c r="C7779">
        <v>2009</v>
      </c>
      <c r="D7779">
        <v>0</v>
      </c>
      <c r="E7779" s="1">
        <v>0</v>
      </c>
      <c r="F7779">
        <v>0</v>
      </c>
      <c r="G7779">
        <v>0</v>
      </c>
      <c r="H7779">
        <v>0</v>
      </c>
    </row>
    <row r="7780" spans="1:8" hidden="1" x14ac:dyDescent="0.25">
      <c r="A7780" s="1" t="s">
        <v>65</v>
      </c>
      <c r="B7780" s="1" t="s">
        <v>27</v>
      </c>
      <c r="C7780">
        <v>2010</v>
      </c>
      <c r="D7780">
        <v>0</v>
      </c>
      <c r="E7780" s="1">
        <v>0</v>
      </c>
      <c r="F7780">
        <v>0</v>
      </c>
      <c r="G7780">
        <v>0</v>
      </c>
      <c r="H7780">
        <v>0</v>
      </c>
    </row>
    <row r="7781" spans="1:8" hidden="1" x14ac:dyDescent="0.25">
      <c r="A7781" s="1" t="s">
        <v>65</v>
      </c>
      <c r="B7781" s="1" t="s">
        <v>27</v>
      </c>
      <c r="C7781">
        <v>2011</v>
      </c>
      <c r="D7781">
        <v>0</v>
      </c>
      <c r="E7781" s="1">
        <v>0</v>
      </c>
      <c r="F7781">
        <v>0</v>
      </c>
      <c r="G7781">
        <v>0</v>
      </c>
      <c r="H7781">
        <v>0</v>
      </c>
    </row>
    <row r="7782" spans="1:8" hidden="1" x14ac:dyDescent="0.25">
      <c r="A7782" s="1" t="s">
        <v>65</v>
      </c>
      <c r="B7782" s="1" t="s">
        <v>27</v>
      </c>
      <c r="C7782">
        <v>2012</v>
      </c>
      <c r="D7782">
        <v>0</v>
      </c>
      <c r="E7782" s="1">
        <v>0</v>
      </c>
      <c r="F7782">
        <v>0</v>
      </c>
      <c r="G7782">
        <v>0</v>
      </c>
      <c r="H7782">
        <v>0</v>
      </c>
    </row>
    <row r="7783" spans="1:8" hidden="1" x14ac:dyDescent="0.25">
      <c r="A7783" s="1" t="s">
        <v>65</v>
      </c>
      <c r="B7783" s="1" t="s">
        <v>27</v>
      </c>
      <c r="C7783">
        <v>2013</v>
      </c>
      <c r="D7783">
        <v>0</v>
      </c>
      <c r="E7783" s="1">
        <v>0</v>
      </c>
      <c r="F7783">
        <v>0</v>
      </c>
      <c r="G7783">
        <v>0</v>
      </c>
      <c r="H7783">
        <v>0</v>
      </c>
    </row>
    <row r="7784" spans="1:8" hidden="1" x14ac:dyDescent="0.25">
      <c r="A7784" s="1" t="s">
        <v>65</v>
      </c>
      <c r="B7784" s="1" t="s">
        <v>27</v>
      </c>
      <c r="C7784">
        <v>2014</v>
      </c>
      <c r="D7784">
        <v>0</v>
      </c>
      <c r="E7784" s="1">
        <v>0</v>
      </c>
      <c r="F7784">
        <v>0</v>
      </c>
      <c r="G7784">
        <v>0</v>
      </c>
      <c r="H7784">
        <v>0</v>
      </c>
    </row>
    <row r="7785" spans="1:8" hidden="1" x14ac:dyDescent="0.25">
      <c r="A7785" s="1" t="s">
        <v>65</v>
      </c>
      <c r="B7785" s="1" t="s">
        <v>27</v>
      </c>
      <c r="C7785">
        <v>2015</v>
      </c>
      <c r="D7785">
        <v>0</v>
      </c>
      <c r="E7785" s="1">
        <v>0</v>
      </c>
      <c r="F7785">
        <v>0</v>
      </c>
      <c r="G7785">
        <v>0</v>
      </c>
      <c r="H7785">
        <v>0</v>
      </c>
    </row>
    <row r="7786" spans="1:8" hidden="1" x14ac:dyDescent="0.25">
      <c r="A7786" s="1" t="s">
        <v>65</v>
      </c>
      <c r="B7786" s="1" t="s">
        <v>27</v>
      </c>
      <c r="C7786">
        <v>2016</v>
      </c>
      <c r="D7786">
        <v>0</v>
      </c>
      <c r="E7786" s="1">
        <v>0</v>
      </c>
      <c r="F7786">
        <v>0</v>
      </c>
      <c r="G7786">
        <v>0</v>
      </c>
      <c r="H7786">
        <v>0</v>
      </c>
    </row>
    <row r="7787" spans="1:8" hidden="1" x14ac:dyDescent="0.25">
      <c r="A7787" s="1" t="s">
        <v>65</v>
      </c>
      <c r="B7787" s="1" t="s">
        <v>27</v>
      </c>
      <c r="C7787">
        <v>2017</v>
      </c>
      <c r="D7787">
        <v>0</v>
      </c>
      <c r="E7787" s="1">
        <v>0</v>
      </c>
      <c r="F7787">
        <v>0</v>
      </c>
      <c r="G7787">
        <v>0</v>
      </c>
      <c r="H7787">
        <v>0</v>
      </c>
    </row>
    <row r="7788" spans="1:8" hidden="1" x14ac:dyDescent="0.25">
      <c r="A7788" s="1" t="s">
        <v>65</v>
      </c>
      <c r="B7788" s="1" t="s">
        <v>27</v>
      </c>
      <c r="C7788">
        <v>2018</v>
      </c>
      <c r="D7788">
        <v>800</v>
      </c>
      <c r="E7788" s="1">
        <v>-9.1999999999999993</v>
      </c>
      <c r="F7788">
        <v>42</v>
      </c>
      <c r="G7788">
        <v>1.1000000000000001</v>
      </c>
      <c r="H7788">
        <v>685</v>
      </c>
    </row>
    <row r="7789" spans="1:8" hidden="1" x14ac:dyDescent="0.25">
      <c r="A7789" s="1" t="s">
        <v>65</v>
      </c>
      <c r="B7789" s="1" t="s">
        <v>27</v>
      </c>
      <c r="C7789">
        <v>2019</v>
      </c>
      <c r="D7789">
        <v>813</v>
      </c>
      <c r="E7789" s="1">
        <v>-3.6</v>
      </c>
      <c r="F7789">
        <v>41</v>
      </c>
      <c r="G7789">
        <v>1</v>
      </c>
      <c r="H7789">
        <v>715</v>
      </c>
    </row>
    <row r="7790" spans="1:8" hidden="1" x14ac:dyDescent="0.25">
      <c r="A7790" s="1" t="s">
        <v>65</v>
      </c>
      <c r="B7790" s="1" t="s">
        <v>28</v>
      </c>
      <c r="C7790">
        <v>2008</v>
      </c>
      <c r="D7790">
        <v>0</v>
      </c>
      <c r="E7790" s="1">
        <v>0</v>
      </c>
      <c r="F7790">
        <v>0</v>
      </c>
      <c r="G7790">
        <v>0</v>
      </c>
      <c r="H7790">
        <v>0</v>
      </c>
    </row>
    <row r="7791" spans="1:8" hidden="1" x14ac:dyDescent="0.25">
      <c r="A7791" s="1" t="s">
        <v>65</v>
      </c>
      <c r="B7791" s="1" t="s">
        <v>28</v>
      </c>
      <c r="C7791">
        <v>2009</v>
      </c>
      <c r="D7791">
        <v>0</v>
      </c>
      <c r="E7791" s="1">
        <v>0</v>
      </c>
      <c r="F7791">
        <v>0</v>
      </c>
      <c r="G7791">
        <v>0</v>
      </c>
      <c r="H7791">
        <v>0</v>
      </c>
    </row>
    <row r="7792" spans="1:8" hidden="1" x14ac:dyDescent="0.25">
      <c r="A7792" s="1" t="s">
        <v>65</v>
      </c>
      <c r="B7792" s="1" t="s">
        <v>28</v>
      </c>
      <c r="C7792">
        <v>2010</v>
      </c>
      <c r="D7792">
        <v>0</v>
      </c>
      <c r="E7792" s="1">
        <v>0</v>
      </c>
      <c r="F7792">
        <v>0</v>
      </c>
      <c r="G7792">
        <v>0</v>
      </c>
      <c r="H7792">
        <v>0</v>
      </c>
    </row>
    <row r="7793" spans="1:8" hidden="1" x14ac:dyDescent="0.25">
      <c r="A7793" s="1" t="s">
        <v>65</v>
      </c>
      <c r="B7793" s="1" t="s">
        <v>28</v>
      </c>
      <c r="C7793">
        <v>2011</v>
      </c>
      <c r="D7793">
        <v>0</v>
      </c>
      <c r="E7793" s="1">
        <v>0</v>
      </c>
      <c r="F7793">
        <v>0</v>
      </c>
      <c r="G7793">
        <v>0</v>
      </c>
      <c r="H7793">
        <v>0</v>
      </c>
    </row>
    <row r="7794" spans="1:8" hidden="1" x14ac:dyDescent="0.25">
      <c r="A7794" s="1" t="s">
        <v>65</v>
      </c>
      <c r="B7794" s="1" t="s">
        <v>28</v>
      </c>
      <c r="C7794">
        <v>2012</v>
      </c>
      <c r="D7794">
        <v>0</v>
      </c>
      <c r="E7794" s="1">
        <v>0</v>
      </c>
      <c r="F7794">
        <v>0</v>
      </c>
      <c r="G7794">
        <v>0</v>
      </c>
      <c r="H7794">
        <v>0</v>
      </c>
    </row>
    <row r="7795" spans="1:8" hidden="1" x14ac:dyDescent="0.25">
      <c r="A7795" s="1" t="s">
        <v>65</v>
      </c>
      <c r="B7795" s="1" t="s">
        <v>28</v>
      </c>
      <c r="C7795">
        <v>2013</v>
      </c>
      <c r="D7795">
        <v>0</v>
      </c>
      <c r="E7795" s="1">
        <v>0</v>
      </c>
      <c r="F7795">
        <v>0</v>
      </c>
      <c r="G7795">
        <v>0</v>
      </c>
      <c r="H7795">
        <v>0</v>
      </c>
    </row>
    <row r="7796" spans="1:8" hidden="1" x14ac:dyDescent="0.25">
      <c r="A7796" s="1" t="s">
        <v>65</v>
      </c>
      <c r="B7796" s="1" t="s">
        <v>28</v>
      </c>
      <c r="C7796">
        <v>2014</v>
      </c>
      <c r="D7796">
        <v>0</v>
      </c>
      <c r="E7796" s="1">
        <v>0</v>
      </c>
      <c r="F7796">
        <v>0</v>
      </c>
      <c r="G7796">
        <v>0</v>
      </c>
      <c r="H7796">
        <v>0</v>
      </c>
    </row>
    <row r="7797" spans="1:8" hidden="1" x14ac:dyDescent="0.25">
      <c r="A7797" s="1" t="s">
        <v>65</v>
      </c>
      <c r="B7797" s="1" t="s">
        <v>28</v>
      </c>
      <c r="C7797">
        <v>2015</v>
      </c>
      <c r="D7797">
        <v>0</v>
      </c>
      <c r="E7797" s="1">
        <v>0</v>
      </c>
      <c r="F7797">
        <v>0</v>
      </c>
      <c r="G7797">
        <v>0</v>
      </c>
      <c r="H7797">
        <v>0</v>
      </c>
    </row>
    <row r="7798" spans="1:8" hidden="1" x14ac:dyDescent="0.25">
      <c r="A7798" s="1" t="s">
        <v>65</v>
      </c>
      <c r="B7798" s="1" t="s">
        <v>28</v>
      </c>
      <c r="C7798">
        <v>2016</v>
      </c>
      <c r="D7798">
        <v>0</v>
      </c>
      <c r="E7798" s="1">
        <v>0</v>
      </c>
      <c r="F7798">
        <v>0</v>
      </c>
      <c r="G7798">
        <v>0</v>
      </c>
      <c r="H7798">
        <v>0</v>
      </c>
    </row>
    <row r="7799" spans="1:8" hidden="1" x14ac:dyDescent="0.25">
      <c r="A7799" s="1" t="s">
        <v>65</v>
      </c>
      <c r="B7799" s="1" t="s">
        <v>28</v>
      </c>
      <c r="C7799">
        <v>2017</v>
      </c>
      <c r="D7799">
        <v>0</v>
      </c>
      <c r="E7799" s="1">
        <v>0</v>
      </c>
      <c r="F7799">
        <v>0</v>
      </c>
      <c r="G7799">
        <v>0</v>
      </c>
      <c r="H7799">
        <v>0</v>
      </c>
    </row>
    <row r="7800" spans="1:8" hidden="1" x14ac:dyDescent="0.25">
      <c r="A7800" s="1" t="s">
        <v>65</v>
      </c>
      <c r="B7800" s="1" t="s">
        <v>28</v>
      </c>
      <c r="C7800">
        <v>2018</v>
      </c>
      <c r="D7800">
        <v>5716</v>
      </c>
      <c r="E7800" s="1">
        <v>-5.3</v>
      </c>
      <c r="F7800">
        <v>7146</v>
      </c>
      <c r="G7800">
        <v>1.6</v>
      </c>
      <c r="H7800">
        <v>1555</v>
      </c>
    </row>
    <row r="7801" spans="1:8" hidden="1" x14ac:dyDescent="0.25">
      <c r="A7801" s="1" t="s">
        <v>65</v>
      </c>
      <c r="B7801" s="1" t="s">
        <v>28</v>
      </c>
      <c r="C7801">
        <v>2019</v>
      </c>
      <c r="D7801">
        <v>6673</v>
      </c>
      <c r="E7801" s="1">
        <v>12.6</v>
      </c>
      <c r="F7801">
        <v>7361</v>
      </c>
      <c r="G7801">
        <v>1.7</v>
      </c>
      <c r="H7801">
        <v>1681</v>
      </c>
    </row>
    <row r="7802" spans="1:8" hidden="1" x14ac:dyDescent="0.25">
      <c r="A7802" s="1" t="s">
        <v>65</v>
      </c>
      <c r="B7802" s="1" t="s">
        <v>29</v>
      </c>
      <c r="C7802">
        <v>2008</v>
      </c>
      <c r="D7802">
        <v>0</v>
      </c>
      <c r="E7802" s="1">
        <v>0</v>
      </c>
      <c r="F7802">
        <v>0</v>
      </c>
      <c r="G7802">
        <v>0</v>
      </c>
      <c r="H7802">
        <v>0</v>
      </c>
    </row>
    <row r="7803" spans="1:8" hidden="1" x14ac:dyDescent="0.25">
      <c r="A7803" s="1" t="s">
        <v>65</v>
      </c>
      <c r="B7803" s="1" t="s">
        <v>29</v>
      </c>
      <c r="C7803">
        <v>2009</v>
      </c>
      <c r="D7803">
        <v>0</v>
      </c>
      <c r="E7803" s="1">
        <v>0</v>
      </c>
      <c r="F7803">
        <v>0</v>
      </c>
      <c r="G7803">
        <v>0</v>
      </c>
      <c r="H7803">
        <v>0</v>
      </c>
    </row>
    <row r="7804" spans="1:8" hidden="1" x14ac:dyDescent="0.25">
      <c r="A7804" s="1" t="s">
        <v>65</v>
      </c>
      <c r="B7804" s="1" t="s">
        <v>29</v>
      </c>
      <c r="C7804">
        <v>2010</v>
      </c>
      <c r="D7804">
        <v>0</v>
      </c>
      <c r="E7804" s="1">
        <v>0</v>
      </c>
      <c r="F7804">
        <v>0</v>
      </c>
      <c r="G7804">
        <v>0</v>
      </c>
      <c r="H7804">
        <v>0</v>
      </c>
    </row>
    <row r="7805" spans="1:8" hidden="1" x14ac:dyDescent="0.25">
      <c r="A7805" s="1" t="s">
        <v>65</v>
      </c>
      <c r="B7805" s="1" t="s">
        <v>29</v>
      </c>
      <c r="C7805">
        <v>2011</v>
      </c>
      <c r="D7805">
        <v>0</v>
      </c>
      <c r="E7805" s="1">
        <v>0</v>
      </c>
      <c r="F7805">
        <v>0</v>
      </c>
      <c r="G7805">
        <v>0</v>
      </c>
      <c r="H7805">
        <v>0</v>
      </c>
    </row>
    <row r="7806" spans="1:8" hidden="1" x14ac:dyDescent="0.25">
      <c r="A7806" s="1" t="s">
        <v>65</v>
      </c>
      <c r="B7806" s="1" t="s">
        <v>29</v>
      </c>
      <c r="C7806">
        <v>2012</v>
      </c>
      <c r="D7806">
        <v>0</v>
      </c>
      <c r="E7806" s="1">
        <v>0</v>
      </c>
      <c r="F7806">
        <v>0</v>
      </c>
      <c r="G7806">
        <v>0</v>
      </c>
      <c r="H7806">
        <v>0</v>
      </c>
    </row>
    <row r="7807" spans="1:8" hidden="1" x14ac:dyDescent="0.25">
      <c r="A7807" s="1" t="s">
        <v>65</v>
      </c>
      <c r="B7807" s="1" t="s">
        <v>29</v>
      </c>
      <c r="C7807">
        <v>2013</v>
      </c>
      <c r="D7807">
        <v>0</v>
      </c>
      <c r="E7807" s="1">
        <v>0</v>
      </c>
      <c r="F7807">
        <v>0</v>
      </c>
      <c r="G7807">
        <v>0</v>
      </c>
      <c r="H7807">
        <v>0</v>
      </c>
    </row>
    <row r="7808" spans="1:8" hidden="1" x14ac:dyDescent="0.25">
      <c r="A7808" s="1" t="s">
        <v>65</v>
      </c>
      <c r="B7808" s="1" t="s">
        <v>29</v>
      </c>
      <c r="C7808">
        <v>2014</v>
      </c>
      <c r="D7808">
        <v>0</v>
      </c>
      <c r="E7808" s="1">
        <v>0</v>
      </c>
      <c r="F7808">
        <v>0</v>
      </c>
      <c r="G7808">
        <v>0</v>
      </c>
      <c r="H7808">
        <v>0</v>
      </c>
    </row>
    <row r="7809" spans="1:8" hidden="1" x14ac:dyDescent="0.25">
      <c r="A7809" s="1" t="s">
        <v>65</v>
      </c>
      <c r="B7809" s="1" t="s">
        <v>29</v>
      </c>
      <c r="C7809">
        <v>2015</v>
      </c>
      <c r="D7809">
        <v>0</v>
      </c>
      <c r="E7809" s="1">
        <v>0</v>
      </c>
      <c r="F7809">
        <v>0</v>
      </c>
      <c r="G7809">
        <v>0</v>
      </c>
      <c r="H7809">
        <v>0</v>
      </c>
    </row>
    <row r="7810" spans="1:8" hidden="1" x14ac:dyDescent="0.25">
      <c r="A7810" s="1" t="s">
        <v>65</v>
      </c>
      <c r="B7810" s="1" t="s">
        <v>29</v>
      </c>
      <c r="C7810">
        <v>2016</v>
      </c>
      <c r="D7810">
        <v>0</v>
      </c>
      <c r="E7810" s="1">
        <v>0</v>
      </c>
      <c r="F7810">
        <v>0</v>
      </c>
      <c r="G7810">
        <v>0</v>
      </c>
      <c r="H7810">
        <v>0</v>
      </c>
    </row>
    <row r="7811" spans="1:8" hidden="1" x14ac:dyDescent="0.25">
      <c r="A7811" s="1" t="s">
        <v>65</v>
      </c>
      <c r="B7811" s="1" t="s">
        <v>29</v>
      </c>
      <c r="C7811">
        <v>2017</v>
      </c>
      <c r="D7811">
        <v>0</v>
      </c>
      <c r="E7811" s="1">
        <v>0</v>
      </c>
      <c r="F7811">
        <v>0</v>
      </c>
      <c r="G7811">
        <v>0</v>
      </c>
      <c r="H7811">
        <v>0</v>
      </c>
    </row>
    <row r="7812" spans="1:8" hidden="1" x14ac:dyDescent="0.25">
      <c r="A7812" s="1" t="s">
        <v>65</v>
      </c>
      <c r="B7812" s="1" t="s">
        <v>29</v>
      </c>
      <c r="C7812">
        <v>2018</v>
      </c>
      <c r="D7812">
        <v>1611</v>
      </c>
      <c r="E7812" s="1">
        <v>2.6</v>
      </c>
      <c r="F7812">
        <v>1296</v>
      </c>
      <c r="G7812">
        <v>1.3</v>
      </c>
      <c r="H7812">
        <v>839</v>
      </c>
    </row>
    <row r="7813" spans="1:8" hidden="1" x14ac:dyDescent="0.25">
      <c r="A7813" s="1" t="s">
        <v>65</v>
      </c>
      <c r="B7813" s="1" t="s">
        <v>29</v>
      </c>
      <c r="C7813">
        <v>2019</v>
      </c>
      <c r="D7813">
        <v>1645</v>
      </c>
      <c r="E7813" s="1">
        <v>0.1</v>
      </c>
      <c r="F7813">
        <v>1402</v>
      </c>
      <c r="G7813">
        <v>1.3</v>
      </c>
      <c r="H7813">
        <v>852</v>
      </c>
    </row>
    <row r="7814" spans="1:8" hidden="1" x14ac:dyDescent="0.25">
      <c r="A7814" s="1" t="s">
        <v>65</v>
      </c>
      <c r="B7814" s="1" t="s">
        <v>30</v>
      </c>
      <c r="C7814">
        <v>2008</v>
      </c>
      <c r="D7814">
        <v>0</v>
      </c>
      <c r="E7814" s="1">
        <v>0</v>
      </c>
      <c r="F7814">
        <v>0</v>
      </c>
      <c r="G7814">
        <v>0</v>
      </c>
      <c r="H7814">
        <v>0</v>
      </c>
    </row>
    <row r="7815" spans="1:8" hidden="1" x14ac:dyDescent="0.25">
      <c r="A7815" s="1" t="s">
        <v>65</v>
      </c>
      <c r="B7815" s="1" t="s">
        <v>30</v>
      </c>
      <c r="C7815">
        <v>2009</v>
      </c>
      <c r="D7815">
        <v>0</v>
      </c>
      <c r="E7815" s="1">
        <v>0</v>
      </c>
      <c r="F7815">
        <v>0</v>
      </c>
      <c r="G7815">
        <v>0</v>
      </c>
      <c r="H7815">
        <v>0</v>
      </c>
    </row>
    <row r="7816" spans="1:8" hidden="1" x14ac:dyDescent="0.25">
      <c r="A7816" s="1" t="s">
        <v>65</v>
      </c>
      <c r="B7816" s="1" t="s">
        <v>30</v>
      </c>
      <c r="C7816">
        <v>2010</v>
      </c>
      <c r="D7816">
        <v>0</v>
      </c>
      <c r="E7816" s="1">
        <v>0</v>
      </c>
      <c r="F7816">
        <v>0</v>
      </c>
      <c r="G7816">
        <v>0</v>
      </c>
      <c r="H7816">
        <v>0</v>
      </c>
    </row>
    <row r="7817" spans="1:8" hidden="1" x14ac:dyDescent="0.25">
      <c r="A7817" s="1" t="s">
        <v>65</v>
      </c>
      <c r="B7817" s="1" t="s">
        <v>30</v>
      </c>
      <c r="C7817">
        <v>2011</v>
      </c>
      <c r="D7817">
        <v>0</v>
      </c>
      <c r="E7817" s="1">
        <v>0</v>
      </c>
      <c r="F7817">
        <v>0</v>
      </c>
      <c r="G7817">
        <v>0</v>
      </c>
      <c r="H7817">
        <v>0</v>
      </c>
    </row>
    <row r="7818" spans="1:8" hidden="1" x14ac:dyDescent="0.25">
      <c r="A7818" s="1" t="s">
        <v>65</v>
      </c>
      <c r="B7818" s="1" t="s">
        <v>30</v>
      </c>
      <c r="C7818">
        <v>2012</v>
      </c>
      <c r="D7818">
        <v>0</v>
      </c>
      <c r="E7818" s="1">
        <v>0</v>
      </c>
      <c r="F7818">
        <v>0</v>
      </c>
      <c r="G7818">
        <v>0</v>
      </c>
      <c r="H7818">
        <v>0</v>
      </c>
    </row>
    <row r="7819" spans="1:8" hidden="1" x14ac:dyDescent="0.25">
      <c r="A7819" s="1" t="s">
        <v>65</v>
      </c>
      <c r="B7819" s="1" t="s">
        <v>30</v>
      </c>
      <c r="C7819">
        <v>2013</v>
      </c>
      <c r="D7819">
        <v>0</v>
      </c>
      <c r="E7819" s="1">
        <v>0</v>
      </c>
      <c r="F7819">
        <v>0</v>
      </c>
      <c r="G7819">
        <v>0</v>
      </c>
      <c r="H7819">
        <v>0</v>
      </c>
    </row>
    <row r="7820" spans="1:8" hidden="1" x14ac:dyDescent="0.25">
      <c r="A7820" s="1" t="s">
        <v>65</v>
      </c>
      <c r="B7820" s="1" t="s">
        <v>30</v>
      </c>
      <c r="C7820">
        <v>2014</v>
      </c>
      <c r="D7820">
        <v>0</v>
      </c>
      <c r="E7820" s="1">
        <v>0</v>
      </c>
      <c r="F7820">
        <v>0</v>
      </c>
      <c r="G7820">
        <v>0</v>
      </c>
      <c r="H7820">
        <v>0</v>
      </c>
    </row>
    <row r="7821" spans="1:8" hidden="1" x14ac:dyDescent="0.25">
      <c r="A7821" s="1" t="s">
        <v>65</v>
      </c>
      <c r="B7821" s="1" t="s">
        <v>30</v>
      </c>
      <c r="C7821">
        <v>2015</v>
      </c>
      <c r="D7821">
        <v>0</v>
      </c>
      <c r="E7821" s="1">
        <v>0</v>
      </c>
      <c r="F7821">
        <v>0</v>
      </c>
      <c r="G7821">
        <v>0</v>
      </c>
      <c r="H7821">
        <v>0</v>
      </c>
    </row>
    <row r="7822" spans="1:8" hidden="1" x14ac:dyDescent="0.25">
      <c r="A7822" s="1" t="s">
        <v>65</v>
      </c>
      <c r="B7822" s="1" t="s">
        <v>30</v>
      </c>
      <c r="C7822">
        <v>2016</v>
      </c>
      <c r="D7822">
        <v>0</v>
      </c>
      <c r="E7822" s="1">
        <v>0</v>
      </c>
      <c r="F7822">
        <v>0</v>
      </c>
      <c r="G7822">
        <v>0</v>
      </c>
      <c r="H7822">
        <v>0</v>
      </c>
    </row>
    <row r="7823" spans="1:8" hidden="1" x14ac:dyDescent="0.25">
      <c r="A7823" s="1" t="s">
        <v>65</v>
      </c>
      <c r="B7823" s="1" t="s">
        <v>30</v>
      </c>
      <c r="C7823">
        <v>2017</v>
      </c>
      <c r="D7823">
        <v>0</v>
      </c>
      <c r="E7823" s="1">
        <v>0</v>
      </c>
      <c r="F7823">
        <v>0</v>
      </c>
      <c r="G7823">
        <v>0</v>
      </c>
      <c r="H7823">
        <v>0</v>
      </c>
    </row>
    <row r="7824" spans="1:8" hidden="1" x14ac:dyDescent="0.25">
      <c r="A7824" s="1" t="s">
        <v>65</v>
      </c>
      <c r="B7824" s="1" t="s">
        <v>30</v>
      </c>
      <c r="C7824">
        <v>2018</v>
      </c>
      <c r="D7824">
        <v>17108</v>
      </c>
      <c r="E7824" s="1">
        <v>1.6</v>
      </c>
      <c r="F7824">
        <v>2081</v>
      </c>
      <c r="G7824">
        <v>20.2</v>
      </c>
      <c r="H7824">
        <v>11622</v>
      </c>
    </row>
    <row r="7825" spans="1:8" hidden="1" x14ac:dyDescent="0.25">
      <c r="A7825" s="1" t="s">
        <v>65</v>
      </c>
      <c r="B7825" s="1" t="s">
        <v>30</v>
      </c>
      <c r="C7825">
        <v>2019</v>
      </c>
      <c r="D7825">
        <v>18215</v>
      </c>
      <c r="E7825" s="1">
        <v>5</v>
      </c>
      <c r="F7825">
        <v>2247</v>
      </c>
      <c r="G7825">
        <v>20.9</v>
      </c>
      <c r="H7825">
        <v>12455</v>
      </c>
    </row>
    <row r="7826" spans="1:8" hidden="1" x14ac:dyDescent="0.25">
      <c r="A7826" s="1" t="s">
        <v>65</v>
      </c>
      <c r="B7826" s="1" t="s">
        <v>31</v>
      </c>
      <c r="C7826">
        <v>2008</v>
      </c>
      <c r="D7826">
        <v>0</v>
      </c>
      <c r="E7826" s="1">
        <v>0</v>
      </c>
      <c r="F7826">
        <v>0</v>
      </c>
      <c r="G7826">
        <v>0</v>
      </c>
      <c r="H7826">
        <v>0</v>
      </c>
    </row>
    <row r="7827" spans="1:8" hidden="1" x14ac:dyDescent="0.25">
      <c r="A7827" s="1" t="s">
        <v>65</v>
      </c>
      <c r="B7827" s="1" t="s">
        <v>31</v>
      </c>
      <c r="C7827">
        <v>2009</v>
      </c>
      <c r="D7827">
        <v>0</v>
      </c>
      <c r="E7827" s="1">
        <v>0</v>
      </c>
      <c r="F7827">
        <v>0</v>
      </c>
      <c r="G7827">
        <v>0</v>
      </c>
      <c r="H7827">
        <v>0</v>
      </c>
    </row>
    <row r="7828" spans="1:8" hidden="1" x14ac:dyDescent="0.25">
      <c r="A7828" s="1" t="s">
        <v>65</v>
      </c>
      <c r="B7828" s="1" t="s">
        <v>31</v>
      </c>
      <c r="C7828">
        <v>2010</v>
      </c>
      <c r="D7828">
        <v>0</v>
      </c>
      <c r="E7828" s="1">
        <v>0</v>
      </c>
      <c r="F7828">
        <v>0</v>
      </c>
      <c r="G7828">
        <v>0</v>
      </c>
      <c r="H7828">
        <v>0</v>
      </c>
    </row>
    <row r="7829" spans="1:8" hidden="1" x14ac:dyDescent="0.25">
      <c r="A7829" s="1" t="s">
        <v>65</v>
      </c>
      <c r="B7829" s="1" t="s">
        <v>31</v>
      </c>
      <c r="C7829">
        <v>2011</v>
      </c>
      <c r="D7829">
        <v>0</v>
      </c>
      <c r="E7829" s="1">
        <v>0</v>
      </c>
      <c r="F7829">
        <v>0</v>
      </c>
      <c r="G7829">
        <v>0</v>
      </c>
      <c r="H7829">
        <v>0</v>
      </c>
    </row>
    <row r="7830" spans="1:8" hidden="1" x14ac:dyDescent="0.25">
      <c r="A7830" s="1" t="s">
        <v>65</v>
      </c>
      <c r="B7830" s="1" t="s">
        <v>31</v>
      </c>
      <c r="C7830">
        <v>2012</v>
      </c>
      <c r="D7830">
        <v>0</v>
      </c>
      <c r="E7830" s="1">
        <v>0</v>
      </c>
      <c r="F7830">
        <v>0</v>
      </c>
      <c r="G7830">
        <v>0</v>
      </c>
      <c r="H7830">
        <v>0</v>
      </c>
    </row>
    <row r="7831" spans="1:8" hidden="1" x14ac:dyDescent="0.25">
      <c r="A7831" s="1" t="s">
        <v>65</v>
      </c>
      <c r="B7831" s="1" t="s">
        <v>31</v>
      </c>
      <c r="C7831">
        <v>2013</v>
      </c>
      <c r="D7831">
        <v>0</v>
      </c>
      <c r="E7831" s="1">
        <v>0</v>
      </c>
      <c r="F7831">
        <v>0</v>
      </c>
      <c r="G7831">
        <v>0</v>
      </c>
      <c r="H7831">
        <v>0</v>
      </c>
    </row>
    <row r="7832" spans="1:8" hidden="1" x14ac:dyDescent="0.25">
      <c r="A7832" s="1" t="s">
        <v>65</v>
      </c>
      <c r="B7832" s="1" t="s">
        <v>31</v>
      </c>
      <c r="C7832">
        <v>2014</v>
      </c>
      <c r="D7832">
        <v>0</v>
      </c>
      <c r="E7832" s="1">
        <v>0</v>
      </c>
      <c r="F7832">
        <v>0</v>
      </c>
      <c r="G7832">
        <v>0</v>
      </c>
      <c r="H7832">
        <v>0</v>
      </c>
    </row>
    <row r="7833" spans="1:8" hidden="1" x14ac:dyDescent="0.25">
      <c r="A7833" s="1" t="s">
        <v>65</v>
      </c>
      <c r="B7833" s="1" t="s">
        <v>31</v>
      </c>
      <c r="C7833">
        <v>2015</v>
      </c>
      <c r="D7833">
        <v>0</v>
      </c>
      <c r="E7833" s="1">
        <v>0</v>
      </c>
      <c r="F7833">
        <v>0</v>
      </c>
      <c r="G7833">
        <v>0</v>
      </c>
      <c r="H7833">
        <v>0</v>
      </c>
    </row>
    <row r="7834" spans="1:8" hidden="1" x14ac:dyDescent="0.25">
      <c r="A7834" s="1" t="s">
        <v>65</v>
      </c>
      <c r="B7834" s="1" t="s">
        <v>31</v>
      </c>
      <c r="C7834">
        <v>2016</v>
      </c>
      <c r="D7834">
        <v>0</v>
      </c>
      <c r="E7834" s="1">
        <v>0</v>
      </c>
      <c r="F7834">
        <v>0</v>
      </c>
      <c r="G7834">
        <v>0</v>
      </c>
      <c r="H7834">
        <v>0</v>
      </c>
    </row>
    <row r="7835" spans="1:8" hidden="1" x14ac:dyDescent="0.25">
      <c r="A7835" s="1" t="s">
        <v>65</v>
      </c>
      <c r="B7835" s="1" t="s">
        <v>31</v>
      </c>
      <c r="C7835">
        <v>2017</v>
      </c>
      <c r="D7835">
        <v>0</v>
      </c>
      <c r="E7835" s="1">
        <v>0</v>
      </c>
      <c r="F7835">
        <v>0</v>
      </c>
      <c r="G7835">
        <v>0</v>
      </c>
      <c r="H7835">
        <v>0</v>
      </c>
    </row>
    <row r="7836" spans="1:8" hidden="1" x14ac:dyDescent="0.25">
      <c r="A7836" s="1" t="s">
        <v>65</v>
      </c>
      <c r="B7836" s="1" t="s">
        <v>31</v>
      </c>
      <c r="C7836">
        <v>2018</v>
      </c>
      <c r="D7836">
        <v>17316</v>
      </c>
      <c r="E7836" s="1">
        <v>2.2000000000000002</v>
      </c>
      <c r="F7836">
        <v>1538</v>
      </c>
      <c r="G7836">
        <v>27.8</v>
      </c>
      <c r="H7836">
        <v>12039</v>
      </c>
    </row>
    <row r="7837" spans="1:8" hidden="1" x14ac:dyDescent="0.25">
      <c r="A7837" s="1" t="s">
        <v>65</v>
      </c>
      <c r="B7837" s="1" t="s">
        <v>31</v>
      </c>
      <c r="C7837">
        <v>2019</v>
      </c>
      <c r="D7837">
        <v>18047</v>
      </c>
      <c r="E7837" s="1">
        <v>4.5</v>
      </c>
      <c r="F7837">
        <v>1480</v>
      </c>
      <c r="G7837">
        <v>27.9</v>
      </c>
      <c r="H7837">
        <v>12631</v>
      </c>
    </row>
    <row r="7838" spans="1:8" hidden="1" x14ac:dyDescent="0.25">
      <c r="A7838" s="1" t="s">
        <v>65</v>
      </c>
      <c r="B7838" s="1" t="s">
        <v>32</v>
      </c>
      <c r="C7838">
        <v>2008</v>
      </c>
      <c r="D7838">
        <v>0</v>
      </c>
      <c r="E7838" s="1">
        <v>0</v>
      </c>
      <c r="F7838">
        <v>0</v>
      </c>
      <c r="G7838">
        <v>0</v>
      </c>
      <c r="H7838">
        <v>0</v>
      </c>
    </row>
    <row r="7839" spans="1:8" hidden="1" x14ac:dyDescent="0.25">
      <c r="A7839" s="1" t="s">
        <v>65</v>
      </c>
      <c r="B7839" s="1" t="s">
        <v>32</v>
      </c>
      <c r="C7839">
        <v>2009</v>
      </c>
      <c r="D7839">
        <v>0</v>
      </c>
      <c r="E7839" s="1">
        <v>0</v>
      </c>
      <c r="F7839">
        <v>0</v>
      </c>
      <c r="G7839">
        <v>0</v>
      </c>
      <c r="H7839">
        <v>0</v>
      </c>
    </row>
    <row r="7840" spans="1:8" hidden="1" x14ac:dyDescent="0.25">
      <c r="A7840" s="1" t="s">
        <v>65</v>
      </c>
      <c r="B7840" s="1" t="s">
        <v>32</v>
      </c>
      <c r="C7840">
        <v>2010</v>
      </c>
      <c r="D7840">
        <v>0</v>
      </c>
      <c r="E7840" s="1">
        <v>0</v>
      </c>
      <c r="F7840">
        <v>0</v>
      </c>
      <c r="G7840">
        <v>0</v>
      </c>
      <c r="H7840">
        <v>0</v>
      </c>
    </row>
    <row r="7841" spans="1:8" hidden="1" x14ac:dyDescent="0.25">
      <c r="A7841" s="1" t="s">
        <v>65</v>
      </c>
      <c r="B7841" s="1" t="s">
        <v>32</v>
      </c>
      <c r="C7841">
        <v>2011</v>
      </c>
      <c r="D7841">
        <v>0</v>
      </c>
      <c r="E7841" s="1">
        <v>0</v>
      </c>
      <c r="F7841">
        <v>0</v>
      </c>
      <c r="G7841">
        <v>0</v>
      </c>
      <c r="H7841">
        <v>0</v>
      </c>
    </row>
    <row r="7842" spans="1:8" hidden="1" x14ac:dyDescent="0.25">
      <c r="A7842" s="1" t="s">
        <v>65</v>
      </c>
      <c r="B7842" s="1" t="s">
        <v>32</v>
      </c>
      <c r="C7842">
        <v>2012</v>
      </c>
      <c r="D7842">
        <v>0</v>
      </c>
      <c r="E7842" s="1">
        <v>0</v>
      </c>
      <c r="F7842">
        <v>0</v>
      </c>
      <c r="G7842">
        <v>0</v>
      </c>
      <c r="H7842">
        <v>0</v>
      </c>
    </row>
    <row r="7843" spans="1:8" hidden="1" x14ac:dyDescent="0.25">
      <c r="A7843" s="1" t="s">
        <v>65</v>
      </c>
      <c r="B7843" s="1" t="s">
        <v>32</v>
      </c>
      <c r="C7843">
        <v>2013</v>
      </c>
      <c r="D7843">
        <v>0</v>
      </c>
      <c r="E7843" s="1">
        <v>0</v>
      </c>
      <c r="F7843">
        <v>0</v>
      </c>
      <c r="G7843">
        <v>0</v>
      </c>
      <c r="H7843">
        <v>0</v>
      </c>
    </row>
    <row r="7844" spans="1:8" hidden="1" x14ac:dyDescent="0.25">
      <c r="A7844" s="1" t="s">
        <v>65</v>
      </c>
      <c r="B7844" s="1" t="s">
        <v>32</v>
      </c>
      <c r="C7844">
        <v>2014</v>
      </c>
      <c r="D7844">
        <v>0</v>
      </c>
      <c r="E7844" s="1">
        <v>0</v>
      </c>
      <c r="F7844">
        <v>0</v>
      </c>
      <c r="G7844">
        <v>0</v>
      </c>
      <c r="H7844">
        <v>0</v>
      </c>
    </row>
    <row r="7845" spans="1:8" hidden="1" x14ac:dyDescent="0.25">
      <c r="A7845" s="1" t="s">
        <v>65</v>
      </c>
      <c r="B7845" s="1" t="s">
        <v>32</v>
      </c>
      <c r="C7845">
        <v>2015</v>
      </c>
      <c r="D7845">
        <v>0</v>
      </c>
      <c r="E7845" s="1">
        <v>0</v>
      </c>
      <c r="F7845">
        <v>0</v>
      </c>
      <c r="G7845">
        <v>0</v>
      </c>
      <c r="H7845">
        <v>0</v>
      </c>
    </row>
    <row r="7846" spans="1:8" hidden="1" x14ac:dyDescent="0.25">
      <c r="A7846" s="1" t="s">
        <v>65</v>
      </c>
      <c r="B7846" s="1" t="s">
        <v>32</v>
      </c>
      <c r="C7846">
        <v>2016</v>
      </c>
      <c r="D7846">
        <v>0</v>
      </c>
      <c r="E7846" s="1">
        <v>0</v>
      </c>
      <c r="F7846">
        <v>0</v>
      </c>
      <c r="G7846">
        <v>0</v>
      </c>
      <c r="H7846">
        <v>0</v>
      </c>
    </row>
    <row r="7847" spans="1:8" hidden="1" x14ac:dyDescent="0.25">
      <c r="A7847" s="1" t="s">
        <v>65</v>
      </c>
      <c r="B7847" s="1" t="s">
        <v>32</v>
      </c>
      <c r="C7847">
        <v>2017</v>
      </c>
      <c r="D7847">
        <v>0</v>
      </c>
      <c r="E7847" s="1">
        <v>0</v>
      </c>
      <c r="F7847">
        <v>0</v>
      </c>
      <c r="G7847">
        <v>0</v>
      </c>
      <c r="H7847">
        <v>0</v>
      </c>
    </row>
    <row r="7848" spans="1:8" hidden="1" x14ac:dyDescent="0.25">
      <c r="A7848" s="1" t="s">
        <v>65</v>
      </c>
      <c r="B7848" s="1" t="s">
        <v>32</v>
      </c>
      <c r="C7848">
        <v>2018</v>
      </c>
      <c r="D7848">
        <v>0</v>
      </c>
      <c r="E7848" s="1">
        <v>0</v>
      </c>
      <c r="F7848">
        <v>0</v>
      </c>
      <c r="G7848">
        <v>0</v>
      </c>
      <c r="H7848">
        <v>0</v>
      </c>
    </row>
    <row r="7849" spans="1:8" hidden="1" x14ac:dyDescent="0.25">
      <c r="A7849" s="1" t="s">
        <v>65</v>
      </c>
      <c r="B7849" s="1" t="s">
        <v>32</v>
      </c>
      <c r="C7849">
        <v>2019</v>
      </c>
      <c r="D7849">
        <v>0</v>
      </c>
      <c r="E7849" s="1">
        <v>0</v>
      </c>
      <c r="G7849">
        <v>0</v>
      </c>
      <c r="H7849">
        <v>0</v>
      </c>
    </row>
    <row r="7850" spans="1:8" hidden="1" x14ac:dyDescent="0.25">
      <c r="A7850" s="1" t="s">
        <v>65</v>
      </c>
      <c r="B7850" s="1" t="s">
        <v>33</v>
      </c>
      <c r="C7850">
        <v>2008</v>
      </c>
      <c r="D7850">
        <v>0</v>
      </c>
      <c r="E7850" s="1">
        <v>0</v>
      </c>
      <c r="F7850">
        <v>0</v>
      </c>
      <c r="G7850">
        <v>0</v>
      </c>
      <c r="H7850">
        <v>0</v>
      </c>
    </row>
    <row r="7851" spans="1:8" hidden="1" x14ac:dyDescent="0.25">
      <c r="A7851" s="1" t="s">
        <v>65</v>
      </c>
      <c r="B7851" s="1" t="s">
        <v>33</v>
      </c>
      <c r="C7851">
        <v>2009</v>
      </c>
      <c r="D7851">
        <v>0</v>
      </c>
      <c r="E7851" s="1">
        <v>0</v>
      </c>
      <c r="F7851">
        <v>0</v>
      </c>
      <c r="G7851">
        <v>0</v>
      </c>
      <c r="H7851">
        <v>0</v>
      </c>
    </row>
    <row r="7852" spans="1:8" hidden="1" x14ac:dyDescent="0.25">
      <c r="A7852" s="1" t="s">
        <v>65</v>
      </c>
      <c r="B7852" s="1" t="s">
        <v>33</v>
      </c>
      <c r="C7852">
        <v>2010</v>
      </c>
      <c r="D7852">
        <v>0</v>
      </c>
      <c r="E7852" s="1">
        <v>0</v>
      </c>
      <c r="F7852">
        <v>0</v>
      </c>
      <c r="G7852">
        <v>0</v>
      </c>
      <c r="H7852">
        <v>0</v>
      </c>
    </row>
    <row r="7853" spans="1:8" hidden="1" x14ac:dyDescent="0.25">
      <c r="A7853" s="1" t="s">
        <v>65</v>
      </c>
      <c r="B7853" s="1" t="s">
        <v>33</v>
      </c>
      <c r="C7853">
        <v>2011</v>
      </c>
      <c r="D7853">
        <v>0</v>
      </c>
      <c r="E7853" s="1">
        <v>0</v>
      </c>
      <c r="F7853">
        <v>0</v>
      </c>
      <c r="G7853">
        <v>0</v>
      </c>
      <c r="H7853">
        <v>0</v>
      </c>
    </row>
    <row r="7854" spans="1:8" hidden="1" x14ac:dyDescent="0.25">
      <c r="A7854" s="1" t="s">
        <v>65</v>
      </c>
      <c r="B7854" s="1" t="s">
        <v>33</v>
      </c>
      <c r="C7854">
        <v>2012</v>
      </c>
      <c r="D7854">
        <v>0</v>
      </c>
      <c r="E7854" s="1">
        <v>0</v>
      </c>
      <c r="F7854">
        <v>0</v>
      </c>
      <c r="G7854">
        <v>0</v>
      </c>
      <c r="H7854">
        <v>0</v>
      </c>
    </row>
    <row r="7855" spans="1:8" hidden="1" x14ac:dyDescent="0.25">
      <c r="A7855" s="1" t="s">
        <v>65</v>
      </c>
      <c r="B7855" s="1" t="s">
        <v>33</v>
      </c>
      <c r="C7855">
        <v>2013</v>
      </c>
      <c r="D7855">
        <v>0</v>
      </c>
      <c r="E7855" s="1">
        <v>0</v>
      </c>
      <c r="F7855">
        <v>0</v>
      </c>
      <c r="G7855">
        <v>0</v>
      </c>
      <c r="H7855">
        <v>0</v>
      </c>
    </row>
    <row r="7856" spans="1:8" hidden="1" x14ac:dyDescent="0.25">
      <c r="A7856" s="1" t="s">
        <v>65</v>
      </c>
      <c r="B7856" s="1" t="s">
        <v>33</v>
      </c>
      <c r="C7856">
        <v>2014</v>
      </c>
      <c r="D7856">
        <v>0</v>
      </c>
      <c r="E7856" s="1">
        <v>0</v>
      </c>
      <c r="F7856">
        <v>0</v>
      </c>
      <c r="G7856">
        <v>0</v>
      </c>
      <c r="H7856">
        <v>0</v>
      </c>
    </row>
    <row r="7857" spans="1:8" hidden="1" x14ac:dyDescent="0.25">
      <c r="A7857" s="1" t="s">
        <v>65</v>
      </c>
      <c r="B7857" s="1" t="s">
        <v>33</v>
      </c>
      <c r="C7857">
        <v>2015</v>
      </c>
      <c r="D7857">
        <v>0</v>
      </c>
      <c r="E7857" s="1">
        <v>0</v>
      </c>
      <c r="F7857">
        <v>0</v>
      </c>
      <c r="G7857">
        <v>0</v>
      </c>
      <c r="H7857">
        <v>0</v>
      </c>
    </row>
    <row r="7858" spans="1:8" hidden="1" x14ac:dyDescent="0.25">
      <c r="A7858" s="1" t="s">
        <v>65</v>
      </c>
      <c r="B7858" s="1" t="s">
        <v>33</v>
      </c>
      <c r="C7858">
        <v>2016</v>
      </c>
      <c r="D7858">
        <v>0</v>
      </c>
      <c r="E7858" s="1">
        <v>0</v>
      </c>
      <c r="F7858">
        <v>0</v>
      </c>
      <c r="G7858">
        <v>0</v>
      </c>
      <c r="H7858">
        <v>0</v>
      </c>
    </row>
    <row r="7859" spans="1:8" hidden="1" x14ac:dyDescent="0.25">
      <c r="A7859" s="1" t="s">
        <v>65</v>
      </c>
      <c r="B7859" s="1" t="s">
        <v>33</v>
      </c>
      <c r="C7859">
        <v>2017</v>
      </c>
      <c r="D7859">
        <v>0</v>
      </c>
      <c r="E7859" s="1">
        <v>0</v>
      </c>
      <c r="F7859">
        <v>0</v>
      </c>
      <c r="G7859">
        <v>0</v>
      </c>
      <c r="H7859">
        <v>0</v>
      </c>
    </row>
    <row r="7860" spans="1:8" hidden="1" x14ac:dyDescent="0.25">
      <c r="A7860" s="1" t="s">
        <v>65</v>
      </c>
      <c r="B7860" s="1" t="s">
        <v>33</v>
      </c>
      <c r="C7860">
        <v>2018</v>
      </c>
      <c r="E7860" s="1">
        <v>0</v>
      </c>
    </row>
    <row r="7861" spans="1:8" hidden="1" x14ac:dyDescent="0.25">
      <c r="A7861" s="1" t="s">
        <v>65</v>
      </c>
      <c r="B7861" s="1" t="s">
        <v>33</v>
      </c>
      <c r="C7861">
        <v>2019</v>
      </c>
      <c r="D7861">
        <v>254</v>
      </c>
      <c r="E7861" s="1">
        <v>8.6</v>
      </c>
      <c r="F7861">
        <v>12</v>
      </c>
      <c r="G7861">
        <v>0.5</v>
      </c>
      <c r="H7861">
        <v>116</v>
      </c>
    </row>
    <row r="7862" spans="1:8" hidden="1" x14ac:dyDescent="0.25">
      <c r="A7862" s="1" t="s">
        <v>65</v>
      </c>
      <c r="B7862" s="1" t="s">
        <v>34</v>
      </c>
      <c r="C7862">
        <v>2008</v>
      </c>
      <c r="D7862">
        <v>0</v>
      </c>
      <c r="E7862" s="1">
        <v>0</v>
      </c>
      <c r="F7862">
        <v>0</v>
      </c>
      <c r="G7862">
        <v>0</v>
      </c>
      <c r="H7862">
        <v>0</v>
      </c>
    </row>
    <row r="7863" spans="1:8" hidden="1" x14ac:dyDescent="0.25">
      <c r="A7863" s="1" t="s">
        <v>65</v>
      </c>
      <c r="B7863" s="1" t="s">
        <v>34</v>
      </c>
      <c r="C7863">
        <v>2009</v>
      </c>
      <c r="D7863">
        <v>0</v>
      </c>
      <c r="E7863" s="1">
        <v>0</v>
      </c>
      <c r="F7863">
        <v>0</v>
      </c>
      <c r="G7863">
        <v>0</v>
      </c>
      <c r="H7863">
        <v>0</v>
      </c>
    </row>
    <row r="7864" spans="1:8" hidden="1" x14ac:dyDescent="0.25">
      <c r="A7864" s="1" t="s">
        <v>65</v>
      </c>
      <c r="B7864" s="1" t="s">
        <v>34</v>
      </c>
      <c r="C7864">
        <v>2010</v>
      </c>
      <c r="D7864">
        <v>0</v>
      </c>
      <c r="E7864" s="1">
        <v>0</v>
      </c>
      <c r="F7864">
        <v>0</v>
      </c>
      <c r="G7864">
        <v>0</v>
      </c>
      <c r="H7864">
        <v>0</v>
      </c>
    </row>
    <row r="7865" spans="1:8" hidden="1" x14ac:dyDescent="0.25">
      <c r="A7865" s="1" t="s">
        <v>65</v>
      </c>
      <c r="B7865" s="1" t="s">
        <v>34</v>
      </c>
      <c r="C7865">
        <v>2011</v>
      </c>
      <c r="D7865">
        <v>0</v>
      </c>
      <c r="E7865" s="1">
        <v>0</v>
      </c>
      <c r="F7865">
        <v>0</v>
      </c>
      <c r="G7865">
        <v>0</v>
      </c>
      <c r="H7865">
        <v>0</v>
      </c>
    </row>
    <row r="7866" spans="1:8" hidden="1" x14ac:dyDescent="0.25">
      <c r="A7866" s="1" t="s">
        <v>65</v>
      </c>
      <c r="B7866" s="1" t="s">
        <v>34</v>
      </c>
      <c r="C7866">
        <v>2012</v>
      </c>
      <c r="D7866">
        <v>0</v>
      </c>
      <c r="E7866" s="1">
        <v>0</v>
      </c>
      <c r="F7866">
        <v>0</v>
      </c>
      <c r="G7866">
        <v>0</v>
      </c>
      <c r="H7866">
        <v>0</v>
      </c>
    </row>
    <row r="7867" spans="1:8" hidden="1" x14ac:dyDescent="0.25">
      <c r="A7867" s="1" t="s">
        <v>65</v>
      </c>
      <c r="B7867" s="1" t="s">
        <v>34</v>
      </c>
      <c r="C7867">
        <v>2013</v>
      </c>
      <c r="D7867">
        <v>0</v>
      </c>
      <c r="E7867" s="1">
        <v>0</v>
      </c>
      <c r="F7867">
        <v>0</v>
      </c>
      <c r="G7867">
        <v>0</v>
      </c>
      <c r="H7867">
        <v>0</v>
      </c>
    </row>
    <row r="7868" spans="1:8" hidden="1" x14ac:dyDescent="0.25">
      <c r="A7868" s="1" t="s">
        <v>65</v>
      </c>
      <c r="B7868" s="1" t="s">
        <v>34</v>
      </c>
      <c r="C7868">
        <v>2014</v>
      </c>
      <c r="D7868">
        <v>0</v>
      </c>
      <c r="E7868" s="1">
        <v>0</v>
      </c>
      <c r="F7868">
        <v>0</v>
      </c>
      <c r="G7868">
        <v>0</v>
      </c>
      <c r="H7868">
        <v>0</v>
      </c>
    </row>
    <row r="7869" spans="1:8" hidden="1" x14ac:dyDescent="0.25">
      <c r="A7869" s="1" t="s">
        <v>65</v>
      </c>
      <c r="B7869" s="1" t="s">
        <v>34</v>
      </c>
      <c r="C7869">
        <v>2015</v>
      </c>
      <c r="D7869">
        <v>0</v>
      </c>
      <c r="E7869" s="1">
        <v>0</v>
      </c>
      <c r="F7869">
        <v>0</v>
      </c>
      <c r="G7869">
        <v>0</v>
      </c>
      <c r="H7869">
        <v>0</v>
      </c>
    </row>
    <row r="7870" spans="1:8" hidden="1" x14ac:dyDescent="0.25">
      <c r="A7870" s="1" t="s">
        <v>65</v>
      </c>
      <c r="B7870" s="1" t="s">
        <v>34</v>
      </c>
      <c r="C7870">
        <v>2016</v>
      </c>
      <c r="D7870">
        <v>0</v>
      </c>
      <c r="E7870" s="1">
        <v>0</v>
      </c>
      <c r="F7870">
        <v>0</v>
      </c>
      <c r="G7870">
        <v>0</v>
      </c>
      <c r="H7870">
        <v>0</v>
      </c>
    </row>
    <row r="7871" spans="1:8" hidden="1" x14ac:dyDescent="0.25">
      <c r="A7871" s="1" t="s">
        <v>65</v>
      </c>
      <c r="B7871" s="1" t="s">
        <v>34</v>
      </c>
      <c r="C7871">
        <v>2017</v>
      </c>
      <c r="D7871">
        <v>0</v>
      </c>
      <c r="E7871" s="1">
        <v>0</v>
      </c>
      <c r="F7871">
        <v>0</v>
      </c>
      <c r="G7871">
        <v>0</v>
      </c>
      <c r="H7871">
        <v>0</v>
      </c>
    </row>
    <row r="7872" spans="1:8" hidden="1" x14ac:dyDescent="0.25">
      <c r="A7872" s="1" t="s">
        <v>65</v>
      </c>
      <c r="B7872" s="1" t="s">
        <v>34</v>
      </c>
      <c r="C7872">
        <v>2018</v>
      </c>
      <c r="D7872">
        <v>6089</v>
      </c>
      <c r="E7872" s="1">
        <v>1.6</v>
      </c>
      <c r="F7872">
        <v>2265</v>
      </c>
      <c r="G7872">
        <v>9.4</v>
      </c>
      <c r="H7872">
        <v>5356</v>
      </c>
    </row>
    <row r="7873" spans="1:8" hidden="1" x14ac:dyDescent="0.25">
      <c r="A7873" s="1" t="s">
        <v>65</v>
      </c>
      <c r="B7873" s="1" t="s">
        <v>34</v>
      </c>
      <c r="C7873">
        <v>2019</v>
      </c>
      <c r="D7873">
        <v>6528</v>
      </c>
      <c r="E7873" s="1">
        <v>1.7</v>
      </c>
      <c r="F7873">
        <v>1420</v>
      </c>
      <c r="G7873">
        <v>9.8000000000000007</v>
      </c>
      <c r="H7873">
        <v>5678</v>
      </c>
    </row>
    <row r="7874" spans="1:8" hidden="1" x14ac:dyDescent="0.25">
      <c r="A7874" s="1" t="s">
        <v>65</v>
      </c>
      <c r="B7874" s="1" t="s">
        <v>35</v>
      </c>
      <c r="C7874">
        <v>2008</v>
      </c>
      <c r="D7874">
        <v>0</v>
      </c>
      <c r="E7874" s="1">
        <v>0</v>
      </c>
      <c r="F7874">
        <v>0</v>
      </c>
      <c r="G7874">
        <v>0</v>
      </c>
      <c r="H7874">
        <v>0</v>
      </c>
    </row>
    <row r="7875" spans="1:8" hidden="1" x14ac:dyDescent="0.25">
      <c r="A7875" s="1" t="s">
        <v>65</v>
      </c>
      <c r="B7875" s="1" t="s">
        <v>35</v>
      </c>
      <c r="C7875">
        <v>2009</v>
      </c>
      <c r="D7875">
        <v>0</v>
      </c>
      <c r="E7875" s="1">
        <v>0</v>
      </c>
      <c r="F7875">
        <v>0</v>
      </c>
      <c r="G7875">
        <v>0</v>
      </c>
      <c r="H7875">
        <v>0</v>
      </c>
    </row>
    <row r="7876" spans="1:8" hidden="1" x14ac:dyDescent="0.25">
      <c r="A7876" s="1" t="s">
        <v>65</v>
      </c>
      <c r="B7876" s="1" t="s">
        <v>35</v>
      </c>
      <c r="C7876">
        <v>2010</v>
      </c>
      <c r="D7876">
        <v>0</v>
      </c>
      <c r="E7876" s="1">
        <v>0</v>
      </c>
      <c r="F7876">
        <v>0</v>
      </c>
      <c r="G7876">
        <v>0</v>
      </c>
      <c r="H7876">
        <v>0</v>
      </c>
    </row>
    <row r="7877" spans="1:8" hidden="1" x14ac:dyDescent="0.25">
      <c r="A7877" s="1" t="s">
        <v>65</v>
      </c>
      <c r="B7877" s="1" t="s">
        <v>35</v>
      </c>
      <c r="C7877">
        <v>2011</v>
      </c>
      <c r="D7877">
        <v>0</v>
      </c>
      <c r="E7877" s="1">
        <v>0</v>
      </c>
      <c r="F7877">
        <v>0</v>
      </c>
      <c r="G7877">
        <v>0</v>
      </c>
      <c r="H7877">
        <v>0</v>
      </c>
    </row>
    <row r="7878" spans="1:8" hidden="1" x14ac:dyDescent="0.25">
      <c r="A7878" s="1" t="s">
        <v>65</v>
      </c>
      <c r="B7878" s="1" t="s">
        <v>35</v>
      </c>
      <c r="C7878">
        <v>2012</v>
      </c>
      <c r="D7878">
        <v>0</v>
      </c>
      <c r="E7878" s="1">
        <v>0</v>
      </c>
      <c r="F7878">
        <v>0</v>
      </c>
      <c r="G7878">
        <v>0</v>
      </c>
      <c r="H7878">
        <v>0</v>
      </c>
    </row>
    <row r="7879" spans="1:8" hidden="1" x14ac:dyDescent="0.25">
      <c r="A7879" s="1" t="s">
        <v>65</v>
      </c>
      <c r="B7879" s="1" t="s">
        <v>35</v>
      </c>
      <c r="C7879">
        <v>2013</v>
      </c>
      <c r="D7879">
        <v>0</v>
      </c>
      <c r="E7879" s="1">
        <v>0</v>
      </c>
      <c r="F7879">
        <v>0</v>
      </c>
      <c r="G7879">
        <v>0</v>
      </c>
      <c r="H7879">
        <v>0</v>
      </c>
    </row>
    <row r="7880" spans="1:8" hidden="1" x14ac:dyDescent="0.25">
      <c r="A7880" s="1" t="s">
        <v>65</v>
      </c>
      <c r="B7880" s="1" t="s">
        <v>35</v>
      </c>
      <c r="C7880">
        <v>2014</v>
      </c>
      <c r="D7880">
        <v>0</v>
      </c>
      <c r="E7880" s="1">
        <v>0</v>
      </c>
      <c r="F7880">
        <v>0</v>
      </c>
      <c r="G7880">
        <v>0</v>
      </c>
      <c r="H7880">
        <v>0</v>
      </c>
    </row>
    <row r="7881" spans="1:8" hidden="1" x14ac:dyDescent="0.25">
      <c r="A7881" s="1" t="s">
        <v>65</v>
      </c>
      <c r="B7881" s="1" t="s">
        <v>35</v>
      </c>
      <c r="C7881">
        <v>2015</v>
      </c>
      <c r="D7881">
        <v>0</v>
      </c>
      <c r="E7881" s="1">
        <v>0</v>
      </c>
      <c r="F7881">
        <v>0</v>
      </c>
      <c r="G7881">
        <v>0</v>
      </c>
      <c r="H7881">
        <v>0</v>
      </c>
    </row>
    <row r="7882" spans="1:8" hidden="1" x14ac:dyDescent="0.25">
      <c r="A7882" s="1" t="s">
        <v>65</v>
      </c>
      <c r="B7882" s="1" t="s">
        <v>35</v>
      </c>
      <c r="C7882">
        <v>2016</v>
      </c>
      <c r="D7882">
        <v>0</v>
      </c>
      <c r="E7882" s="1">
        <v>0</v>
      </c>
      <c r="F7882">
        <v>0</v>
      </c>
      <c r="G7882">
        <v>0</v>
      </c>
      <c r="H7882">
        <v>0</v>
      </c>
    </row>
    <row r="7883" spans="1:8" hidden="1" x14ac:dyDescent="0.25">
      <c r="A7883" s="1" t="s">
        <v>65</v>
      </c>
      <c r="B7883" s="1" t="s">
        <v>35</v>
      </c>
      <c r="C7883">
        <v>2017</v>
      </c>
      <c r="D7883">
        <v>0</v>
      </c>
      <c r="E7883" s="1">
        <v>0</v>
      </c>
      <c r="F7883">
        <v>0</v>
      </c>
      <c r="G7883">
        <v>0</v>
      </c>
      <c r="H7883">
        <v>0</v>
      </c>
    </row>
    <row r="7884" spans="1:8" hidden="1" x14ac:dyDescent="0.25">
      <c r="A7884" s="1" t="s">
        <v>65</v>
      </c>
      <c r="B7884" s="1" t="s">
        <v>35</v>
      </c>
      <c r="C7884">
        <v>2018</v>
      </c>
      <c r="D7884">
        <v>754</v>
      </c>
      <c r="E7884" s="1">
        <v>-2.2000000000000002</v>
      </c>
      <c r="F7884">
        <v>51</v>
      </c>
      <c r="G7884">
        <v>1.4</v>
      </c>
      <c r="H7884">
        <v>623</v>
      </c>
    </row>
    <row r="7885" spans="1:8" hidden="1" x14ac:dyDescent="0.25">
      <c r="A7885" s="1" t="s">
        <v>65</v>
      </c>
      <c r="B7885" s="1" t="s">
        <v>35</v>
      </c>
      <c r="C7885">
        <v>2019</v>
      </c>
      <c r="D7885">
        <v>750</v>
      </c>
      <c r="E7885" s="1">
        <v>-6.7</v>
      </c>
      <c r="F7885">
        <v>89</v>
      </c>
      <c r="G7885">
        <v>1.3</v>
      </c>
      <c r="H7885">
        <v>607</v>
      </c>
    </row>
    <row r="7886" spans="1:8" hidden="1" x14ac:dyDescent="0.25">
      <c r="A7886" s="1" t="s">
        <v>65</v>
      </c>
      <c r="B7886" s="1" t="s">
        <v>36</v>
      </c>
      <c r="C7886">
        <v>2008</v>
      </c>
      <c r="D7886">
        <v>0</v>
      </c>
      <c r="E7886" s="1">
        <v>0</v>
      </c>
      <c r="F7886">
        <v>0</v>
      </c>
      <c r="G7886">
        <v>0</v>
      </c>
      <c r="H7886">
        <v>0</v>
      </c>
    </row>
    <row r="7887" spans="1:8" hidden="1" x14ac:dyDescent="0.25">
      <c r="A7887" s="1" t="s">
        <v>65</v>
      </c>
      <c r="B7887" s="1" t="s">
        <v>36</v>
      </c>
      <c r="C7887">
        <v>2009</v>
      </c>
      <c r="D7887">
        <v>0</v>
      </c>
      <c r="E7887" s="1">
        <v>0</v>
      </c>
      <c r="F7887">
        <v>0</v>
      </c>
      <c r="G7887">
        <v>0</v>
      </c>
      <c r="H7887">
        <v>0</v>
      </c>
    </row>
    <row r="7888" spans="1:8" hidden="1" x14ac:dyDescent="0.25">
      <c r="A7888" s="1" t="s">
        <v>65</v>
      </c>
      <c r="B7888" s="1" t="s">
        <v>36</v>
      </c>
      <c r="C7888">
        <v>2010</v>
      </c>
      <c r="D7888">
        <v>0</v>
      </c>
      <c r="E7888" s="1">
        <v>0</v>
      </c>
      <c r="F7888">
        <v>0</v>
      </c>
      <c r="G7888">
        <v>0</v>
      </c>
      <c r="H7888">
        <v>0</v>
      </c>
    </row>
    <row r="7889" spans="1:8" hidden="1" x14ac:dyDescent="0.25">
      <c r="A7889" s="1" t="s">
        <v>65</v>
      </c>
      <c r="B7889" s="1" t="s">
        <v>36</v>
      </c>
      <c r="C7889">
        <v>2011</v>
      </c>
      <c r="D7889">
        <v>0</v>
      </c>
      <c r="E7889" s="1">
        <v>0</v>
      </c>
      <c r="F7889">
        <v>0</v>
      </c>
      <c r="G7889">
        <v>0</v>
      </c>
      <c r="H7889">
        <v>0</v>
      </c>
    </row>
    <row r="7890" spans="1:8" hidden="1" x14ac:dyDescent="0.25">
      <c r="A7890" s="1" t="s">
        <v>65</v>
      </c>
      <c r="B7890" s="1" t="s">
        <v>36</v>
      </c>
      <c r="C7890">
        <v>2012</v>
      </c>
      <c r="D7890">
        <v>0</v>
      </c>
      <c r="E7890" s="1">
        <v>0</v>
      </c>
      <c r="F7890">
        <v>0</v>
      </c>
      <c r="G7890">
        <v>0</v>
      </c>
      <c r="H7890">
        <v>0</v>
      </c>
    </row>
    <row r="7891" spans="1:8" hidden="1" x14ac:dyDescent="0.25">
      <c r="A7891" s="1" t="s">
        <v>65</v>
      </c>
      <c r="B7891" s="1" t="s">
        <v>36</v>
      </c>
      <c r="C7891">
        <v>2013</v>
      </c>
      <c r="D7891">
        <v>0</v>
      </c>
      <c r="E7891" s="1">
        <v>0</v>
      </c>
      <c r="F7891">
        <v>0</v>
      </c>
      <c r="G7891">
        <v>0</v>
      </c>
      <c r="H7891">
        <v>0</v>
      </c>
    </row>
    <row r="7892" spans="1:8" hidden="1" x14ac:dyDescent="0.25">
      <c r="A7892" s="1" t="s">
        <v>65</v>
      </c>
      <c r="B7892" s="1" t="s">
        <v>36</v>
      </c>
      <c r="C7892">
        <v>2014</v>
      </c>
      <c r="D7892">
        <v>0</v>
      </c>
      <c r="E7892" s="1">
        <v>0</v>
      </c>
      <c r="F7892">
        <v>0</v>
      </c>
      <c r="G7892">
        <v>0</v>
      </c>
      <c r="H7892">
        <v>0</v>
      </c>
    </row>
    <row r="7893" spans="1:8" hidden="1" x14ac:dyDescent="0.25">
      <c r="A7893" s="1" t="s">
        <v>65</v>
      </c>
      <c r="B7893" s="1" t="s">
        <v>36</v>
      </c>
      <c r="C7893">
        <v>2015</v>
      </c>
      <c r="D7893">
        <v>0</v>
      </c>
      <c r="E7893" s="1">
        <v>0</v>
      </c>
      <c r="F7893">
        <v>0</v>
      </c>
      <c r="G7893">
        <v>0</v>
      </c>
      <c r="H7893">
        <v>0</v>
      </c>
    </row>
    <row r="7894" spans="1:8" hidden="1" x14ac:dyDescent="0.25">
      <c r="A7894" s="1" t="s">
        <v>65</v>
      </c>
      <c r="B7894" s="1" t="s">
        <v>36</v>
      </c>
      <c r="C7894">
        <v>2016</v>
      </c>
      <c r="D7894">
        <v>0</v>
      </c>
      <c r="E7894" s="1">
        <v>0</v>
      </c>
      <c r="F7894">
        <v>0</v>
      </c>
      <c r="G7894">
        <v>0</v>
      </c>
      <c r="H7894">
        <v>0</v>
      </c>
    </row>
    <row r="7895" spans="1:8" hidden="1" x14ac:dyDescent="0.25">
      <c r="A7895" s="1" t="s">
        <v>65</v>
      </c>
      <c r="B7895" s="1" t="s">
        <v>36</v>
      </c>
      <c r="C7895">
        <v>2017</v>
      </c>
      <c r="D7895">
        <v>0</v>
      </c>
      <c r="E7895" s="1">
        <v>0</v>
      </c>
      <c r="F7895">
        <v>0</v>
      </c>
      <c r="G7895">
        <v>0</v>
      </c>
      <c r="H7895">
        <v>0</v>
      </c>
    </row>
    <row r="7896" spans="1:8" hidden="1" x14ac:dyDescent="0.25">
      <c r="A7896" s="1" t="s">
        <v>65</v>
      </c>
      <c r="B7896" s="1" t="s">
        <v>36</v>
      </c>
      <c r="C7896">
        <v>2018</v>
      </c>
      <c r="D7896">
        <v>3835</v>
      </c>
      <c r="E7896" s="1">
        <v>-5.8</v>
      </c>
      <c r="F7896">
        <v>287</v>
      </c>
      <c r="G7896">
        <v>8.5</v>
      </c>
      <c r="H7896">
        <v>2689</v>
      </c>
    </row>
    <row r="7897" spans="1:8" hidden="1" x14ac:dyDescent="0.25">
      <c r="A7897" s="1" t="s">
        <v>65</v>
      </c>
      <c r="B7897" s="1" t="s">
        <v>36</v>
      </c>
      <c r="C7897">
        <v>2019</v>
      </c>
      <c r="D7897">
        <v>3870</v>
      </c>
      <c r="E7897" s="1">
        <v>-1.2</v>
      </c>
      <c r="F7897">
        <v>414</v>
      </c>
      <c r="G7897">
        <v>8.6</v>
      </c>
      <c r="H7897">
        <v>2844</v>
      </c>
    </row>
    <row r="7898" spans="1:8" hidden="1" x14ac:dyDescent="0.25">
      <c r="A7898" s="1" t="s">
        <v>65</v>
      </c>
      <c r="B7898" s="1" t="s">
        <v>37</v>
      </c>
      <c r="C7898">
        <v>2008</v>
      </c>
      <c r="D7898">
        <v>0</v>
      </c>
      <c r="E7898" s="1">
        <v>0</v>
      </c>
      <c r="F7898">
        <v>0</v>
      </c>
      <c r="G7898">
        <v>0</v>
      </c>
      <c r="H7898">
        <v>0</v>
      </c>
    </row>
    <row r="7899" spans="1:8" hidden="1" x14ac:dyDescent="0.25">
      <c r="A7899" s="1" t="s">
        <v>65</v>
      </c>
      <c r="B7899" s="1" t="s">
        <v>37</v>
      </c>
      <c r="C7899">
        <v>2009</v>
      </c>
      <c r="D7899">
        <v>0</v>
      </c>
      <c r="E7899" s="1">
        <v>0</v>
      </c>
      <c r="F7899">
        <v>0</v>
      </c>
      <c r="G7899">
        <v>0</v>
      </c>
      <c r="H7899">
        <v>0</v>
      </c>
    </row>
    <row r="7900" spans="1:8" hidden="1" x14ac:dyDescent="0.25">
      <c r="A7900" s="1" t="s">
        <v>65</v>
      </c>
      <c r="B7900" s="1" t="s">
        <v>37</v>
      </c>
      <c r="C7900">
        <v>2010</v>
      </c>
      <c r="D7900">
        <v>0</v>
      </c>
      <c r="E7900" s="1">
        <v>0</v>
      </c>
      <c r="F7900">
        <v>0</v>
      </c>
      <c r="G7900">
        <v>0</v>
      </c>
      <c r="H7900">
        <v>0</v>
      </c>
    </row>
    <row r="7901" spans="1:8" hidden="1" x14ac:dyDescent="0.25">
      <c r="A7901" s="1" t="s">
        <v>65</v>
      </c>
      <c r="B7901" s="1" t="s">
        <v>37</v>
      </c>
      <c r="C7901">
        <v>2011</v>
      </c>
      <c r="D7901">
        <v>0</v>
      </c>
      <c r="E7901" s="1">
        <v>0</v>
      </c>
      <c r="F7901">
        <v>0</v>
      </c>
      <c r="G7901">
        <v>0</v>
      </c>
      <c r="H7901">
        <v>0</v>
      </c>
    </row>
    <row r="7902" spans="1:8" hidden="1" x14ac:dyDescent="0.25">
      <c r="A7902" s="1" t="s">
        <v>65</v>
      </c>
      <c r="B7902" s="1" t="s">
        <v>37</v>
      </c>
      <c r="C7902">
        <v>2012</v>
      </c>
      <c r="D7902">
        <v>0</v>
      </c>
      <c r="E7902" s="1">
        <v>0</v>
      </c>
      <c r="F7902">
        <v>0</v>
      </c>
      <c r="G7902">
        <v>0</v>
      </c>
      <c r="H7902">
        <v>0</v>
      </c>
    </row>
    <row r="7903" spans="1:8" hidden="1" x14ac:dyDescent="0.25">
      <c r="A7903" s="1" t="s">
        <v>65</v>
      </c>
      <c r="B7903" s="1" t="s">
        <v>37</v>
      </c>
      <c r="C7903">
        <v>2013</v>
      </c>
      <c r="D7903">
        <v>0</v>
      </c>
      <c r="E7903" s="1">
        <v>0</v>
      </c>
      <c r="F7903">
        <v>0</v>
      </c>
      <c r="G7903">
        <v>0</v>
      </c>
      <c r="H7903">
        <v>0</v>
      </c>
    </row>
    <row r="7904" spans="1:8" hidden="1" x14ac:dyDescent="0.25">
      <c r="A7904" s="1" t="s">
        <v>65</v>
      </c>
      <c r="B7904" s="1" t="s">
        <v>37</v>
      </c>
      <c r="C7904">
        <v>2014</v>
      </c>
      <c r="D7904">
        <v>0</v>
      </c>
      <c r="E7904" s="1">
        <v>0</v>
      </c>
      <c r="F7904">
        <v>0</v>
      </c>
      <c r="G7904">
        <v>0</v>
      </c>
      <c r="H7904">
        <v>0</v>
      </c>
    </row>
    <row r="7905" spans="1:8" hidden="1" x14ac:dyDescent="0.25">
      <c r="A7905" s="1" t="s">
        <v>65</v>
      </c>
      <c r="B7905" s="1" t="s">
        <v>37</v>
      </c>
      <c r="C7905">
        <v>2015</v>
      </c>
      <c r="D7905">
        <v>0</v>
      </c>
      <c r="E7905" s="1">
        <v>0</v>
      </c>
      <c r="F7905">
        <v>0</v>
      </c>
      <c r="G7905">
        <v>0</v>
      </c>
      <c r="H7905">
        <v>0</v>
      </c>
    </row>
    <row r="7906" spans="1:8" hidden="1" x14ac:dyDescent="0.25">
      <c r="A7906" s="1" t="s">
        <v>65</v>
      </c>
      <c r="B7906" s="1" t="s">
        <v>37</v>
      </c>
      <c r="C7906">
        <v>2016</v>
      </c>
      <c r="D7906">
        <v>0</v>
      </c>
      <c r="E7906" s="1">
        <v>0</v>
      </c>
      <c r="F7906">
        <v>0</v>
      </c>
      <c r="G7906">
        <v>0</v>
      </c>
      <c r="H7906">
        <v>0</v>
      </c>
    </row>
    <row r="7907" spans="1:8" hidden="1" x14ac:dyDescent="0.25">
      <c r="A7907" s="1" t="s">
        <v>65</v>
      </c>
      <c r="B7907" s="1" t="s">
        <v>37</v>
      </c>
      <c r="C7907">
        <v>2017</v>
      </c>
      <c r="D7907">
        <v>0</v>
      </c>
      <c r="E7907" s="1">
        <v>0</v>
      </c>
      <c r="F7907">
        <v>0</v>
      </c>
      <c r="G7907">
        <v>0</v>
      </c>
      <c r="H7907">
        <v>0</v>
      </c>
    </row>
    <row r="7908" spans="1:8" hidden="1" x14ac:dyDescent="0.25">
      <c r="A7908" s="1" t="s">
        <v>65</v>
      </c>
      <c r="B7908" s="1" t="s">
        <v>37</v>
      </c>
      <c r="C7908">
        <v>2018</v>
      </c>
      <c r="D7908">
        <v>8247</v>
      </c>
      <c r="E7908" s="1">
        <v>14</v>
      </c>
      <c r="F7908">
        <v>2001</v>
      </c>
      <c r="G7908">
        <v>6.4</v>
      </c>
      <c r="H7908">
        <v>5042</v>
      </c>
    </row>
    <row r="7909" spans="1:8" hidden="1" x14ac:dyDescent="0.25">
      <c r="A7909" s="1" t="s">
        <v>65</v>
      </c>
      <c r="B7909" s="1" t="s">
        <v>37</v>
      </c>
      <c r="C7909">
        <v>2019</v>
      </c>
      <c r="D7909">
        <v>9086</v>
      </c>
      <c r="E7909" s="1">
        <v>5.9</v>
      </c>
      <c r="F7909">
        <v>2115</v>
      </c>
      <c r="G7909">
        <v>6.7</v>
      </c>
      <c r="H7909">
        <v>5601</v>
      </c>
    </row>
    <row r="7910" spans="1:8" hidden="1" x14ac:dyDescent="0.25">
      <c r="A7910" s="1" t="s">
        <v>65</v>
      </c>
      <c r="B7910" s="1" t="s">
        <v>38</v>
      </c>
      <c r="C7910">
        <v>2008</v>
      </c>
      <c r="D7910">
        <v>0</v>
      </c>
      <c r="E7910" s="1">
        <v>0</v>
      </c>
      <c r="F7910">
        <v>0</v>
      </c>
      <c r="G7910">
        <v>0</v>
      </c>
      <c r="H7910">
        <v>0</v>
      </c>
    </row>
    <row r="7911" spans="1:8" hidden="1" x14ac:dyDescent="0.25">
      <c r="A7911" s="1" t="s">
        <v>65</v>
      </c>
      <c r="B7911" s="1" t="s">
        <v>38</v>
      </c>
      <c r="C7911">
        <v>2009</v>
      </c>
      <c r="D7911">
        <v>0</v>
      </c>
      <c r="E7911" s="1">
        <v>0</v>
      </c>
      <c r="F7911">
        <v>0</v>
      </c>
      <c r="G7911">
        <v>0</v>
      </c>
      <c r="H7911">
        <v>0</v>
      </c>
    </row>
    <row r="7912" spans="1:8" hidden="1" x14ac:dyDescent="0.25">
      <c r="A7912" s="1" t="s">
        <v>65</v>
      </c>
      <c r="B7912" s="1" t="s">
        <v>38</v>
      </c>
      <c r="C7912">
        <v>2010</v>
      </c>
      <c r="D7912">
        <v>0</v>
      </c>
      <c r="E7912" s="1">
        <v>0</v>
      </c>
      <c r="F7912">
        <v>0</v>
      </c>
      <c r="G7912">
        <v>0</v>
      </c>
      <c r="H7912">
        <v>0</v>
      </c>
    </row>
    <row r="7913" spans="1:8" hidden="1" x14ac:dyDescent="0.25">
      <c r="A7913" s="1" t="s">
        <v>65</v>
      </c>
      <c r="B7913" s="1" t="s">
        <v>38</v>
      </c>
      <c r="C7913">
        <v>2011</v>
      </c>
      <c r="D7913">
        <v>0</v>
      </c>
      <c r="E7913" s="1">
        <v>0</v>
      </c>
      <c r="F7913">
        <v>0</v>
      </c>
      <c r="G7913">
        <v>0</v>
      </c>
      <c r="H7913">
        <v>0</v>
      </c>
    </row>
    <row r="7914" spans="1:8" hidden="1" x14ac:dyDescent="0.25">
      <c r="A7914" s="1" t="s">
        <v>65</v>
      </c>
      <c r="B7914" s="1" t="s">
        <v>38</v>
      </c>
      <c r="C7914">
        <v>2012</v>
      </c>
      <c r="D7914">
        <v>0</v>
      </c>
      <c r="E7914" s="1">
        <v>0</v>
      </c>
      <c r="F7914">
        <v>0</v>
      </c>
      <c r="G7914">
        <v>0</v>
      </c>
      <c r="H7914">
        <v>0</v>
      </c>
    </row>
    <row r="7915" spans="1:8" hidden="1" x14ac:dyDescent="0.25">
      <c r="A7915" s="1" t="s">
        <v>65</v>
      </c>
      <c r="B7915" s="1" t="s">
        <v>38</v>
      </c>
      <c r="C7915">
        <v>2013</v>
      </c>
      <c r="D7915">
        <v>0</v>
      </c>
      <c r="E7915" s="1">
        <v>0</v>
      </c>
      <c r="F7915">
        <v>0</v>
      </c>
      <c r="G7915">
        <v>0</v>
      </c>
      <c r="H7915">
        <v>0</v>
      </c>
    </row>
    <row r="7916" spans="1:8" hidden="1" x14ac:dyDescent="0.25">
      <c r="A7916" s="1" t="s">
        <v>65</v>
      </c>
      <c r="B7916" s="1" t="s">
        <v>38</v>
      </c>
      <c r="C7916">
        <v>2014</v>
      </c>
      <c r="D7916">
        <v>0</v>
      </c>
      <c r="E7916" s="1">
        <v>0</v>
      </c>
      <c r="F7916">
        <v>0</v>
      </c>
      <c r="G7916">
        <v>0</v>
      </c>
      <c r="H7916">
        <v>0</v>
      </c>
    </row>
    <row r="7917" spans="1:8" hidden="1" x14ac:dyDescent="0.25">
      <c r="A7917" s="1" t="s">
        <v>65</v>
      </c>
      <c r="B7917" s="1" t="s">
        <v>38</v>
      </c>
      <c r="C7917">
        <v>2015</v>
      </c>
      <c r="D7917">
        <v>0</v>
      </c>
      <c r="E7917" s="1">
        <v>0</v>
      </c>
      <c r="F7917">
        <v>0</v>
      </c>
      <c r="G7917">
        <v>0</v>
      </c>
      <c r="H7917">
        <v>0</v>
      </c>
    </row>
    <row r="7918" spans="1:8" hidden="1" x14ac:dyDescent="0.25">
      <c r="A7918" s="1" t="s">
        <v>65</v>
      </c>
      <c r="B7918" s="1" t="s">
        <v>38</v>
      </c>
      <c r="C7918">
        <v>2016</v>
      </c>
      <c r="D7918">
        <v>0</v>
      </c>
      <c r="E7918" s="1">
        <v>0</v>
      </c>
      <c r="F7918">
        <v>0</v>
      </c>
      <c r="G7918">
        <v>0</v>
      </c>
      <c r="H7918">
        <v>0</v>
      </c>
    </row>
    <row r="7919" spans="1:8" hidden="1" x14ac:dyDescent="0.25">
      <c r="A7919" s="1" t="s">
        <v>65</v>
      </c>
      <c r="B7919" s="1" t="s">
        <v>38</v>
      </c>
      <c r="C7919">
        <v>2017</v>
      </c>
      <c r="D7919">
        <v>0</v>
      </c>
      <c r="E7919" s="1">
        <v>0</v>
      </c>
      <c r="F7919">
        <v>0</v>
      </c>
      <c r="G7919">
        <v>0</v>
      </c>
      <c r="H7919">
        <v>0</v>
      </c>
    </row>
    <row r="7920" spans="1:8" hidden="1" x14ac:dyDescent="0.25">
      <c r="A7920" s="1" t="s">
        <v>65</v>
      </c>
      <c r="B7920" s="1" t="s">
        <v>38</v>
      </c>
      <c r="C7920">
        <v>2018</v>
      </c>
      <c r="D7920">
        <v>12194</v>
      </c>
      <c r="E7920" s="1">
        <v>5.6</v>
      </c>
      <c r="F7920">
        <v>659</v>
      </c>
      <c r="G7920">
        <v>3.1</v>
      </c>
      <c r="H7920">
        <v>3126</v>
      </c>
    </row>
    <row r="7921" spans="1:8" hidden="1" x14ac:dyDescent="0.25">
      <c r="A7921" s="1" t="s">
        <v>65</v>
      </c>
      <c r="B7921" s="1" t="s">
        <v>38</v>
      </c>
      <c r="C7921">
        <v>2019</v>
      </c>
      <c r="D7921">
        <v>11274</v>
      </c>
      <c r="E7921" s="1">
        <v>-8.5</v>
      </c>
      <c r="F7921">
        <v>1116</v>
      </c>
      <c r="G7921">
        <v>3.7</v>
      </c>
      <c r="H7921">
        <v>3116</v>
      </c>
    </row>
    <row r="7922" spans="1:8" hidden="1" x14ac:dyDescent="0.25">
      <c r="A7922" s="1" t="s">
        <v>65</v>
      </c>
      <c r="B7922" s="1" t="s">
        <v>39</v>
      </c>
      <c r="C7922">
        <v>2008</v>
      </c>
      <c r="D7922">
        <v>0</v>
      </c>
      <c r="E7922" s="1">
        <v>0</v>
      </c>
      <c r="F7922">
        <v>0</v>
      </c>
      <c r="G7922">
        <v>0</v>
      </c>
      <c r="H7922">
        <v>0</v>
      </c>
    </row>
    <row r="7923" spans="1:8" hidden="1" x14ac:dyDescent="0.25">
      <c r="A7923" s="1" t="s">
        <v>65</v>
      </c>
      <c r="B7923" s="1" t="s">
        <v>39</v>
      </c>
      <c r="C7923">
        <v>2009</v>
      </c>
      <c r="D7923">
        <v>0</v>
      </c>
      <c r="E7923" s="1">
        <v>0</v>
      </c>
      <c r="F7923">
        <v>0</v>
      </c>
      <c r="G7923">
        <v>0</v>
      </c>
      <c r="H7923">
        <v>0</v>
      </c>
    </row>
    <row r="7924" spans="1:8" hidden="1" x14ac:dyDescent="0.25">
      <c r="A7924" s="1" t="s">
        <v>65</v>
      </c>
      <c r="B7924" s="1" t="s">
        <v>39</v>
      </c>
      <c r="C7924">
        <v>2010</v>
      </c>
      <c r="D7924">
        <v>0</v>
      </c>
      <c r="E7924" s="1">
        <v>0</v>
      </c>
      <c r="F7924">
        <v>0</v>
      </c>
      <c r="G7924">
        <v>0</v>
      </c>
      <c r="H7924">
        <v>0</v>
      </c>
    </row>
    <row r="7925" spans="1:8" hidden="1" x14ac:dyDescent="0.25">
      <c r="A7925" s="1" t="s">
        <v>65</v>
      </c>
      <c r="B7925" s="1" t="s">
        <v>39</v>
      </c>
      <c r="C7925">
        <v>2011</v>
      </c>
      <c r="D7925">
        <v>0</v>
      </c>
      <c r="E7925" s="1">
        <v>0</v>
      </c>
      <c r="F7925">
        <v>0</v>
      </c>
      <c r="G7925">
        <v>0</v>
      </c>
      <c r="H7925">
        <v>0</v>
      </c>
    </row>
    <row r="7926" spans="1:8" hidden="1" x14ac:dyDescent="0.25">
      <c r="A7926" s="1" t="s">
        <v>65</v>
      </c>
      <c r="B7926" s="1" t="s">
        <v>39</v>
      </c>
      <c r="C7926">
        <v>2012</v>
      </c>
      <c r="D7926">
        <v>0</v>
      </c>
      <c r="E7926" s="1">
        <v>0</v>
      </c>
      <c r="F7926">
        <v>0</v>
      </c>
      <c r="G7926">
        <v>0</v>
      </c>
      <c r="H7926">
        <v>0</v>
      </c>
    </row>
    <row r="7927" spans="1:8" hidden="1" x14ac:dyDescent="0.25">
      <c r="A7927" s="1" t="s">
        <v>65</v>
      </c>
      <c r="B7927" s="1" t="s">
        <v>39</v>
      </c>
      <c r="C7927">
        <v>2013</v>
      </c>
      <c r="D7927">
        <v>0</v>
      </c>
      <c r="E7927" s="1">
        <v>0</v>
      </c>
      <c r="F7927">
        <v>0</v>
      </c>
      <c r="G7927">
        <v>0</v>
      </c>
      <c r="H7927">
        <v>0</v>
      </c>
    </row>
    <row r="7928" spans="1:8" hidden="1" x14ac:dyDescent="0.25">
      <c r="A7928" s="1" t="s">
        <v>65</v>
      </c>
      <c r="B7928" s="1" t="s">
        <v>39</v>
      </c>
      <c r="C7928">
        <v>2014</v>
      </c>
      <c r="D7928">
        <v>0</v>
      </c>
      <c r="E7928" s="1">
        <v>0</v>
      </c>
      <c r="F7928">
        <v>0</v>
      </c>
      <c r="G7928">
        <v>0</v>
      </c>
      <c r="H7928">
        <v>0</v>
      </c>
    </row>
    <row r="7929" spans="1:8" hidden="1" x14ac:dyDescent="0.25">
      <c r="A7929" s="1" t="s">
        <v>65</v>
      </c>
      <c r="B7929" s="1" t="s">
        <v>39</v>
      </c>
      <c r="C7929">
        <v>2015</v>
      </c>
      <c r="D7929">
        <v>0</v>
      </c>
      <c r="E7929" s="1">
        <v>0</v>
      </c>
      <c r="F7929">
        <v>0</v>
      </c>
      <c r="G7929">
        <v>0</v>
      </c>
      <c r="H7929">
        <v>0</v>
      </c>
    </row>
    <row r="7930" spans="1:8" hidden="1" x14ac:dyDescent="0.25">
      <c r="A7930" s="1" t="s">
        <v>65</v>
      </c>
      <c r="B7930" s="1" t="s">
        <v>39</v>
      </c>
      <c r="C7930">
        <v>2016</v>
      </c>
      <c r="D7930">
        <v>0</v>
      </c>
      <c r="E7930" s="1">
        <v>0</v>
      </c>
      <c r="F7930">
        <v>0</v>
      </c>
      <c r="G7930">
        <v>0</v>
      </c>
      <c r="H7930">
        <v>0</v>
      </c>
    </row>
    <row r="7931" spans="1:8" hidden="1" x14ac:dyDescent="0.25">
      <c r="A7931" s="1" t="s">
        <v>65</v>
      </c>
      <c r="B7931" s="1" t="s">
        <v>39</v>
      </c>
      <c r="C7931">
        <v>2017</v>
      </c>
      <c r="D7931">
        <v>0</v>
      </c>
      <c r="E7931" s="1">
        <v>0</v>
      </c>
      <c r="F7931">
        <v>0</v>
      </c>
      <c r="G7931">
        <v>0</v>
      </c>
      <c r="H7931">
        <v>0</v>
      </c>
    </row>
    <row r="7932" spans="1:8" hidden="1" x14ac:dyDescent="0.25">
      <c r="A7932" s="1" t="s">
        <v>65</v>
      </c>
      <c r="B7932" s="1" t="s">
        <v>39</v>
      </c>
      <c r="C7932">
        <v>2018</v>
      </c>
      <c r="D7932">
        <v>5952</v>
      </c>
      <c r="E7932" s="1">
        <v>-12.5</v>
      </c>
      <c r="F7932">
        <v>3210</v>
      </c>
      <c r="G7932">
        <v>2.6</v>
      </c>
      <c r="H7932">
        <v>1654</v>
      </c>
    </row>
    <row r="7933" spans="1:8" hidden="1" x14ac:dyDescent="0.25">
      <c r="A7933" s="1" t="s">
        <v>65</v>
      </c>
      <c r="B7933" s="1" t="s">
        <v>39</v>
      </c>
      <c r="C7933">
        <v>2019</v>
      </c>
      <c r="D7933">
        <v>6494</v>
      </c>
      <c r="E7933" s="1">
        <v>7.1</v>
      </c>
      <c r="F7933">
        <v>4252</v>
      </c>
      <c r="G7933">
        <v>2.6</v>
      </c>
      <c r="H7933">
        <v>1652</v>
      </c>
    </row>
    <row r="7934" spans="1:8" hidden="1" x14ac:dyDescent="0.25">
      <c r="A7934" s="1" t="s">
        <v>65</v>
      </c>
      <c r="B7934" s="1" t="s">
        <v>40</v>
      </c>
      <c r="C7934">
        <v>2008</v>
      </c>
      <c r="D7934">
        <v>0</v>
      </c>
      <c r="E7934" s="1">
        <v>0</v>
      </c>
      <c r="F7934">
        <v>0</v>
      </c>
      <c r="G7934">
        <v>0</v>
      </c>
      <c r="H7934">
        <v>0</v>
      </c>
    </row>
    <row r="7935" spans="1:8" hidden="1" x14ac:dyDescent="0.25">
      <c r="A7935" s="1" t="s">
        <v>65</v>
      </c>
      <c r="B7935" s="1" t="s">
        <v>40</v>
      </c>
      <c r="C7935">
        <v>2009</v>
      </c>
      <c r="D7935">
        <v>0</v>
      </c>
      <c r="E7935" s="1">
        <v>0</v>
      </c>
      <c r="F7935">
        <v>0</v>
      </c>
      <c r="G7935">
        <v>0</v>
      </c>
      <c r="H7935">
        <v>0</v>
      </c>
    </row>
    <row r="7936" spans="1:8" hidden="1" x14ac:dyDescent="0.25">
      <c r="A7936" s="1" t="s">
        <v>65</v>
      </c>
      <c r="B7936" s="1" t="s">
        <v>40</v>
      </c>
      <c r="C7936">
        <v>2010</v>
      </c>
      <c r="D7936">
        <v>0</v>
      </c>
      <c r="E7936" s="1">
        <v>0</v>
      </c>
      <c r="F7936">
        <v>0</v>
      </c>
      <c r="G7936">
        <v>0</v>
      </c>
      <c r="H7936">
        <v>0</v>
      </c>
    </row>
    <row r="7937" spans="1:8" hidden="1" x14ac:dyDescent="0.25">
      <c r="A7937" s="1" t="s">
        <v>65</v>
      </c>
      <c r="B7937" s="1" t="s">
        <v>40</v>
      </c>
      <c r="C7937">
        <v>2011</v>
      </c>
      <c r="D7937">
        <v>0</v>
      </c>
      <c r="E7937" s="1">
        <v>0</v>
      </c>
      <c r="F7937">
        <v>0</v>
      </c>
      <c r="G7937">
        <v>0</v>
      </c>
      <c r="H7937">
        <v>0</v>
      </c>
    </row>
    <row r="7938" spans="1:8" hidden="1" x14ac:dyDescent="0.25">
      <c r="A7938" s="1" t="s">
        <v>65</v>
      </c>
      <c r="B7938" s="1" t="s">
        <v>40</v>
      </c>
      <c r="C7938">
        <v>2012</v>
      </c>
      <c r="D7938">
        <v>0</v>
      </c>
      <c r="E7938" s="1">
        <v>0</v>
      </c>
      <c r="F7938">
        <v>0</v>
      </c>
      <c r="G7938">
        <v>0</v>
      </c>
      <c r="H7938">
        <v>0</v>
      </c>
    </row>
    <row r="7939" spans="1:8" hidden="1" x14ac:dyDescent="0.25">
      <c r="A7939" s="1" t="s">
        <v>65</v>
      </c>
      <c r="B7939" s="1" t="s">
        <v>40</v>
      </c>
      <c r="C7939">
        <v>2013</v>
      </c>
      <c r="D7939">
        <v>0</v>
      </c>
      <c r="E7939" s="1">
        <v>0</v>
      </c>
      <c r="F7939">
        <v>0</v>
      </c>
      <c r="G7939">
        <v>0</v>
      </c>
      <c r="H7939">
        <v>0</v>
      </c>
    </row>
    <row r="7940" spans="1:8" hidden="1" x14ac:dyDescent="0.25">
      <c r="A7940" s="1" t="s">
        <v>65</v>
      </c>
      <c r="B7940" s="1" t="s">
        <v>40</v>
      </c>
      <c r="C7940">
        <v>2014</v>
      </c>
      <c r="D7940">
        <v>0</v>
      </c>
      <c r="E7940" s="1">
        <v>0</v>
      </c>
      <c r="F7940">
        <v>0</v>
      </c>
      <c r="G7940">
        <v>0</v>
      </c>
      <c r="H7940">
        <v>0</v>
      </c>
    </row>
    <row r="7941" spans="1:8" hidden="1" x14ac:dyDescent="0.25">
      <c r="A7941" s="1" t="s">
        <v>65</v>
      </c>
      <c r="B7941" s="1" t="s">
        <v>40</v>
      </c>
      <c r="C7941">
        <v>2015</v>
      </c>
      <c r="D7941">
        <v>0</v>
      </c>
      <c r="E7941" s="1">
        <v>0</v>
      </c>
      <c r="F7941">
        <v>0</v>
      </c>
      <c r="G7941">
        <v>0</v>
      </c>
      <c r="H7941">
        <v>0</v>
      </c>
    </row>
    <row r="7942" spans="1:8" hidden="1" x14ac:dyDescent="0.25">
      <c r="A7942" s="1" t="s">
        <v>65</v>
      </c>
      <c r="B7942" s="1" t="s">
        <v>40</v>
      </c>
      <c r="C7942">
        <v>2016</v>
      </c>
      <c r="D7942">
        <v>0</v>
      </c>
      <c r="E7942" s="1">
        <v>0</v>
      </c>
      <c r="F7942">
        <v>0</v>
      </c>
      <c r="G7942">
        <v>0</v>
      </c>
      <c r="H7942">
        <v>0</v>
      </c>
    </row>
    <row r="7943" spans="1:8" hidden="1" x14ac:dyDescent="0.25">
      <c r="A7943" s="1" t="s">
        <v>65</v>
      </c>
      <c r="B7943" s="1" t="s">
        <v>40</v>
      </c>
      <c r="C7943">
        <v>2017</v>
      </c>
      <c r="D7943">
        <v>0</v>
      </c>
      <c r="E7943" s="1">
        <v>0</v>
      </c>
      <c r="F7943">
        <v>0</v>
      </c>
      <c r="G7943">
        <v>0</v>
      </c>
      <c r="H7943">
        <v>0</v>
      </c>
    </row>
    <row r="7944" spans="1:8" hidden="1" x14ac:dyDescent="0.25">
      <c r="A7944" s="1" t="s">
        <v>65</v>
      </c>
      <c r="B7944" s="1" t="s">
        <v>40</v>
      </c>
      <c r="C7944">
        <v>2018</v>
      </c>
      <c r="D7944">
        <v>11937</v>
      </c>
      <c r="E7944" s="1">
        <v>-3.7</v>
      </c>
      <c r="F7944">
        <v>18518</v>
      </c>
    </row>
    <row r="7945" spans="1:8" hidden="1" x14ac:dyDescent="0.25">
      <c r="A7945" s="1" t="s">
        <v>65</v>
      </c>
      <c r="B7945" s="1" t="s">
        <v>40</v>
      </c>
      <c r="C7945">
        <v>2019</v>
      </c>
      <c r="D7945">
        <v>12706</v>
      </c>
      <c r="E7945" s="1">
        <v>5.0999999999999996</v>
      </c>
      <c r="F7945">
        <v>17888</v>
      </c>
      <c r="G7945">
        <v>0</v>
      </c>
      <c r="H7945">
        <v>12706</v>
      </c>
    </row>
    <row r="7946" spans="1:8" hidden="1" x14ac:dyDescent="0.25">
      <c r="A7946" s="1" t="s">
        <v>65</v>
      </c>
      <c r="B7946" s="1" t="s">
        <v>41</v>
      </c>
      <c r="C7946">
        <v>2008</v>
      </c>
      <c r="D7946">
        <v>0</v>
      </c>
      <c r="E7946" s="1">
        <v>0</v>
      </c>
      <c r="F7946">
        <v>0</v>
      </c>
      <c r="G7946">
        <v>0</v>
      </c>
      <c r="H7946">
        <v>0</v>
      </c>
    </row>
    <row r="7947" spans="1:8" hidden="1" x14ac:dyDescent="0.25">
      <c r="A7947" s="1" t="s">
        <v>65</v>
      </c>
      <c r="B7947" s="1" t="s">
        <v>41</v>
      </c>
      <c r="C7947">
        <v>2009</v>
      </c>
      <c r="D7947">
        <v>0</v>
      </c>
      <c r="E7947" s="1">
        <v>0</v>
      </c>
      <c r="F7947">
        <v>0</v>
      </c>
      <c r="G7947">
        <v>0</v>
      </c>
      <c r="H7947">
        <v>0</v>
      </c>
    </row>
    <row r="7948" spans="1:8" hidden="1" x14ac:dyDescent="0.25">
      <c r="A7948" s="1" t="s">
        <v>65</v>
      </c>
      <c r="B7948" s="1" t="s">
        <v>41</v>
      </c>
      <c r="C7948">
        <v>2010</v>
      </c>
      <c r="D7948">
        <v>0</v>
      </c>
      <c r="E7948" s="1">
        <v>0</v>
      </c>
      <c r="F7948">
        <v>0</v>
      </c>
      <c r="G7948">
        <v>0</v>
      </c>
      <c r="H7948">
        <v>0</v>
      </c>
    </row>
    <row r="7949" spans="1:8" hidden="1" x14ac:dyDescent="0.25">
      <c r="A7949" s="1" t="s">
        <v>65</v>
      </c>
      <c r="B7949" s="1" t="s">
        <v>41</v>
      </c>
      <c r="C7949">
        <v>2011</v>
      </c>
      <c r="D7949">
        <v>0</v>
      </c>
      <c r="E7949" s="1">
        <v>0</v>
      </c>
      <c r="F7949">
        <v>0</v>
      </c>
      <c r="G7949">
        <v>0</v>
      </c>
      <c r="H7949">
        <v>0</v>
      </c>
    </row>
    <row r="7950" spans="1:8" hidden="1" x14ac:dyDescent="0.25">
      <c r="A7950" s="1" t="s">
        <v>65</v>
      </c>
      <c r="B7950" s="1" t="s">
        <v>41</v>
      </c>
      <c r="C7950">
        <v>2012</v>
      </c>
      <c r="D7950">
        <v>0</v>
      </c>
      <c r="E7950" s="1">
        <v>0</v>
      </c>
      <c r="F7950">
        <v>0</v>
      </c>
      <c r="G7950">
        <v>0</v>
      </c>
      <c r="H7950">
        <v>0</v>
      </c>
    </row>
    <row r="7951" spans="1:8" hidden="1" x14ac:dyDescent="0.25">
      <c r="A7951" s="1" t="s">
        <v>65</v>
      </c>
      <c r="B7951" s="1" t="s">
        <v>41</v>
      </c>
      <c r="C7951">
        <v>2013</v>
      </c>
      <c r="D7951">
        <v>0</v>
      </c>
      <c r="E7951" s="1">
        <v>0</v>
      </c>
      <c r="F7951">
        <v>0</v>
      </c>
      <c r="G7951">
        <v>0</v>
      </c>
      <c r="H7951">
        <v>0</v>
      </c>
    </row>
    <row r="7952" spans="1:8" hidden="1" x14ac:dyDescent="0.25">
      <c r="A7952" s="1" t="s">
        <v>65</v>
      </c>
      <c r="B7952" s="1" t="s">
        <v>41</v>
      </c>
      <c r="C7952">
        <v>2014</v>
      </c>
      <c r="D7952">
        <v>0</v>
      </c>
      <c r="E7952" s="1">
        <v>0</v>
      </c>
      <c r="F7952">
        <v>0</v>
      </c>
      <c r="G7952">
        <v>0</v>
      </c>
      <c r="H7952">
        <v>0</v>
      </c>
    </row>
    <row r="7953" spans="1:8" hidden="1" x14ac:dyDescent="0.25">
      <c r="A7953" s="1" t="s">
        <v>65</v>
      </c>
      <c r="B7953" s="1" t="s">
        <v>41</v>
      </c>
      <c r="C7953">
        <v>2015</v>
      </c>
      <c r="D7953">
        <v>0</v>
      </c>
      <c r="E7953" s="1">
        <v>0</v>
      </c>
      <c r="F7953">
        <v>0</v>
      </c>
      <c r="G7953">
        <v>0</v>
      </c>
      <c r="H7953">
        <v>0</v>
      </c>
    </row>
    <row r="7954" spans="1:8" hidden="1" x14ac:dyDescent="0.25">
      <c r="A7954" s="1" t="s">
        <v>65</v>
      </c>
      <c r="B7954" s="1" t="s">
        <v>41</v>
      </c>
      <c r="C7954">
        <v>2016</v>
      </c>
      <c r="D7954">
        <v>0</v>
      </c>
      <c r="E7954" s="1">
        <v>0</v>
      </c>
      <c r="F7954">
        <v>0</v>
      </c>
      <c r="G7954">
        <v>0</v>
      </c>
      <c r="H7954">
        <v>0</v>
      </c>
    </row>
    <row r="7955" spans="1:8" hidden="1" x14ac:dyDescent="0.25">
      <c r="A7955" s="1" t="s">
        <v>65</v>
      </c>
      <c r="B7955" s="1" t="s">
        <v>41</v>
      </c>
      <c r="C7955">
        <v>2017</v>
      </c>
      <c r="D7955">
        <v>0</v>
      </c>
      <c r="E7955" s="1">
        <v>0</v>
      </c>
      <c r="F7955">
        <v>0</v>
      </c>
      <c r="G7955">
        <v>0</v>
      </c>
      <c r="H7955">
        <v>0</v>
      </c>
    </row>
    <row r="7956" spans="1:8" hidden="1" x14ac:dyDescent="0.25">
      <c r="A7956" s="1" t="s">
        <v>65</v>
      </c>
      <c r="B7956" s="1" t="s">
        <v>41</v>
      </c>
      <c r="C7956">
        <v>2018</v>
      </c>
      <c r="D7956">
        <v>14266</v>
      </c>
      <c r="E7956" s="1">
        <v>1.9</v>
      </c>
      <c r="F7956">
        <v>1927</v>
      </c>
      <c r="G7956">
        <v>12.4</v>
      </c>
      <c r="H7956">
        <v>9694</v>
      </c>
    </row>
    <row r="7957" spans="1:8" hidden="1" x14ac:dyDescent="0.25">
      <c r="A7957" s="1" t="s">
        <v>65</v>
      </c>
      <c r="B7957" s="1" t="s">
        <v>41</v>
      </c>
      <c r="C7957">
        <v>2019</v>
      </c>
      <c r="D7957">
        <v>14529</v>
      </c>
      <c r="E7957" s="1">
        <v>-1.1000000000000001</v>
      </c>
      <c r="F7957">
        <v>2873</v>
      </c>
      <c r="G7957">
        <v>13.1</v>
      </c>
      <c r="H7957">
        <v>10494</v>
      </c>
    </row>
    <row r="7958" spans="1:8" hidden="1" x14ac:dyDescent="0.25">
      <c r="A7958" s="1" t="s">
        <v>65</v>
      </c>
      <c r="B7958" s="1" t="s">
        <v>42</v>
      </c>
      <c r="C7958">
        <v>2008</v>
      </c>
      <c r="D7958">
        <v>0</v>
      </c>
      <c r="E7958" s="1">
        <v>0</v>
      </c>
      <c r="F7958">
        <v>0</v>
      </c>
      <c r="G7958">
        <v>0</v>
      </c>
      <c r="H7958">
        <v>0</v>
      </c>
    </row>
    <row r="7959" spans="1:8" hidden="1" x14ac:dyDescent="0.25">
      <c r="A7959" s="1" t="s">
        <v>65</v>
      </c>
      <c r="B7959" s="1" t="s">
        <v>42</v>
      </c>
      <c r="C7959">
        <v>2009</v>
      </c>
      <c r="D7959">
        <v>0</v>
      </c>
      <c r="E7959" s="1">
        <v>0</v>
      </c>
      <c r="F7959">
        <v>0</v>
      </c>
      <c r="G7959">
        <v>0</v>
      </c>
      <c r="H7959">
        <v>0</v>
      </c>
    </row>
    <row r="7960" spans="1:8" hidden="1" x14ac:dyDescent="0.25">
      <c r="A7960" s="1" t="s">
        <v>65</v>
      </c>
      <c r="B7960" s="1" t="s">
        <v>42</v>
      </c>
      <c r="C7960">
        <v>2010</v>
      </c>
      <c r="D7960">
        <v>0</v>
      </c>
      <c r="E7960" s="1">
        <v>0</v>
      </c>
      <c r="F7960">
        <v>0</v>
      </c>
      <c r="G7960">
        <v>0</v>
      </c>
      <c r="H7960">
        <v>0</v>
      </c>
    </row>
    <row r="7961" spans="1:8" hidden="1" x14ac:dyDescent="0.25">
      <c r="A7961" s="1" t="s">
        <v>65</v>
      </c>
      <c r="B7961" s="1" t="s">
        <v>42</v>
      </c>
      <c r="C7961">
        <v>2011</v>
      </c>
      <c r="D7961">
        <v>0</v>
      </c>
      <c r="E7961" s="1">
        <v>0</v>
      </c>
      <c r="F7961">
        <v>0</v>
      </c>
      <c r="G7961">
        <v>0</v>
      </c>
      <c r="H7961">
        <v>0</v>
      </c>
    </row>
    <row r="7962" spans="1:8" hidden="1" x14ac:dyDescent="0.25">
      <c r="A7962" s="1" t="s">
        <v>65</v>
      </c>
      <c r="B7962" s="1" t="s">
        <v>42</v>
      </c>
      <c r="C7962">
        <v>2012</v>
      </c>
      <c r="D7962">
        <v>0</v>
      </c>
      <c r="E7962" s="1">
        <v>0</v>
      </c>
      <c r="F7962">
        <v>0</v>
      </c>
      <c r="G7962">
        <v>0</v>
      </c>
      <c r="H7962">
        <v>0</v>
      </c>
    </row>
    <row r="7963" spans="1:8" hidden="1" x14ac:dyDescent="0.25">
      <c r="A7963" s="1" t="s">
        <v>65</v>
      </c>
      <c r="B7963" s="1" t="s">
        <v>42</v>
      </c>
      <c r="C7963">
        <v>2013</v>
      </c>
      <c r="D7963">
        <v>0</v>
      </c>
      <c r="E7963" s="1">
        <v>0</v>
      </c>
      <c r="F7963">
        <v>0</v>
      </c>
      <c r="G7963">
        <v>0</v>
      </c>
      <c r="H7963">
        <v>0</v>
      </c>
    </row>
    <row r="7964" spans="1:8" hidden="1" x14ac:dyDescent="0.25">
      <c r="A7964" s="1" t="s">
        <v>65</v>
      </c>
      <c r="B7964" s="1" t="s">
        <v>42</v>
      </c>
      <c r="C7964">
        <v>2014</v>
      </c>
      <c r="D7964">
        <v>0</v>
      </c>
      <c r="E7964" s="1">
        <v>0</v>
      </c>
      <c r="F7964">
        <v>0</v>
      </c>
      <c r="G7964">
        <v>0</v>
      </c>
      <c r="H7964">
        <v>0</v>
      </c>
    </row>
    <row r="7965" spans="1:8" hidden="1" x14ac:dyDescent="0.25">
      <c r="A7965" s="1" t="s">
        <v>65</v>
      </c>
      <c r="B7965" s="1" t="s">
        <v>42</v>
      </c>
      <c r="C7965">
        <v>2015</v>
      </c>
      <c r="D7965">
        <v>0</v>
      </c>
      <c r="E7965" s="1">
        <v>0</v>
      </c>
      <c r="F7965">
        <v>0</v>
      </c>
      <c r="G7965">
        <v>0</v>
      </c>
      <c r="H7965">
        <v>0</v>
      </c>
    </row>
    <row r="7966" spans="1:8" hidden="1" x14ac:dyDescent="0.25">
      <c r="A7966" s="1" t="s">
        <v>65</v>
      </c>
      <c r="B7966" s="1" t="s">
        <v>42</v>
      </c>
      <c r="C7966">
        <v>2016</v>
      </c>
      <c r="D7966">
        <v>0</v>
      </c>
      <c r="E7966" s="1">
        <v>0</v>
      </c>
      <c r="F7966">
        <v>0</v>
      </c>
      <c r="G7966">
        <v>0</v>
      </c>
      <c r="H7966">
        <v>0</v>
      </c>
    </row>
    <row r="7967" spans="1:8" hidden="1" x14ac:dyDescent="0.25">
      <c r="A7967" s="1" t="s">
        <v>65</v>
      </c>
      <c r="B7967" s="1" t="s">
        <v>42</v>
      </c>
      <c r="C7967">
        <v>2017</v>
      </c>
      <c r="D7967">
        <v>0</v>
      </c>
      <c r="E7967" s="1">
        <v>0</v>
      </c>
      <c r="F7967">
        <v>0</v>
      </c>
      <c r="G7967">
        <v>0</v>
      </c>
      <c r="H7967">
        <v>0</v>
      </c>
    </row>
    <row r="7968" spans="1:8" hidden="1" x14ac:dyDescent="0.25">
      <c r="A7968" s="1" t="s">
        <v>65</v>
      </c>
      <c r="B7968" s="1" t="s">
        <v>42</v>
      </c>
      <c r="C7968">
        <v>2018</v>
      </c>
      <c r="D7968">
        <v>7135</v>
      </c>
      <c r="E7968" s="1">
        <v>12.9</v>
      </c>
      <c r="F7968">
        <v>722</v>
      </c>
      <c r="G7968">
        <v>11.9</v>
      </c>
      <c r="H7968">
        <v>5479</v>
      </c>
    </row>
    <row r="7969" spans="1:8" hidden="1" x14ac:dyDescent="0.25">
      <c r="A7969" s="1" t="s">
        <v>65</v>
      </c>
      <c r="B7969" s="1" t="s">
        <v>42</v>
      </c>
      <c r="C7969">
        <v>2019</v>
      </c>
      <c r="D7969">
        <v>6868</v>
      </c>
      <c r="E7969" s="1">
        <v>-7.7</v>
      </c>
      <c r="F7969">
        <v>698</v>
      </c>
      <c r="G7969">
        <v>11.8</v>
      </c>
      <c r="H7969">
        <v>5626</v>
      </c>
    </row>
    <row r="7970" spans="1:8" hidden="1" x14ac:dyDescent="0.25">
      <c r="A7970" s="1" t="s">
        <v>65</v>
      </c>
      <c r="B7970" s="1" t="s">
        <v>43</v>
      </c>
      <c r="C7970">
        <v>2008</v>
      </c>
      <c r="D7970">
        <v>0</v>
      </c>
      <c r="E7970" s="1">
        <v>0</v>
      </c>
      <c r="F7970">
        <v>0</v>
      </c>
      <c r="G7970">
        <v>0</v>
      </c>
      <c r="H7970">
        <v>0</v>
      </c>
    </row>
    <row r="7971" spans="1:8" hidden="1" x14ac:dyDescent="0.25">
      <c r="A7971" s="1" t="s">
        <v>65</v>
      </c>
      <c r="B7971" s="1" t="s">
        <v>43</v>
      </c>
      <c r="C7971">
        <v>2009</v>
      </c>
      <c r="D7971">
        <v>0</v>
      </c>
      <c r="E7971" s="1">
        <v>0</v>
      </c>
      <c r="F7971">
        <v>0</v>
      </c>
      <c r="G7971">
        <v>0</v>
      </c>
      <c r="H7971">
        <v>0</v>
      </c>
    </row>
    <row r="7972" spans="1:8" hidden="1" x14ac:dyDescent="0.25">
      <c r="A7972" s="1" t="s">
        <v>65</v>
      </c>
      <c r="B7972" s="1" t="s">
        <v>43</v>
      </c>
      <c r="C7972">
        <v>2010</v>
      </c>
      <c r="D7972">
        <v>0</v>
      </c>
      <c r="E7972" s="1">
        <v>0</v>
      </c>
      <c r="F7972">
        <v>0</v>
      </c>
      <c r="G7972">
        <v>0</v>
      </c>
      <c r="H7972">
        <v>0</v>
      </c>
    </row>
    <row r="7973" spans="1:8" hidden="1" x14ac:dyDescent="0.25">
      <c r="A7973" s="1" t="s">
        <v>65</v>
      </c>
      <c r="B7973" s="1" t="s">
        <v>43</v>
      </c>
      <c r="C7973">
        <v>2011</v>
      </c>
      <c r="D7973">
        <v>0</v>
      </c>
      <c r="E7973" s="1">
        <v>0</v>
      </c>
      <c r="F7973">
        <v>0</v>
      </c>
      <c r="G7973">
        <v>0</v>
      </c>
      <c r="H7973">
        <v>0</v>
      </c>
    </row>
    <row r="7974" spans="1:8" hidden="1" x14ac:dyDescent="0.25">
      <c r="A7974" s="1" t="s">
        <v>65</v>
      </c>
      <c r="B7974" s="1" t="s">
        <v>43</v>
      </c>
      <c r="C7974">
        <v>2012</v>
      </c>
      <c r="D7974">
        <v>0</v>
      </c>
      <c r="E7974" s="1">
        <v>0</v>
      </c>
      <c r="F7974">
        <v>0</v>
      </c>
      <c r="G7974">
        <v>0</v>
      </c>
      <c r="H7974">
        <v>0</v>
      </c>
    </row>
    <row r="7975" spans="1:8" hidden="1" x14ac:dyDescent="0.25">
      <c r="A7975" s="1" t="s">
        <v>65</v>
      </c>
      <c r="B7975" s="1" t="s">
        <v>43</v>
      </c>
      <c r="C7975">
        <v>2013</v>
      </c>
      <c r="D7975">
        <v>0</v>
      </c>
      <c r="E7975" s="1">
        <v>0</v>
      </c>
      <c r="F7975">
        <v>0</v>
      </c>
      <c r="G7975">
        <v>0</v>
      </c>
      <c r="H7975">
        <v>0</v>
      </c>
    </row>
    <row r="7976" spans="1:8" hidden="1" x14ac:dyDescent="0.25">
      <c r="A7976" s="1" t="s">
        <v>65</v>
      </c>
      <c r="B7976" s="1" t="s">
        <v>43</v>
      </c>
      <c r="C7976">
        <v>2014</v>
      </c>
      <c r="D7976">
        <v>0</v>
      </c>
      <c r="E7976" s="1">
        <v>0</v>
      </c>
      <c r="F7976">
        <v>0</v>
      </c>
      <c r="G7976">
        <v>0</v>
      </c>
      <c r="H7976">
        <v>0</v>
      </c>
    </row>
    <row r="7977" spans="1:8" hidden="1" x14ac:dyDescent="0.25">
      <c r="A7977" s="1" t="s">
        <v>65</v>
      </c>
      <c r="B7977" s="1" t="s">
        <v>43</v>
      </c>
      <c r="C7977">
        <v>2015</v>
      </c>
      <c r="D7977">
        <v>0</v>
      </c>
      <c r="E7977" s="1">
        <v>0</v>
      </c>
      <c r="F7977">
        <v>0</v>
      </c>
      <c r="G7977">
        <v>0</v>
      </c>
      <c r="H7977">
        <v>0</v>
      </c>
    </row>
    <row r="7978" spans="1:8" hidden="1" x14ac:dyDescent="0.25">
      <c r="A7978" s="1" t="s">
        <v>65</v>
      </c>
      <c r="B7978" s="1" t="s">
        <v>43</v>
      </c>
      <c r="C7978">
        <v>2016</v>
      </c>
      <c r="D7978">
        <v>0</v>
      </c>
      <c r="E7978" s="1">
        <v>0</v>
      </c>
      <c r="F7978">
        <v>0</v>
      </c>
      <c r="G7978">
        <v>0</v>
      </c>
      <c r="H7978">
        <v>0</v>
      </c>
    </row>
    <row r="7979" spans="1:8" hidden="1" x14ac:dyDescent="0.25">
      <c r="A7979" s="1" t="s">
        <v>65</v>
      </c>
      <c r="B7979" s="1" t="s">
        <v>43</v>
      </c>
      <c r="C7979">
        <v>2017</v>
      </c>
      <c r="D7979">
        <v>0</v>
      </c>
      <c r="E7979" s="1">
        <v>0</v>
      </c>
      <c r="F7979">
        <v>0</v>
      </c>
      <c r="G7979">
        <v>0</v>
      </c>
      <c r="H7979">
        <v>0</v>
      </c>
    </row>
    <row r="7980" spans="1:8" hidden="1" x14ac:dyDescent="0.25">
      <c r="A7980" s="1" t="s">
        <v>65</v>
      </c>
      <c r="B7980" s="1" t="s">
        <v>43</v>
      </c>
      <c r="C7980">
        <v>2018</v>
      </c>
      <c r="D7980">
        <v>15343</v>
      </c>
      <c r="E7980" s="1">
        <v>2.6</v>
      </c>
      <c r="F7980">
        <v>10924</v>
      </c>
      <c r="G7980">
        <v>15.7</v>
      </c>
      <c r="H7980">
        <v>10321</v>
      </c>
    </row>
    <row r="7981" spans="1:8" hidden="1" x14ac:dyDescent="0.25">
      <c r="A7981" s="1" t="s">
        <v>65</v>
      </c>
      <c r="B7981" s="1" t="s">
        <v>43</v>
      </c>
      <c r="C7981">
        <v>2019</v>
      </c>
      <c r="D7981">
        <v>16009</v>
      </c>
      <c r="E7981" s="1">
        <v>1.2</v>
      </c>
      <c r="F7981">
        <v>11383</v>
      </c>
      <c r="G7981">
        <v>15.9</v>
      </c>
      <c r="H7981">
        <v>10670</v>
      </c>
    </row>
    <row r="7982" spans="1:8" hidden="1" x14ac:dyDescent="0.25">
      <c r="A7982" s="1" t="s">
        <v>65</v>
      </c>
      <c r="B7982" s="1" t="s">
        <v>44</v>
      </c>
      <c r="C7982">
        <v>2008</v>
      </c>
      <c r="D7982">
        <v>0</v>
      </c>
      <c r="E7982" s="1">
        <v>0</v>
      </c>
      <c r="F7982">
        <v>0</v>
      </c>
      <c r="G7982">
        <v>0</v>
      </c>
      <c r="H7982">
        <v>0</v>
      </c>
    </row>
    <row r="7983" spans="1:8" hidden="1" x14ac:dyDescent="0.25">
      <c r="A7983" s="1" t="s">
        <v>65</v>
      </c>
      <c r="B7983" s="1" t="s">
        <v>44</v>
      </c>
      <c r="C7983">
        <v>2009</v>
      </c>
      <c r="D7983">
        <v>0</v>
      </c>
      <c r="E7983" s="1">
        <v>0</v>
      </c>
      <c r="F7983">
        <v>0</v>
      </c>
      <c r="G7983">
        <v>0</v>
      </c>
      <c r="H7983">
        <v>0</v>
      </c>
    </row>
    <row r="7984" spans="1:8" hidden="1" x14ac:dyDescent="0.25">
      <c r="A7984" s="1" t="s">
        <v>65</v>
      </c>
      <c r="B7984" s="1" t="s">
        <v>44</v>
      </c>
      <c r="C7984">
        <v>2010</v>
      </c>
      <c r="D7984">
        <v>0</v>
      </c>
      <c r="E7984" s="1">
        <v>0</v>
      </c>
      <c r="F7984">
        <v>0</v>
      </c>
      <c r="G7984">
        <v>0</v>
      </c>
      <c r="H7984">
        <v>0</v>
      </c>
    </row>
    <row r="7985" spans="1:8" hidden="1" x14ac:dyDescent="0.25">
      <c r="A7985" s="1" t="s">
        <v>65</v>
      </c>
      <c r="B7985" s="1" t="s">
        <v>44</v>
      </c>
      <c r="C7985">
        <v>2011</v>
      </c>
      <c r="D7985">
        <v>0</v>
      </c>
      <c r="E7985" s="1">
        <v>0</v>
      </c>
      <c r="F7985">
        <v>0</v>
      </c>
      <c r="G7985">
        <v>0</v>
      </c>
      <c r="H7985">
        <v>0</v>
      </c>
    </row>
    <row r="7986" spans="1:8" hidden="1" x14ac:dyDescent="0.25">
      <c r="A7986" s="1" t="s">
        <v>65</v>
      </c>
      <c r="B7986" s="1" t="s">
        <v>44</v>
      </c>
      <c r="C7986">
        <v>2012</v>
      </c>
      <c r="D7986">
        <v>0</v>
      </c>
      <c r="E7986" s="1">
        <v>0</v>
      </c>
      <c r="F7986">
        <v>0</v>
      </c>
      <c r="G7986">
        <v>0</v>
      </c>
      <c r="H7986">
        <v>0</v>
      </c>
    </row>
    <row r="7987" spans="1:8" hidden="1" x14ac:dyDescent="0.25">
      <c r="A7987" s="1" t="s">
        <v>65</v>
      </c>
      <c r="B7987" s="1" t="s">
        <v>44</v>
      </c>
      <c r="C7987">
        <v>2013</v>
      </c>
      <c r="D7987">
        <v>0</v>
      </c>
      <c r="E7987" s="1">
        <v>0</v>
      </c>
      <c r="F7987">
        <v>0</v>
      </c>
      <c r="G7987">
        <v>0</v>
      </c>
      <c r="H7987">
        <v>0</v>
      </c>
    </row>
    <row r="7988" spans="1:8" hidden="1" x14ac:dyDescent="0.25">
      <c r="A7988" s="1" t="s">
        <v>65</v>
      </c>
      <c r="B7988" s="1" t="s">
        <v>44</v>
      </c>
      <c r="C7988">
        <v>2014</v>
      </c>
      <c r="D7988">
        <v>0</v>
      </c>
      <c r="E7988" s="1">
        <v>0</v>
      </c>
      <c r="F7988">
        <v>0</v>
      </c>
      <c r="G7988">
        <v>0</v>
      </c>
      <c r="H7988">
        <v>0</v>
      </c>
    </row>
    <row r="7989" spans="1:8" hidden="1" x14ac:dyDescent="0.25">
      <c r="A7989" s="1" t="s">
        <v>65</v>
      </c>
      <c r="B7989" s="1" t="s">
        <v>44</v>
      </c>
      <c r="C7989">
        <v>2015</v>
      </c>
      <c r="D7989">
        <v>0</v>
      </c>
      <c r="E7989" s="1">
        <v>0</v>
      </c>
      <c r="F7989">
        <v>0</v>
      </c>
      <c r="G7989">
        <v>0</v>
      </c>
      <c r="H7989">
        <v>0</v>
      </c>
    </row>
    <row r="7990" spans="1:8" hidden="1" x14ac:dyDescent="0.25">
      <c r="A7990" s="1" t="s">
        <v>65</v>
      </c>
      <c r="B7990" s="1" t="s">
        <v>44</v>
      </c>
      <c r="C7990">
        <v>2016</v>
      </c>
      <c r="D7990">
        <v>0</v>
      </c>
      <c r="E7990" s="1">
        <v>0</v>
      </c>
      <c r="F7990">
        <v>0</v>
      </c>
      <c r="G7990">
        <v>0</v>
      </c>
      <c r="H7990">
        <v>0</v>
      </c>
    </row>
    <row r="7991" spans="1:8" hidden="1" x14ac:dyDescent="0.25">
      <c r="A7991" s="1" t="s">
        <v>65</v>
      </c>
      <c r="B7991" s="1" t="s">
        <v>44</v>
      </c>
      <c r="C7991">
        <v>2017</v>
      </c>
      <c r="D7991">
        <v>0</v>
      </c>
      <c r="E7991" s="1">
        <v>0</v>
      </c>
      <c r="F7991">
        <v>0</v>
      </c>
      <c r="G7991">
        <v>0</v>
      </c>
      <c r="H7991">
        <v>0</v>
      </c>
    </row>
    <row r="7992" spans="1:8" hidden="1" x14ac:dyDescent="0.25">
      <c r="A7992" s="1" t="s">
        <v>65</v>
      </c>
      <c r="B7992" s="1" t="s">
        <v>44</v>
      </c>
      <c r="C7992">
        <v>2018</v>
      </c>
      <c r="D7992">
        <v>20176</v>
      </c>
      <c r="E7992" s="1">
        <v>-0.8</v>
      </c>
      <c r="F7992">
        <v>6653</v>
      </c>
      <c r="G7992">
        <v>24.4</v>
      </c>
      <c r="H7992">
        <v>15235</v>
      </c>
    </row>
    <row r="7993" spans="1:8" hidden="1" x14ac:dyDescent="0.25">
      <c r="A7993" s="1" t="s">
        <v>65</v>
      </c>
      <c r="B7993" s="1" t="s">
        <v>44</v>
      </c>
      <c r="C7993">
        <v>2019</v>
      </c>
      <c r="D7993">
        <v>20991</v>
      </c>
      <c r="E7993" s="1">
        <v>-0.9</v>
      </c>
      <c r="F7993">
        <v>6400</v>
      </c>
      <c r="G7993">
        <v>24.5</v>
      </c>
      <c r="H7993">
        <v>15805</v>
      </c>
    </row>
    <row r="7994" spans="1:8" hidden="1" x14ac:dyDescent="0.25">
      <c r="A7994" s="1" t="s">
        <v>65</v>
      </c>
      <c r="B7994" s="1" t="s">
        <v>45</v>
      </c>
      <c r="C7994">
        <v>2008</v>
      </c>
      <c r="D7994">
        <v>0</v>
      </c>
      <c r="E7994" s="1">
        <v>0</v>
      </c>
      <c r="F7994">
        <v>0</v>
      </c>
      <c r="G7994">
        <v>0</v>
      </c>
      <c r="H7994">
        <v>0</v>
      </c>
    </row>
    <row r="7995" spans="1:8" hidden="1" x14ac:dyDescent="0.25">
      <c r="A7995" s="1" t="s">
        <v>65</v>
      </c>
      <c r="B7995" s="1" t="s">
        <v>45</v>
      </c>
      <c r="C7995">
        <v>2009</v>
      </c>
      <c r="D7995">
        <v>0</v>
      </c>
      <c r="E7995" s="1">
        <v>0</v>
      </c>
      <c r="F7995">
        <v>0</v>
      </c>
      <c r="G7995">
        <v>0</v>
      </c>
      <c r="H7995">
        <v>0</v>
      </c>
    </row>
    <row r="7996" spans="1:8" hidden="1" x14ac:dyDescent="0.25">
      <c r="A7996" s="1" t="s">
        <v>65</v>
      </c>
      <c r="B7996" s="1" t="s">
        <v>45</v>
      </c>
      <c r="C7996">
        <v>2010</v>
      </c>
      <c r="D7996">
        <v>0</v>
      </c>
      <c r="E7996" s="1">
        <v>0</v>
      </c>
      <c r="F7996">
        <v>0</v>
      </c>
      <c r="G7996">
        <v>0</v>
      </c>
      <c r="H7996">
        <v>0</v>
      </c>
    </row>
    <row r="7997" spans="1:8" hidden="1" x14ac:dyDescent="0.25">
      <c r="A7997" s="1" t="s">
        <v>65</v>
      </c>
      <c r="B7997" s="1" t="s">
        <v>45</v>
      </c>
      <c r="C7997">
        <v>2011</v>
      </c>
      <c r="D7997">
        <v>0</v>
      </c>
      <c r="E7997" s="1">
        <v>0</v>
      </c>
      <c r="F7997">
        <v>0</v>
      </c>
      <c r="G7997">
        <v>0</v>
      </c>
      <c r="H7997">
        <v>0</v>
      </c>
    </row>
    <row r="7998" spans="1:8" hidden="1" x14ac:dyDescent="0.25">
      <c r="A7998" s="1" t="s">
        <v>65</v>
      </c>
      <c r="B7998" s="1" t="s">
        <v>45</v>
      </c>
      <c r="C7998">
        <v>2012</v>
      </c>
      <c r="D7998">
        <v>0</v>
      </c>
      <c r="E7998" s="1">
        <v>0</v>
      </c>
      <c r="F7998">
        <v>0</v>
      </c>
      <c r="G7998">
        <v>0</v>
      </c>
      <c r="H7998">
        <v>0</v>
      </c>
    </row>
    <row r="7999" spans="1:8" hidden="1" x14ac:dyDescent="0.25">
      <c r="A7999" s="1" t="s">
        <v>65</v>
      </c>
      <c r="B7999" s="1" t="s">
        <v>45</v>
      </c>
      <c r="C7999">
        <v>2013</v>
      </c>
      <c r="D7999">
        <v>0</v>
      </c>
      <c r="E7999" s="1">
        <v>0</v>
      </c>
      <c r="F7999">
        <v>0</v>
      </c>
      <c r="G7999">
        <v>0</v>
      </c>
      <c r="H7999">
        <v>0</v>
      </c>
    </row>
    <row r="8000" spans="1:8" hidden="1" x14ac:dyDescent="0.25">
      <c r="A8000" s="1" t="s">
        <v>65</v>
      </c>
      <c r="B8000" s="1" t="s">
        <v>45</v>
      </c>
      <c r="C8000">
        <v>2014</v>
      </c>
      <c r="D8000">
        <v>0</v>
      </c>
      <c r="E8000" s="1">
        <v>0</v>
      </c>
      <c r="F8000">
        <v>0</v>
      </c>
      <c r="G8000">
        <v>0</v>
      </c>
      <c r="H8000">
        <v>0</v>
      </c>
    </row>
    <row r="8001" spans="1:8" hidden="1" x14ac:dyDescent="0.25">
      <c r="A8001" s="1" t="s">
        <v>65</v>
      </c>
      <c r="B8001" s="1" t="s">
        <v>45</v>
      </c>
      <c r="C8001">
        <v>2015</v>
      </c>
      <c r="D8001">
        <v>0</v>
      </c>
      <c r="E8001" s="1">
        <v>0</v>
      </c>
      <c r="F8001">
        <v>0</v>
      </c>
      <c r="G8001">
        <v>0</v>
      </c>
      <c r="H8001">
        <v>0</v>
      </c>
    </row>
    <row r="8002" spans="1:8" hidden="1" x14ac:dyDescent="0.25">
      <c r="A8002" s="1" t="s">
        <v>65</v>
      </c>
      <c r="B8002" s="1" t="s">
        <v>45</v>
      </c>
      <c r="C8002">
        <v>2016</v>
      </c>
      <c r="D8002">
        <v>0</v>
      </c>
      <c r="E8002" s="1">
        <v>0</v>
      </c>
      <c r="F8002">
        <v>0</v>
      </c>
      <c r="G8002">
        <v>0</v>
      </c>
      <c r="H8002">
        <v>0</v>
      </c>
    </row>
    <row r="8003" spans="1:8" hidden="1" x14ac:dyDescent="0.25">
      <c r="A8003" s="1" t="s">
        <v>65</v>
      </c>
      <c r="B8003" s="1" t="s">
        <v>45</v>
      </c>
      <c r="C8003">
        <v>2017</v>
      </c>
      <c r="D8003">
        <v>0</v>
      </c>
      <c r="E8003" s="1">
        <v>0</v>
      </c>
      <c r="F8003">
        <v>0</v>
      </c>
      <c r="G8003">
        <v>0</v>
      </c>
      <c r="H8003">
        <v>0</v>
      </c>
    </row>
    <row r="8004" spans="1:8" hidden="1" x14ac:dyDescent="0.25">
      <c r="A8004" s="1" t="s">
        <v>65</v>
      </c>
      <c r="B8004" s="1" t="s">
        <v>45</v>
      </c>
      <c r="C8004">
        <v>2018</v>
      </c>
      <c r="D8004">
        <v>30879</v>
      </c>
      <c r="E8004" s="1">
        <v>-1.2</v>
      </c>
      <c r="F8004">
        <v>2615</v>
      </c>
      <c r="G8004">
        <v>53.4</v>
      </c>
      <c r="H8004">
        <v>27607</v>
      </c>
    </row>
    <row r="8005" spans="1:8" hidden="1" x14ac:dyDescent="0.25">
      <c r="A8005" s="1" t="s">
        <v>65</v>
      </c>
      <c r="B8005" s="1" t="s">
        <v>45</v>
      </c>
      <c r="C8005">
        <v>2019</v>
      </c>
      <c r="D8005">
        <v>32725</v>
      </c>
      <c r="E8005" s="1">
        <v>1.5</v>
      </c>
      <c r="F8005">
        <v>3665</v>
      </c>
      <c r="G8005">
        <v>54.3</v>
      </c>
      <c r="H8005">
        <v>29335</v>
      </c>
    </row>
    <row r="8006" spans="1:8" hidden="1" x14ac:dyDescent="0.25">
      <c r="A8006" s="1" t="s">
        <v>65</v>
      </c>
      <c r="B8006" s="1" t="s">
        <v>46</v>
      </c>
      <c r="C8006">
        <v>2008</v>
      </c>
      <c r="D8006">
        <v>0</v>
      </c>
      <c r="E8006" s="1">
        <v>0</v>
      </c>
      <c r="F8006">
        <v>0</v>
      </c>
      <c r="G8006">
        <v>0</v>
      </c>
      <c r="H8006">
        <v>0</v>
      </c>
    </row>
    <row r="8007" spans="1:8" hidden="1" x14ac:dyDescent="0.25">
      <c r="A8007" s="1" t="s">
        <v>65</v>
      </c>
      <c r="B8007" s="1" t="s">
        <v>46</v>
      </c>
      <c r="C8007">
        <v>2009</v>
      </c>
      <c r="D8007">
        <v>0</v>
      </c>
      <c r="E8007" s="1">
        <v>0</v>
      </c>
      <c r="F8007">
        <v>0</v>
      </c>
      <c r="G8007">
        <v>0</v>
      </c>
      <c r="H8007">
        <v>0</v>
      </c>
    </row>
    <row r="8008" spans="1:8" hidden="1" x14ac:dyDescent="0.25">
      <c r="A8008" s="1" t="s">
        <v>65</v>
      </c>
      <c r="B8008" s="1" t="s">
        <v>46</v>
      </c>
      <c r="C8008">
        <v>2010</v>
      </c>
      <c r="D8008">
        <v>0</v>
      </c>
      <c r="E8008" s="1">
        <v>0</v>
      </c>
      <c r="F8008">
        <v>0</v>
      </c>
      <c r="G8008">
        <v>0</v>
      </c>
      <c r="H8008">
        <v>0</v>
      </c>
    </row>
    <row r="8009" spans="1:8" hidden="1" x14ac:dyDescent="0.25">
      <c r="A8009" s="1" t="s">
        <v>65</v>
      </c>
      <c r="B8009" s="1" t="s">
        <v>46</v>
      </c>
      <c r="C8009">
        <v>2011</v>
      </c>
      <c r="D8009">
        <v>0</v>
      </c>
      <c r="E8009" s="1">
        <v>0</v>
      </c>
      <c r="F8009">
        <v>0</v>
      </c>
      <c r="G8009">
        <v>0</v>
      </c>
      <c r="H8009">
        <v>0</v>
      </c>
    </row>
    <row r="8010" spans="1:8" hidden="1" x14ac:dyDescent="0.25">
      <c r="A8010" s="1" t="s">
        <v>65</v>
      </c>
      <c r="B8010" s="1" t="s">
        <v>46</v>
      </c>
      <c r="C8010">
        <v>2012</v>
      </c>
      <c r="D8010">
        <v>0</v>
      </c>
      <c r="E8010" s="1">
        <v>0</v>
      </c>
      <c r="F8010">
        <v>0</v>
      </c>
      <c r="G8010">
        <v>0</v>
      </c>
      <c r="H8010">
        <v>0</v>
      </c>
    </row>
    <row r="8011" spans="1:8" hidden="1" x14ac:dyDescent="0.25">
      <c r="A8011" s="1" t="s">
        <v>65</v>
      </c>
      <c r="B8011" s="1" t="s">
        <v>46</v>
      </c>
      <c r="C8011">
        <v>2013</v>
      </c>
      <c r="D8011">
        <v>0</v>
      </c>
      <c r="E8011" s="1">
        <v>0</v>
      </c>
      <c r="F8011">
        <v>0</v>
      </c>
      <c r="G8011">
        <v>0</v>
      </c>
      <c r="H8011">
        <v>0</v>
      </c>
    </row>
    <row r="8012" spans="1:8" hidden="1" x14ac:dyDescent="0.25">
      <c r="A8012" s="1" t="s">
        <v>65</v>
      </c>
      <c r="B8012" s="1" t="s">
        <v>46</v>
      </c>
      <c r="C8012">
        <v>2014</v>
      </c>
      <c r="D8012">
        <v>0</v>
      </c>
      <c r="E8012" s="1">
        <v>0</v>
      </c>
      <c r="F8012">
        <v>0</v>
      </c>
      <c r="G8012">
        <v>0</v>
      </c>
      <c r="H8012">
        <v>0</v>
      </c>
    </row>
    <row r="8013" spans="1:8" hidden="1" x14ac:dyDescent="0.25">
      <c r="A8013" s="1" t="s">
        <v>65</v>
      </c>
      <c r="B8013" s="1" t="s">
        <v>46</v>
      </c>
      <c r="C8013">
        <v>2015</v>
      </c>
      <c r="D8013">
        <v>0</v>
      </c>
      <c r="E8013" s="1">
        <v>0</v>
      </c>
      <c r="F8013">
        <v>0</v>
      </c>
      <c r="G8013">
        <v>0</v>
      </c>
      <c r="H8013">
        <v>0</v>
      </c>
    </row>
    <row r="8014" spans="1:8" hidden="1" x14ac:dyDescent="0.25">
      <c r="A8014" s="1" t="s">
        <v>65</v>
      </c>
      <c r="B8014" s="1" t="s">
        <v>46</v>
      </c>
      <c r="C8014">
        <v>2016</v>
      </c>
      <c r="D8014">
        <v>0</v>
      </c>
      <c r="E8014" s="1">
        <v>0</v>
      </c>
      <c r="F8014">
        <v>0</v>
      </c>
      <c r="G8014">
        <v>0</v>
      </c>
      <c r="H8014">
        <v>0</v>
      </c>
    </row>
    <row r="8015" spans="1:8" hidden="1" x14ac:dyDescent="0.25">
      <c r="A8015" s="1" t="s">
        <v>65</v>
      </c>
      <c r="B8015" s="1" t="s">
        <v>46</v>
      </c>
      <c r="C8015">
        <v>2017</v>
      </c>
      <c r="D8015">
        <v>0</v>
      </c>
      <c r="E8015" s="1">
        <v>0</v>
      </c>
      <c r="F8015">
        <v>0</v>
      </c>
      <c r="G8015">
        <v>0</v>
      </c>
      <c r="H8015">
        <v>0</v>
      </c>
    </row>
    <row r="8016" spans="1:8" hidden="1" x14ac:dyDescent="0.25">
      <c r="A8016" s="1" t="s">
        <v>65</v>
      </c>
      <c r="B8016" s="1" t="s">
        <v>46</v>
      </c>
      <c r="C8016">
        <v>2018</v>
      </c>
      <c r="D8016">
        <v>4341</v>
      </c>
      <c r="E8016" s="1">
        <v>2.2999999999999998</v>
      </c>
      <c r="F8016">
        <v>593</v>
      </c>
      <c r="G8016">
        <v>8.1999999999999993</v>
      </c>
      <c r="H8016">
        <v>2800</v>
      </c>
    </row>
    <row r="8017" spans="1:8" hidden="1" x14ac:dyDescent="0.25">
      <c r="A8017" s="1" t="s">
        <v>65</v>
      </c>
      <c r="B8017" s="1" t="s">
        <v>46</v>
      </c>
      <c r="C8017">
        <v>2019</v>
      </c>
      <c r="D8017">
        <v>4633</v>
      </c>
      <c r="E8017" s="1">
        <v>2.6</v>
      </c>
      <c r="F8017">
        <v>907</v>
      </c>
      <c r="G8017">
        <v>8.3000000000000007</v>
      </c>
      <c r="H8017">
        <v>2951</v>
      </c>
    </row>
    <row r="8018" spans="1:8" hidden="1" x14ac:dyDescent="0.25">
      <c r="A8018" s="1" t="s">
        <v>65</v>
      </c>
      <c r="B8018" s="1" t="s">
        <v>47</v>
      </c>
      <c r="C8018">
        <v>2008</v>
      </c>
      <c r="D8018">
        <v>0</v>
      </c>
      <c r="E8018" s="1">
        <v>0</v>
      </c>
      <c r="F8018">
        <v>0</v>
      </c>
      <c r="G8018">
        <v>0</v>
      </c>
      <c r="H8018">
        <v>0</v>
      </c>
    </row>
    <row r="8019" spans="1:8" hidden="1" x14ac:dyDescent="0.25">
      <c r="A8019" s="1" t="s">
        <v>65</v>
      </c>
      <c r="B8019" s="1" t="s">
        <v>47</v>
      </c>
      <c r="C8019">
        <v>2009</v>
      </c>
      <c r="D8019">
        <v>0</v>
      </c>
      <c r="E8019" s="1">
        <v>0</v>
      </c>
      <c r="F8019">
        <v>0</v>
      </c>
      <c r="G8019">
        <v>0</v>
      </c>
      <c r="H8019">
        <v>0</v>
      </c>
    </row>
    <row r="8020" spans="1:8" hidden="1" x14ac:dyDescent="0.25">
      <c r="A8020" s="1" t="s">
        <v>65</v>
      </c>
      <c r="B8020" s="1" t="s">
        <v>47</v>
      </c>
      <c r="C8020">
        <v>2010</v>
      </c>
      <c r="D8020">
        <v>0</v>
      </c>
      <c r="E8020" s="1">
        <v>0</v>
      </c>
      <c r="F8020">
        <v>0</v>
      </c>
      <c r="G8020">
        <v>0</v>
      </c>
      <c r="H8020">
        <v>0</v>
      </c>
    </row>
    <row r="8021" spans="1:8" hidden="1" x14ac:dyDescent="0.25">
      <c r="A8021" s="1" t="s">
        <v>65</v>
      </c>
      <c r="B8021" s="1" t="s">
        <v>47</v>
      </c>
      <c r="C8021">
        <v>2011</v>
      </c>
      <c r="D8021">
        <v>0</v>
      </c>
      <c r="E8021" s="1">
        <v>0</v>
      </c>
      <c r="F8021">
        <v>0</v>
      </c>
      <c r="G8021">
        <v>0</v>
      </c>
      <c r="H8021">
        <v>0</v>
      </c>
    </row>
    <row r="8022" spans="1:8" hidden="1" x14ac:dyDescent="0.25">
      <c r="A8022" s="1" t="s">
        <v>65</v>
      </c>
      <c r="B8022" s="1" t="s">
        <v>47</v>
      </c>
      <c r="C8022">
        <v>2012</v>
      </c>
      <c r="D8022">
        <v>0</v>
      </c>
      <c r="E8022" s="1">
        <v>0</v>
      </c>
      <c r="F8022">
        <v>0</v>
      </c>
      <c r="G8022">
        <v>0</v>
      </c>
      <c r="H8022">
        <v>0</v>
      </c>
    </row>
    <row r="8023" spans="1:8" hidden="1" x14ac:dyDescent="0.25">
      <c r="A8023" s="1" t="s">
        <v>65</v>
      </c>
      <c r="B8023" s="1" t="s">
        <v>47</v>
      </c>
      <c r="C8023">
        <v>2013</v>
      </c>
      <c r="D8023">
        <v>0</v>
      </c>
      <c r="E8023" s="1">
        <v>0</v>
      </c>
      <c r="F8023">
        <v>0</v>
      </c>
      <c r="G8023">
        <v>0</v>
      </c>
      <c r="H8023">
        <v>0</v>
      </c>
    </row>
    <row r="8024" spans="1:8" hidden="1" x14ac:dyDescent="0.25">
      <c r="A8024" s="1" t="s">
        <v>65</v>
      </c>
      <c r="B8024" s="1" t="s">
        <v>47</v>
      </c>
      <c r="C8024">
        <v>2014</v>
      </c>
      <c r="D8024">
        <v>0</v>
      </c>
      <c r="E8024" s="1">
        <v>0</v>
      </c>
      <c r="F8024">
        <v>0</v>
      </c>
      <c r="G8024">
        <v>0</v>
      </c>
      <c r="H8024">
        <v>0</v>
      </c>
    </row>
    <row r="8025" spans="1:8" hidden="1" x14ac:dyDescent="0.25">
      <c r="A8025" s="1" t="s">
        <v>65</v>
      </c>
      <c r="B8025" s="1" t="s">
        <v>47</v>
      </c>
      <c r="C8025">
        <v>2015</v>
      </c>
      <c r="D8025">
        <v>0</v>
      </c>
      <c r="E8025" s="1">
        <v>0</v>
      </c>
      <c r="F8025">
        <v>0</v>
      </c>
      <c r="G8025">
        <v>0</v>
      </c>
      <c r="H8025">
        <v>0</v>
      </c>
    </row>
    <row r="8026" spans="1:8" hidden="1" x14ac:dyDescent="0.25">
      <c r="A8026" s="1" t="s">
        <v>65</v>
      </c>
      <c r="B8026" s="1" t="s">
        <v>47</v>
      </c>
      <c r="C8026">
        <v>2016</v>
      </c>
      <c r="D8026">
        <v>0</v>
      </c>
      <c r="E8026" s="1">
        <v>0</v>
      </c>
      <c r="F8026">
        <v>0</v>
      </c>
      <c r="G8026">
        <v>0</v>
      </c>
      <c r="H8026">
        <v>0</v>
      </c>
    </row>
    <row r="8027" spans="1:8" hidden="1" x14ac:dyDescent="0.25">
      <c r="A8027" s="1" t="s">
        <v>65</v>
      </c>
      <c r="B8027" s="1" t="s">
        <v>47</v>
      </c>
      <c r="C8027">
        <v>2017</v>
      </c>
      <c r="D8027">
        <v>0</v>
      </c>
      <c r="E8027" s="1">
        <v>0</v>
      </c>
      <c r="F8027">
        <v>0</v>
      </c>
      <c r="G8027">
        <v>0</v>
      </c>
      <c r="H8027">
        <v>0</v>
      </c>
    </row>
    <row r="8028" spans="1:8" hidden="1" x14ac:dyDescent="0.25">
      <c r="A8028" s="1" t="s">
        <v>65</v>
      </c>
      <c r="B8028" s="1" t="s">
        <v>47</v>
      </c>
      <c r="C8028">
        <v>2018</v>
      </c>
      <c r="D8028">
        <v>0</v>
      </c>
      <c r="E8028" s="1">
        <v>0</v>
      </c>
      <c r="F8028">
        <v>0</v>
      </c>
      <c r="G8028">
        <v>0</v>
      </c>
      <c r="H8028">
        <v>0</v>
      </c>
    </row>
    <row r="8029" spans="1:8" hidden="1" x14ac:dyDescent="0.25">
      <c r="A8029" s="1" t="s">
        <v>65</v>
      </c>
      <c r="B8029" s="1" t="s">
        <v>47</v>
      </c>
      <c r="C8029">
        <v>2019</v>
      </c>
      <c r="D8029">
        <v>0</v>
      </c>
      <c r="E8029" s="1">
        <v>0</v>
      </c>
      <c r="F8029">
        <v>0</v>
      </c>
      <c r="G8029">
        <v>0</v>
      </c>
      <c r="H8029">
        <v>0</v>
      </c>
    </row>
    <row r="8030" spans="1:8" hidden="1" x14ac:dyDescent="0.25">
      <c r="A8030" s="1" t="s">
        <v>65</v>
      </c>
      <c r="B8030" s="1" t="s">
        <v>48</v>
      </c>
      <c r="C8030">
        <v>2008</v>
      </c>
      <c r="D8030">
        <v>0</v>
      </c>
      <c r="E8030" s="1">
        <v>0</v>
      </c>
      <c r="F8030">
        <v>0</v>
      </c>
      <c r="G8030">
        <v>0</v>
      </c>
      <c r="H8030">
        <v>0</v>
      </c>
    </row>
    <row r="8031" spans="1:8" hidden="1" x14ac:dyDescent="0.25">
      <c r="A8031" s="1" t="s">
        <v>65</v>
      </c>
      <c r="B8031" s="1" t="s">
        <v>48</v>
      </c>
      <c r="C8031">
        <v>2009</v>
      </c>
      <c r="D8031">
        <v>0</v>
      </c>
      <c r="E8031" s="1">
        <v>0</v>
      </c>
      <c r="F8031">
        <v>0</v>
      </c>
      <c r="G8031">
        <v>0</v>
      </c>
      <c r="H8031">
        <v>0</v>
      </c>
    </row>
    <row r="8032" spans="1:8" hidden="1" x14ac:dyDescent="0.25">
      <c r="A8032" s="1" t="s">
        <v>65</v>
      </c>
      <c r="B8032" s="1" t="s">
        <v>48</v>
      </c>
      <c r="C8032">
        <v>2010</v>
      </c>
      <c r="D8032">
        <v>0</v>
      </c>
      <c r="E8032" s="1">
        <v>0</v>
      </c>
      <c r="F8032">
        <v>0</v>
      </c>
      <c r="G8032">
        <v>0</v>
      </c>
      <c r="H8032">
        <v>0</v>
      </c>
    </row>
    <row r="8033" spans="1:8" hidden="1" x14ac:dyDescent="0.25">
      <c r="A8033" s="1" t="s">
        <v>65</v>
      </c>
      <c r="B8033" s="1" t="s">
        <v>48</v>
      </c>
      <c r="C8033">
        <v>2011</v>
      </c>
      <c r="D8033">
        <v>0</v>
      </c>
      <c r="E8033" s="1">
        <v>0</v>
      </c>
      <c r="F8033">
        <v>0</v>
      </c>
      <c r="G8033">
        <v>0</v>
      </c>
      <c r="H8033">
        <v>0</v>
      </c>
    </row>
    <row r="8034" spans="1:8" hidden="1" x14ac:dyDescent="0.25">
      <c r="A8034" s="1" t="s">
        <v>65</v>
      </c>
      <c r="B8034" s="1" t="s">
        <v>48</v>
      </c>
      <c r="C8034">
        <v>2012</v>
      </c>
      <c r="D8034">
        <v>0</v>
      </c>
      <c r="E8034" s="1">
        <v>0</v>
      </c>
      <c r="F8034">
        <v>0</v>
      </c>
      <c r="G8034">
        <v>0</v>
      </c>
      <c r="H8034">
        <v>0</v>
      </c>
    </row>
    <row r="8035" spans="1:8" hidden="1" x14ac:dyDescent="0.25">
      <c r="A8035" s="1" t="s">
        <v>65</v>
      </c>
      <c r="B8035" s="1" t="s">
        <v>48</v>
      </c>
      <c r="C8035">
        <v>2013</v>
      </c>
      <c r="D8035">
        <v>0</v>
      </c>
      <c r="E8035" s="1">
        <v>0</v>
      </c>
      <c r="F8035">
        <v>0</v>
      </c>
      <c r="G8035">
        <v>0</v>
      </c>
      <c r="H8035">
        <v>0</v>
      </c>
    </row>
    <row r="8036" spans="1:8" hidden="1" x14ac:dyDescent="0.25">
      <c r="A8036" s="1" t="s">
        <v>65</v>
      </c>
      <c r="B8036" s="1" t="s">
        <v>48</v>
      </c>
      <c r="C8036">
        <v>2014</v>
      </c>
      <c r="D8036">
        <v>0</v>
      </c>
      <c r="E8036" s="1">
        <v>0</v>
      </c>
      <c r="F8036">
        <v>0</v>
      </c>
      <c r="G8036">
        <v>0</v>
      </c>
      <c r="H8036">
        <v>0</v>
      </c>
    </row>
    <row r="8037" spans="1:8" hidden="1" x14ac:dyDescent="0.25">
      <c r="A8037" s="1" t="s">
        <v>65</v>
      </c>
      <c r="B8037" s="1" t="s">
        <v>48</v>
      </c>
      <c r="C8037">
        <v>2015</v>
      </c>
      <c r="D8037">
        <v>0</v>
      </c>
      <c r="E8037" s="1">
        <v>0</v>
      </c>
      <c r="F8037">
        <v>0</v>
      </c>
      <c r="G8037">
        <v>0</v>
      </c>
      <c r="H8037">
        <v>0</v>
      </c>
    </row>
    <row r="8038" spans="1:8" hidden="1" x14ac:dyDescent="0.25">
      <c r="A8038" s="1" t="s">
        <v>65</v>
      </c>
      <c r="B8038" s="1" t="s">
        <v>48</v>
      </c>
      <c r="C8038">
        <v>2016</v>
      </c>
      <c r="D8038">
        <v>0</v>
      </c>
      <c r="E8038" s="1">
        <v>0</v>
      </c>
      <c r="F8038">
        <v>0</v>
      </c>
      <c r="G8038">
        <v>0</v>
      </c>
      <c r="H8038">
        <v>0</v>
      </c>
    </row>
    <row r="8039" spans="1:8" hidden="1" x14ac:dyDescent="0.25">
      <c r="A8039" s="1" t="s">
        <v>65</v>
      </c>
      <c r="B8039" s="1" t="s">
        <v>48</v>
      </c>
      <c r="C8039">
        <v>2017</v>
      </c>
      <c r="D8039">
        <v>0</v>
      </c>
      <c r="E8039" s="1">
        <v>0</v>
      </c>
      <c r="F8039">
        <v>0</v>
      </c>
      <c r="G8039">
        <v>0</v>
      </c>
      <c r="H8039">
        <v>0</v>
      </c>
    </row>
    <row r="8040" spans="1:8" hidden="1" x14ac:dyDescent="0.25">
      <c r="A8040" s="1" t="s">
        <v>65</v>
      </c>
      <c r="B8040" s="1" t="s">
        <v>48</v>
      </c>
      <c r="C8040">
        <v>2018</v>
      </c>
      <c r="D8040">
        <v>61015</v>
      </c>
      <c r="E8040" s="1">
        <v>-0.3</v>
      </c>
      <c r="F8040">
        <v>20858</v>
      </c>
      <c r="G8040">
        <v>81.599999999999994</v>
      </c>
      <c r="H8040">
        <v>48587</v>
      </c>
    </row>
    <row r="8041" spans="1:8" hidden="1" x14ac:dyDescent="0.25">
      <c r="A8041" s="1" t="s">
        <v>65</v>
      </c>
      <c r="B8041" s="1" t="s">
        <v>48</v>
      </c>
      <c r="C8041">
        <v>2019</v>
      </c>
      <c r="D8041">
        <v>64014</v>
      </c>
      <c r="E8041" s="1">
        <v>0.5</v>
      </c>
      <c r="F8041">
        <v>22188</v>
      </c>
      <c r="G8041">
        <v>82.5</v>
      </c>
      <c r="H8041">
        <v>50921</v>
      </c>
    </row>
    <row r="8042" spans="1:8" hidden="1" x14ac:dyDescent="0.25">
      <c r="A8042" s="1" t="s">
        <v>65</v>
      </c>
      <c r="B8042" s="1" t="s">
        <v>49</v>
      </c>
      <c r="C8042">
        <v>2008</v>
      </c>
      <c r="D8042">
        <v>0</v>
      </c>
      <c r="E8042" s="1">
        <v>0</v>
      </c>
      <c r="F8042">
        <v>0</v>
      </c>
      <c r="G8042">
        <v>0</v>
      </c>
      <c r="H8042">
        <v>0</v>
      </c>
    </row>
    <row r="8043" spans="1:8" hidden="1" x14ac:dyDescent="0.25">
      <c r="A8043" s="1" t="s">
        <v>65</v>
      </c>
      <c r="B8043" s="1" t="s">
        <v>49</v>
      </c>
      <c r="C8043">
        <v>2009</v>
      </c>
      <c r="D8043">
        <v>0</v>
      </c>
      <c r="E8043" s="1">
        <v>0</v>
      </c>
      <c r="F8043">
        <v>0</v>
      </c>
      <c r="G8043">
        <v>0</v>
      </c>
      <c r="H8043">
        <v>0</v>
      </c>
    </row>
    <row r="8044" spans="1:8" hidden="1" x14ac:dyDescent="0.25">
      <c r="A8044" s="1" t="s">
        <v>65</v>
      </c>
      <c r="B8044" s="1" t="s">
        <v>49</v>
      </c>
      <c r="C8044">
        <v>2010</v>
      </c>
      <c r="D8044">
        <v>0</v>
      </c>
      <c r="E8044" s="1">
        <v>0</v>
      </c>
      <c r="F8044">
        <v>0</v>
      </c>
      <c r="G8044">
        <v>0</v>
      </c>
      <c r="H8044">
        <v>0</v>
      </c>
    </row>
    <row r="8045" spans="1:8" hidden="1" x14ac:dyDescent="0.25">
      <c r="A8045" s="1" t="s">
        <v>65</v>
      </c>
      <c r="B8045" s="1" t="s">
        <v>49</v>
      </c>
      <c r="C8045">
        <v>2011</v>
      </c>
      <c r="D8045">
        <v>0</v>
      </c>
      <c r="E8045" s="1">
        <v>0</v>
      </c>
      <c r="F8045">
        <v>0</v>
      </c>
      <c r="G8045">
        <v>0</v>
      </c>
      <c r="H8045">
        <v>0</v>
      </c>
    </row>
    <row r="8046" spans="1:8" hidden="1" x14ac:dyDescent="0.25">
      <c r="A8046" s="1" t="s">
        <v>65</v>
      </c>
      <c r="B8046" s="1" t="s">
        <v>49</v>
      </c>
      <c r="C8046">
        <v>2012</v>
      </c>
      <c r="D8046">
        <v>0</v>
      </c>
      <c r="E8046" s="1">
        <v>0</v>
      </c>
      <c r="F8046">
        <v>0</v>
      </c>
      <c r="G8046">
        <v>0</v>
      </c>
      <c r="H8046">
        <v>0</v>
      </c>
    </row>
    <row r="8047" spans="1:8" hidden="1" x14ac:dyDescent="0.25">
      <c r="A8047" s="1" t="s">
        <v>65</v>
      </c>
      <c r="B8047" s="1" t="s">
        <v>49</v>
      </c>
      <c r="C8047">
        <v>2013</v>
      </c>
      <c r="D8047">
        <v>0</v>
      </c>
      <c r="E8047" s="1">
        <v>0</v>
      </c>
      <c r="F8047">
        <v>0</v>
      </c>
      <c r="G8047">
        <v>0</v>
      </c>
      <c r="H8047">
        <v>0</v>
      </c>
    </row>
    <row r="8048" spans="1:8" hidden="1" x14ac:dyDescent="0.25">
      <c r="A8048" s="1" t="s">
        <v>65</v>
      </c>
      <c r="B8048" s="1" t="s">
        <v>49</v>
      </c>
      <c r="C8048">
        <v>2014</v>
      </c>
      <c r="D8048">
        <v>0</v>
      </c>
      <c r="E8048" s="1">
        <v>0</v>
      </c>
      <c r="F8048">
        <v>0</v>
      </c>
      <c r="G8048">
        <v>0</v>
      </c>
      <c r="H8048">
        <v>0</v>
      </c>
    </row>
    <row r="8049" spans="1:8" hidden="1" x14ac:dyDescent="0.25">
      <c r="A8049" s="1" t="s">
        <v>65</v>
      </c>
      <c r="B8049" s="1" t="s">
        <v>49</v>
      </c>
      <c r="C8049">
        <v>2015</v>
      </c>
      <c r="D8049">
        <v>0</v>
      </c>
      <c r="E8049" s="1">
        <v>0</v>
      </c>
      <c r="F8049">
        <v>0</v>
      </c>
      <c r="G8049">
        <v>0</v>
      </c>
      <c r="H8049">
        <v>0</v>
      </c>
    </row>
    <row r="8050" spans="1:8" hidden="1" x14ac:dyDescent="0.25">
      <c r="A8050" s="1" t="s">
        <v>65</v>
      </c>
      <c r="B8050" s="1" t="s">
        <v>49</v>
      </c>
      <c r="C8050">
        <v>2016</v>
      </c>
      <c r="D8050">
        <v>0</v>
      </c>
      <c r="E8050" s="1">
        <v>0</v>
      </c>
      <c r="F8050">
        <v>0</v>
      </c>
      <c r="G8050">
        <v>0</v>
      </c>
      <c r="H8050">
        <v>0</v>
      </c>
    </row>
    <row r="8051" spans="1:8" hidden="1" x14ac:dyDescent="0.25">
      <c r="A8051" s="1" t="s">
        <v>65</v>
      </c>
      <c r="B8051" s="1" t="s">
        <v>49</v>
      </c>
      <c r="C8051">
        <v>2017</v>
      </c>
      <c r="D8051">
        <v>0</v>
      </c>
      <c r="E8051" s="1">
        <v>0</v>
      </c>
      <c r="F8051">
        <v>0</v>
      </c>
      <c r="G8051">
        <v>0</v>
      </c>
      <c r="H8051">
        <v>0</v>
      </c>
    </row>
    <row r="8052" spans="1:8" hidden="1" x14ac:dyDescent="0.25">
      <c r="A8052" s="1" t="s">
        <v>65</v>
      </c>
      <c r="B8052" s="1" t="s">
        <v>49</v>
      </c>
      <c r="C8052">
        <v>2018</v>
      </c>
      <c r="D8052">
        <v>29966</v>
      </c>
      <c r="E8052" s="1">
        <v>-1.3</v>
      </c>
      <c r="F8052">
        <v>11725</v>
      </c>
      <c r="G8052">
        <v>31.7</v>
      </c>
      <c r="H8052">
        <v>22155</v>
      </c>
    </row>
    <row r="8053" spans="1:8" hidden="1" x14ac:dyDescent="0.25">
      <c r="A8053" s="1" t="s">
        <v>65</v>
      </c>
      <c r="B8053" s="1" t="s">
        <v>49</v>
      </c>
      <c r="C8053">
        <v>2019</v>
      </c>
      <c r="D8053">
        <v>31382</v>
      </c>
      <c r="E8053" s="1">
        <v>0.3</v>
      </c>
      <c r="F8053">
        <v>12594</v>
      </c>
      <c r="G8053">
        <v>31.9</v>
      </c>
      <c r="H8053">
        <v>23138</v>
      </c>
    </row>
    <row r="8054" spans="1:8" hidden="1" x14ac:dyDescent="0.25">
      <c r="A8054" s="1" t="s">
        <v>65</v>
      </c>
      <c r="B8054" s="1" t="s">
        <v>50</v>
      </c>
      <c r="C8054">
        <v>2008</v>
      </c>
      <c r="D8054">
        <v>0</v>
      </c>
      <c r="E8054" s="1">
        <v>0</v>
      </c>
      <c r="F8054">
        <v>0</v>
      </c>
      <c r="G8054">
        <v>0</v>
      </c>
      <c r="H8054">
        <v>0</v>
      </c>
    </row>
    <row r="8055" spans="1:8" hidden="1" x14ac:dyDescent="0.25">
      <c r="A8055" s="1" t="s">
        <v>65</v>
      </c>
      <c r="B8055" s="1" t="s">
        <v>50</v>
      </c>
      <c r="C8055">
        <v>2009</v>
      </c>
      <c r="D8055">
        <v>0</v>
      </c>
      <c r="E8055" s="1">
        <v>0</v>
      </c>
      <c r="F8055">
        <v>0</v>
      </c>
      <c r="G8055">
        <v>0</v>
      </c>
      <c r="H8055">
        <v>0</v>
      </c>
    </row>
    <row r="8056" spans="1:8" hidden="1" x14ac:dyDescent="0.25">
      <c r="A8056" s="1" t="s">
        <v>65</v>
      </c>
      <c r="B8056" s="1" t="s">
        <v>50</v>
      </c>
      <c r="C8056">
        <v>2010</v>
      </c>
      <c r="D8056">
        <v>0</v>
      </c>
      <c r="E8056" s="1">
        <v>0</v>
      </c>
      <c r="F8056">
        <v>0</v>
      </c>
      <c r="G8056">
        <v>0</v>
      </c>
      <c r="H8056">
        <v>0</v>
      </c>
    </row>
    <row r="8057" spans="1:8" hidden="1" x14ac:dyDescent="0.25">
      <c r="A8057" s="1" t="s">
        <v>65</v>
      </c>
      <c r="B8057" s="1" t="s">
        <v>50</v>
      </c>
      <c r="C8057">
        <v>2011</v>
      </c>
      <c r="D8057">
        <v>0</v>
      </c>
      <c r="E8057" s="1">
        <v>0</v>
      </c>
      <c r="F8057">
        <v>0</v>
      </c>
      <c r="G8057">
        <v>0</v>
      </c>
      <c r="H8057">
        <v>0</v>
      </c>
    </row>
    <row r="8058" spans="1:8" hidden="1" x14ac:dyDescent="0.25">
      <c r="A8058" s="1" t="s">
        <v>65</v>
      </c>
      <c r="B8058" s="1" t="s">
        <v>50</v>
      </c>
      <c r="C8058">
        <v>2012</v>
      </c>
      <c r="D8058">
        <v>0</v>
      </c>
      <c r="E8058" s="1">
        <v>0</v>
      </c>
      <c r="F8058">
        <v>0</v>
      </c>
      <c r="G8058">
        <v>0</v>
      </c>
      <c r="H8058">
        <v>0</v>
      </c>
    </row>
    <row r="8059" spans="1:8" hidden="1" x14ac:dyDescent="0.25">
      <c r="A8059" s="1" t="s">
        <v>65</v>
      </c>
      <c r="B8059" s="1" t="s">
        <v>50</v>
      </c>
      <c r="C8059">
        <v>2013</v>
      </c>
      <c r="D8059">
        <v>0</v>
      </c>
      <c r="E8059" s="1">
        <v>0</v>
      </c>
      <c r="F8059">
        <v>0</v>
      </c>
      <c r="G8059">
        <v>0</v>
      </c>
      <c r="H8059">
        <v>0</v>
      </c>
    </row>
    <row r="8060" spans="1:8" hidden="1" x14ac:dyDescent="0.25">
      <c r="A8060" s="1" t="s">
        <v>65</v>
      </c>
      <c r="B8060" s="1" t="s">
        <v>50</v>
      </c>
      <c r="C8060">
        <v>2014</v>
      </c>
      <c r="D8060">
        <v>0</v>
      </c>
      <c r="E8060" s="1">
        <v>0</v>
      </c>
      <c r="F8060">
        <v>0</v>
      </c>
      <c r="G8060">
        <v>0</v>
      </c>
      <c r="H8060">
        <v>0</v>
      </c>
    </row>
    <row r="8061" spans="1:8" hidden="1" x14ac:dyDescent="0.25">
      <c r="A8061" s="1" t="s">
        <v>65</v>
      </c>
      <c r="B8061" s="1" t="s">
        <v>50</v>
      </c>
      <c r="C8061">
        <v>2015</v>
      </c>
      <c r="D8061">
        <v>0</v>
      </c>
      <c r="E8061" s="1">
        <v>0</v>
      </c>
      <c r="F8061">
        <v>0</v>
      </c>
      <c r="G8061">
        <v>0</v>
      </c>
      <c r="H8061">
        <v>0</v>
      </c>
    </row>
    <row r="8062" spans="1:8" hidden="1" x14ac:dyDescent="0.25">
      <c r="A8062" s="1" t="s">
        <v>65</v>
      </c>
      <c r="B8062" s="1" t="s">
        <v>50</v>
      </c>
      <c r="C8062">
        <v>2016</v>
      </c>
      <c r="D8062">
        <v>0</v>
      </c>
      <c r="E8062" s="1">
        <v>0</v>
      </c>
      <c r="F8062">
        <v>0</v>
      </c>
      <c r="G8062">
        <v>0</v>
      </c>
      <c r="H8062">
        <v>0</v>
      </c>
    </row>
    <row r="8063" spans="1:8" hidden="1" x14ac:dyDescent="0.25">
      <c r="A8063" s="1" t="s">
        <v>65</v>
      </c>
      <c r="B8063" s="1" t="s">
        <v>50</v>
      </c>
      <c r="C8063">
        <v>2017</v>
      </c>
      <c r="D8063">
        <v>0</v>
      </c>
      <c r="E8063" s="1">
        <v>0</v>
      </c>
      <c r="F8063">
        <v>0</v>
      </c>
      <c r="G8063">
        <v>0</v>
      </c>
      <c r="H8063">
        <v>0</v>
      </c>
    </row>
    <row r="8064" spans="1:8" hidden="1" x14ac:dyDescent="0.25">
      <c r="A8064" s="1" t="s">
        <v>65</v>
      </c>
      <c r="B8064" s="1" t="s">
        <v>50</v>
      </c>
      <c r="C8064">
        <v>2018</v>
      </c>
      <c r="D8064">
        <v>31049</v>
      </c>
      <c r="E8064" s="1">
        <v>0.7</v>
      </c>
      <c r="F8064">
        <v>9133</v>
      </c>
      <c r="G8064">
        <v>49.9</v>
      </c>
      <c r="H8064">
        <v>26432</v>
      </c>
    </row>
    <row r="8065" spans="1:8" hidden="1" x14ac:dyDescent="0.25">
      <c r="A8065" s="1" t="s">
        <v>65</v>
      </c>
      <c r="B8065" s="1" t="s">
        <v>50</v>
      </c>
      <c r="C8065">
        <v>2019</v>
      </c>
      <c r="D8065">
        <v>32632</v>
      </c>
      <c r="E8065" s="1">
        <v>0.8</v>
      </c>
      <c r="F8065">
        <v>9594</v>
      </c>
      <c r="G8065">
        <v>50.6</v>
      </c>
      <c r="H8065">
        <v>27783</v>
      </c>
    </row>
    <row r="8066" spans="1:8" hidden="1" x14ac:dyDescent="0.25">
      <c r="A8066" s="1" t="s">
        <v>66</v>
      </c>
      <c r="B8066" s="1" t="s">
        <v>9</v>
      </c>
      <c r="C8066">
        <v>2008</v>
      </c>
      <c r="D8066">
        <v>94639</v>
      </c>
      <c r="E8066" s="1">
        <v>0</v>
      </c>
      <c r="F8066">
        <v>25210</v>
      </c>
      <c r="G8066">
        <v>149.9</v>
      </c>
      <c r="H8066">
        <v>60556</v>
      </c>
    </row>
    <row r="8067" spans="1:8" hidden="1" x14ac:dyDescent="0.25">
      <c r="A8067" s="1" t="s">
        <v>66</v>
      </c>
      <c r="B8067" s="1" t="s">
        <v>9</v>
      </c>
      <c r="C8067">
        <v>2009</v>
      </c>
      <c r="D8067">
        <v>96287</v>
      </c>
      <c r="E8067" s="1">
        <v>-1.7</v>
      </c>
      <c r="F8067">
        <v>23413</v>
      </c>
      <c r="G8067">
        <v>148.5</v>
      </c>
      <c r="H8067">
        <v>62427</v>
      </c>
    </row>
    <row r="8068" spans="1:8" hidden="1" x14ac:dyDescent="0.25">
      <c r="A8068" s="1" t="s">
        <v>66</v>
      </c>
      <c r="B8068" s="1" t="s">
        <v>9</v>
      </c>
      <c r="C8068">
        <v>2010</v>
      </c>
      <c r="D8068">
        <v>103859</v>
      </c>
      <c r="E8068" s="1">
        <v>4</v>
      </c>
      <c r="F8068">
        <v>27028</v>
      </c>
      <c r="G8068">
        <v>149.30000000000001</v>
      </c>
      <c r="H8068">
        <v>64707</v>
      </c>
    </row>
    <row r="8069" spans="1:8" hidden="1" x14ac:dyDescent="0.25">
      <c r="A8069" s="1" t="s">
        <v>66</v>
      </c>
      <c r="B8069" s="1" t="s">
        <v>9</v>
      </c>
      <c r="C8069">
        <v>2011</v>
      </c>
      <c r="D8069">
        <v>107754</v>
      </c>
      <c r="E8069" s="1">
        <v>1.4</v>
      </c>
      <c r="F8069">
        <v>25826</v>
      </c>
      <c r="G8069">
        <v>151.6</v>
      </c>
      <c r="H8069">
        <v>68869</v>
      </c>
    </row>
    <row r="8070" spans="1:8" hidden="1" x14ac:dyDescent="0.25">
      <c r="A8070" s="1" t="s">
        <v>66</v>
      </c>
      <c r="B8070" s="1" t="s">
        <v>9</v>
      </c>
      <c r="C8070">
        <v>2012</v>
      </c>
      <c r="D8070">
        <v>116143</v>
      </c>
      <c r="E8070" s="1">
        <v>4.5</v>
      </c>
      <c r="F8070">
        <v>27729</v>
      </c>
      <c r="G8070">
        <v>155.6</v>
      </c>
      <c r="H8070">
        <v>73816</v>
      </c>
    </row>
    <row r="8071" spans="1:8" hidden="1" x14ac:dyDescent="0.25">
      <c r="A8071" s="1" t="s">
        <v>66</v>
      </c>
      <c r="B8071" s="1" t="s">
        <v>9</v>
      </c>
      <c r="C8071">
        <v>2013</v>
      </c>
      <c r="D8071">
        <v>123555</v>
      </c>
      <c r="E8071" s="1">
        <v>2.8</v>
      </c>
      <c r="F8071">
        <v>33890</v>
      </c>
      <c r="G8071">
        <v>158.6</v>
      </c>
      <c r="H8071">
        <v>79044</v>
      </c>
    </row>
    <row r="8072" spans="1:8" hidden="1" x14ac:dyDescent="0.25">
      <c r="A8072" s="1" t="s">
        <v>66</v>
      </c>
      <c r="B8072" s="1" t="s">
        <v>9</v>
      </c>
      <c r="C8072">
        <v>2014</v>
      </c>
      <c r="D8072">
        <v>129809</v>
      </c>
      <c r="E8072" s="1">
        <v>2.2999999999999998</v>
      </c>
      <c r="F8072">
        <v>35257</v>
      </c>
      <c r="G8072">
        <v>161.69999999999999</v>
      </c>
      <c r="H8072">
        <v>83342</v>
      </c>
    </row>
    <row r="8073" spans="1:8" hidden="1" x14ac:dyDescent="0.25">
      <c r="A8073" s="1" t="s">
        <v>66</v>
      </c>
      <c r="B8073" s="1" t="s">
        <v>9</v>
      </c>
      <c r="C8073">
        <v>2015</v>
      </c>
      <c r="D8073">
        <v>137736</v>
      </c>
      <c r="E8073" s="1">
        <v>4.0999999999999996</v>
      </c>
      <c r="F8073">
        <v>34814</v>
      </c>
      <c r="G8073">
        <v>164.4</v>
      </c>
      <c r="H8073">
        <v>86314</v>
      </c>
    </row>
    <row r="8074" spans="1:8" hidden="1" x14ac:dyDescent="0.25">
      <c r="A8074" s="1" t="s">
        <v>66</v>
      </c>
      <c r="B8074" s="1" t="s">
        <v>9</v>
      </c>
      <c r="C8074">
        <v>2016</v>
      </c>
      <c r="D8074">
        <v>143387</v>
      </c>
      <c r="E8074" s="1">
        <v>1.2</v>
      </c>
      <c r="F8074">
        <v>38839</v>
      </c>
      <c r="G8074">
        <v>165.1</v>
      </c>
      <c r="H8074">
        <v>88442</v>
      </c>
    </row>
    <row r="8075" spans="1:8" hidden="1" x14ac:dyDescent="0.25">
      <c r="A8075" s="1" t="s">
        <v>66</v>
      </c>
      <c r="B8075" s="1" t="s">
        <v>9</v>
      </c>
      <c r="C8075">
        <v>2017</v>
      </c>
      <c r="D8075">
        <v>153634</v>
      </c>
      <c r="E8075" s="1">
        <v>4.8</v>
      </c>
      <c r="F8075">
        <v>45181</v>
      </c>
      <c r="G8075">
        <v>170.4</v>
      </c>
      <c r="H8075">
        <v>94579</v>
      </c>
    </row>
    <row r="8076" spans="1:8" hidden="1" x14ac:dyDescent="0.25">
      <c r="A8076" s="1" t="s">
        <v>66</v>
      </c>
      <c r="B8076" s="1" t="s">
        <v>9</v>
      </c>
      <c r="C8076">
        <v>2018</v>
      </c>
      <c r="D8076">
        <v>0</v>
      </c>
      <c r="E8076" s="1">
        <v>0</v>
      </c>
      <c r="F8076">
        <v>0</v>
      </c>
      <c r="G8076">
        <v>0</v>
      </c>
      <c r="H8076">
        <v>0</v>
      </c>
    </row>
    <row r="8077" spans="1:8" hidden="1" x14ac:dyDescent="0.25">
      <c r="A8077" s="1" t="s">
        <v>66</v>
      </c>
      <c r="B8077" s="1" t="s">
        <v>9</v>
      </c>
      <c r="C8077">
        <v>2019</v>
      </c>
      <c r="E8077" s="1">
        <v>0</v>
      </c>
    </row>
    <row r="8078" spans="1:8" hidden="1" x14ac:dyDescent="0.25">
      <c r="A8078" s="1" t="s">
        <v>66</v>
      </c>
      <c r="B8078" s="1" t="s">
        <v>10</v>
      </c>
      <c r="C8078">
        <v>2008</v>
      </c>
      <c r="D8078">
        <v>1087</v>
      </c>
      <c r="E8078" s="1">
        <v>0</v>
      </c>
      <c r="F8078">
        <v>503</v>
      </c>
      <c r="G8078">
        <v>4</v>
      </c>
      <c r="H8078">
        <v>299</v>
      </c>
    </row>
    <row r="8079" spans="1:8" hidden="1" x14ac:dyDescent="0.25">
      <c r="A8079" s="1" t="s">
        <v>66</v>
      </c>
      <c r="B8079" s="1" t="s">
        <v>10</v>
      </c>
      <c r="C8079">
        <v>2009</v>
      </c>
      <c r="D8079">
        <v>1058</v>
      </c>
      <c r="E8079" s="1">
        <v>-8</v>
      </c>
      <c r="F8079">
        <v>441</v>
      </c>
      <c r="G8079">
        <v>3.9</v>
      </c>
      <c r="H8079">
        <v>292</v>
      </c>
    </row>
    <row r="8080" spans="1:8" hidden="1" x14ac:dyDescent="0.25">
      <c r="A8080" s="1" t="s">
        <v>66</v>
      </c>
      <c r="B8080" s="1" t="s">
        <v>10</v>
      </c>
      <c r="C8080">
        <v>2010</v>
      </c>
      <c r="D8080">
        <v>1123</v>
      </c>
      <c r="E8080" s="1">
        <v>2.2000000000000002</v>
      </c>
      <c r="F8080">
        <v>693</v>
      </c>
      <c r="G8080">
        <v>3.8</v>
      </c>
      <c r="H8080">
        <v>318</v>
      </c>
    </row>
    <row r="8081" spans="1:8" hidden="1" x14ac:dyDescent="0.25">
      <c r="A8081" s="1" t="s">
        <v>66</v>
      </c>
      <c r="B8081" s="1" t="s">
        <v>10</v>
      </c>
      <c r="C8081">
        <v>2011</v>
      </c>
      <c r="D8081">
        <v>1049</v>
      </c>
      <c r="E8081" s="1">
        <v>-8.3000000000000007</v>
      </c>
      <c r="F8081">
        <v>683</v>
      </c>
      <c r="G8081">
        <v>3.8</v>
      </c>
      <c r="H8081">
        <v>333</v>
      </c>
    </row>
    <row r="8082" spans="1:8" hidden="1" x14ac:dyDescent="0.25">
      <c r="A8082" s="1" t="s">
        <v>66</v>
      </c>
      <c r="B8082" s="1" t="s">
        <v>10</v>
      </c>
      <c r="C8082">
        <v>2012</v>
      </c>
      <c r="D8082">
        <v>1123</v>
      </c>
      <c r="E8082" s="1">
        <v>4.7</v>
      </c>
      <c r="F8082">
        <v>584</v>
      </c>
      <c r="G8082">
        <v>3.7</v>
      </c>
      <c r="H8082">
        <v>410</v>
      </c>
    </row>
    <row r="8083" spans="1:8" hidden="1" x14ac:dyDescent="0.25">
      <c r="A8083" s="1" t="s">
        <v>66</v>
      </c>
      <c r="B8083" s="1" t="s">
        <v>10</v>
      </c>
      <c r="C8083">
        <v>2013</v>
      </c>
      <c r="D8083">
        <v>1126</v>
      </c>
      <c r="E8083" s="1">
        <v>0.8</v>
      </c>
      <c r="F8083">
        <v>520</v>
      </c>
      <c r="G8083">
        <v>3.6</v>
      </c>
      <c r="H8083">
        <v>430</v>
      </c>
    </row>
    <row r="8084" spans="1:8" hidden="1" x14ac:dyDescent="0.25">
      <c r="A8084" s="1" t="s">
        <v>66</v>
      </c>
      <c r="B8084" s="1" t="s">
        <v>10</v>
      </c>
      <c r="C8084">
        <v>2014</v>
      </c>
      <c r="D8084">
        <v>1193</v>
      </c>
      <c r="E8084" s="1">
        <v>-0.9</v>
      </c>
      <c r="F8084">
        <v>591</v>
      </c>
      <c r="G8084">
        <v>3.5</v>
      </c>
      <c r="H8084">
        <v>444</v>
      </c>
    </row>
    <row r="8085" spans="1:8" hidden="1" x14ac:dyDescent="0.25">
      <c r="A8085" s="1" t="s">
        <v>66</v>
      </c>
      <c r="B8085" s="1" t="s">
        <v>10</v>
      </c>
      <c r="C8085">
        <v>2015</v>
      </c>
      <c r="D8085">
        <v>1306</v>
      </c>
      <c r="E8085" s="1">
        <v>2.4</v>
      </c>
      <c r="F8085">
        <v>788</v>
      </c>
      <c r="G8085">
        <v>3.3</v>
      </c>
      <c r="H8085">
        <v>435</v>
      </c>
    </row>
    <row r="8086" spans="1:8" hidden="1" x14ac:dyDescent="0.25">
      <c r="A8086" s="1" t="s">
        <v>66</v>
      </c>
      <c r="B8086" s="1" t="s">
        <v>10</v>
      </c>
      <c r="C8086">
        <v>2016</v>
      </c>
      <c r="D8086">
        <v>1392</v>
      </c>
      <c r="E8086" s="1">
        <v>3.6</v>
      </c>
      <c r="F8086">
        <v>624</v>
      </c>
      <c r="G8086">
        <v>3.4</v>
      </c>
      <c r="H8086">
        <v>454</v>
      </c>
    </row>
    <row r="8087" spans="1:8" hidden="1" x14ac:dyDescent="0.25">
      <c r="A8087" s="1" t="s">
        <v>66</v>
      </c>
      <c r="B8087" s="1" t="s">
        <v>10</v>
      </c>
      <c r="C8087">
        <v>2017</v>
      </c>
      <c r="D8087">
        <v>1350</v>
      </c>
      <c r="E8087" s="1">
        <v>-0.7</v>
      </c>
      <c r="F8087">
        <v>824</v>
      </c>
      <c r="G8087">
        <v>3.4</v>
      </c>
      <c r="H8087">
        <v>476</v>
      </c>
    </row>
    <row r="8088" spans="1:8" hidden="1" x14ac:dyDescent="0.25">
      <c r="A8088" s="1" t="s">
        <v>66</v>
      </c>
      <c r="B8088" s="1" t="s">
        <v>10</v>
      </c>
      <c r="C8088">
        <v>2018</v>
      </c>
      <c r="D8088">
        <v>0</v>
      </c>
      <c r="E8088" s="1">
        <v>0</v>
      </c>
      <c r="F8088">
        <v>0</v>
      </c>
      <c r="G8088">
        <v>0</v>
      </c>
      <c r="H8088">
        <v>0</v>
      </c>
    </row>
    <row r="8089" spans="1:8" hidden="1" x14ac:dyDescent="0.25">
      <c r="A8089" s="1" t="s">
        <v>66</v>
      </c>
      <c r="B8089" s="1" t="s">
        <v>10</v>
      </c>
      <c r="C8089">
        <v>2019</v>
      </c>
      <c r="E8089" s="1">
        <v>0</v>
      </c>
    </row>
    <row r="8090" spans="1:8" hidden="1" x14ac:dyDescent="0.25">
      <c r="A8090" s="1" t="s">
        <v>66</v>
      </c>
      <c r="B8090" s="1" t="s">
        <v>11</v>
      </c>
      <c r="C8090">
        <v>2008</v>
      </c>
      <c r="D8090">
        <v>421</v>
      </c>
      <c r="E8090" s="1">
        <v>0</v>
      </c>
      <c r="F8090">
        <v>184</v>
      </c>
      <c r="G8090">
        <v>0.8</v>
      </c>
      <c r="H8090">
        <v>230</v>
      </c>
    </row>
    <row r="8091" spans="1:8" hidden="1" x14ac:dyDescent="0.25">
      <c r="A8091" s="1" t="s">
        <v>66</v>
      </c>
      <c r="B8091" s="1" t="s">
        <v>11</v>
      </c>
      <c r="C8091">
        <v>2009</v>
      </c>
      <c r="D8091">
        <v>362</v>
      </c>
      <c r="E8091" s="1">
        <v>-27.2</v>
      </c>
      <c r="F8091">
        <v>106</v>
      </c>
      <c r="G8091">
        <v>0.8</v>
      </c>
      <c r="H8091">
        <v>245</v>
      </c>
    </row>
    <row r="8092" spans="1:8" hidden="1" x14ac:dyDescent="0.25">
      <c r="A8092" s="1" t="s">
        <v>66</v>
      </c>
      <c r="B8092" s="1" t="s">
        <v>11</v>
      </c>
      <c r="C8092">
        <v>2010</v>
      </c>
      <c r="D8092">
        <v>1755</v>
      </c>
      <c r="E8092" s="1">
        <v>218.8</v>
      </c>
      <c r="F8092">
        <v>200</v>
      </c>
      <c r="G8092">
        <v>0.9</v>
      </c>
      <c r="H8092">
        <v>304</v>
      </c>
    </row>
    <row r="8093" spans="1:8" hidden="1" x14ac:dyDescent="0.25">
      <c r="A8093" s="1" t="s">
        <v>66</v>
      </c>
      <c r="B8093" s="1" t="s">
        <v>11</v>
      </c>
      <c r="C8093">
        <v>2011</v>
      </c>
      <c r="D8093">
        <v>864</v>
      </c>
      <c r="E8093" s="1">
        <v>-20.9</v>
      </c>
      <c r="F8093">
        <v>326</v>
      </c>
      <c r="G8093">
        <v>0.9</v>
      </c>
      <c r="H8093">
        <v>349</v>
      </c>
    </row>
    <row r="8094" spans="1:8" hidden="1" x14ac:dyDescent="0.25">
      <c r="A8094" s="1" t="s">
        <v>66</v>
      </c>
      <c r="B8094" s="1" t="s">
        <v>11</v>
      </c>
      <c r="C8094">
        <v>2012</v>
      </c>
      <c r="D8094">
        <v>488</v>
      </c>
      <c r="E8094" s="1">
        <v>-14.9</v>
      </c>
      <c r="F8094">
        <v>108</v>
      </c>
      <c r="G8094">
        <v>0.9</v>
      </c>
      <c r="H8094">
        <v>366</v>
      </c>
    </row>
    <row r="8095" spans="1:8" hidden="1" x14ac:dyDescent="0.25">
      <c r="A8095" s="1" t="s">
        <v>66</v>
      </c>
      <c r="B8095" s="1" t="s">
        <v>11</v>
      </c>
      <c r="C8095">
        <v>2013</v>
      </c>
      <c r="D8095">
        <v>1048</v>
      </c>
      <c r="E8095" s="1">
        <v>2</v>
      </c>
      <c r="F8095">
        <v>231</v>
      </c>
      <c r="G8095">
        <v>0.9</v>
      </c>
      <c r="H8095">
        <v>401</v>
      </c>
    </row>
    <row r="8096" spans="1:8" hidden="1" x14ac:dyDescent="0.25">
      <c r="A8096" s="1" t="s">
        <v>66</v>
      </c>
      <c r="B8096" s="1" t="s">
        <v>11</v>
      </c>
      <c r="C8096">
        <v>2014</v>
      </c>
      <c r="D8096">
        <v>1290</v>
      </c>
      <c r="E8096" s="1">
        <v>22.2</v>
      </c>
      <c r="F8096">
        <v>351</v>
      </c>
      <c r="G8096">
        <v>1.1000000000000001</v>
      </c>
      <c r="H8096">
        <v>514</v>
      </c>
    </row>
    <row r="8097" spans="1:8" hidden="1" x14ac:dyDescent="0.25">
      <c r="A8097" s="1" t="s">
        <v>66</v>
      </c>
      <c r="B8097" s="1" t="s">
        <v>11</v>
      </c>
      <c r="C8097">
        <v>2015</v>
      </c>
      <c r="D8097">
        <v>1732</v>
      </c>
      <c r="E8097" s="1">
        <v>25.5</v>
      </c>
      <c r="F8097">
        <v>581</v>
      </c>
      <c r="G8097">
        <v>1.1000000000000001</v>
      </c>
      <c r="H8097">
        <v>478</v>
      </c>
    </row>
    <row r="8098" spans="1:8" hidden="1" x14ac:dyDescent="0.25">
      <c r="A8098" s="1" t="s">
        <v>66</v>
      </c>
      <c r="B8098" s="1" t="s">
        <v>11</v>
      </c>
      <c r="C8098">
        <v>2016</v>
      </c>
      <c r="D8098">
        <v>3798</v>
      </c>
      <c r="E8098" s="1">
        <v>-1.5</v>
      </c>
      <c r="F8098">
        <v>385</v>
      </c>
      <c r="G8098">
        <v>0.9</v>
      </c>
      <c r="H8098">
        <v>542</v>
      </c>
    </row>
    <row r="8099" spans="1:8" hidden="1" x14ac:dyDescent="0.25">
      <c r="A8099" s="1" t="s">
        <v>66</v>
      </c>
      <c r="B8099" s="1" t="s">
        <v>11</v>
      </c>
      <c r="C8099">
        <v>2017</v>
      </c>
      <c r="D8099">
        <v>2639</v>
      </c>
      <c r="E8099" s="1">
        <v>-29.6</v>
      </c>
      <c r="F8099">
        <v>1130</v>
      </c>
      <c r="G8099">
        <v>1.1000000000000001</v>
      </c>
      <c r="H8099">
        <v>610</v>
      </c>
    </row>
    <row r="8100" spans="1:8" hidden="1" x14ac:dyDescent="0.25">
      <c r="A8100" s="1" t="s">
        <v>66</v>
      </c>
      <c r="B8100" s="1" t="s">
        <v>11</v>
      </c>
      <c r="C8100">
        <v>2018</v>
      </c>
      <c r="D8100">
        <v>0</v>
      </c>
      <c r="E8100" s="1">
        <v>0</v>
      </c>
      <c r="F8100">
        <v>0</v>
      </c>
      <c r="G8100">
        <v>0</v>
      </c>
      <c r="H8100">
        <v>0</v>
      </c>
    </row>
    <row r="8101" spans="1:8" hidden="1" x14ac:dyDescent="0.25">
      <c r="A8101" s="1" t="s">
        <v>66</v>
      </c>
      <c r="B8101" s="1" t="s">
        <v>11</v>
      </c>
      <c r="C8101">
        <v>2019</v>
      </c>
      <c r="E8101" s="1">
        <v>0</v>
      </c>
    </row>
    <row r="8102" spans="1:8" hidden="1" x14ac:dyDescent="0.25">
      <c r="A8102" s="1" t="s">
        <v>66</v>
      </c>
      <c r="B8102" s="1" t="s">
        <v>12</v>
      </c>
      <c r="C8102">
        <v>2008</v>
      </c>
      <c r="D8102">
        <v>76</v>
      </c>
      <c r="E8102" s="1">
        <v>0</v>
      </c>
      <c r="F8102">
        <v>29</v>
      </c>
      <c r="G8102">
        <v>0.2</v>
      </c>
      <c r="H8102">
        <v>64</v>
      </c>
    </row>
    <row r="8103" spans="1:8" hidden="1" x14ac:dyDescent="0.25">
      <c r="A8103" s="1" t="s">
        <v>66</v>
      </c>
      <c r="B8103" s="1" t="s">
        <v>12</v>
      </c>
      <c r="C8103">
        <v>2009</v>
      </c>
      <c r="D8103">
        <v>95</v>
      </c>
      <c r="E8103" s="1">
        <v>10.1</v>
      </c>
      <c r="F8103">
        <v>35</v>
      </c>
      <c r="G8103">
        <v>0.2</v>
      </c>
      <c r="H8103">
        <v>67</v>
      </c>
    </row>
    <row r="8104" spans="1:8" hidden="1" x14ac:dyDescent="0.25">
      <c r="A8104" s="1" t="s">
        <v>66</v>
      </c>
      <c r="B8104" s="1" t="s">
        <v>12</v>
      </c>
      <c r="C8104">
        <v>2010</v>
      </c>
      <c r="D8104">
        <v>92</v>
      </c>
      <c r="E8104" s="1">
        <v>-1.4</v>
      </c>
      <c r="F8104">
        <v>9</v>
      </c>
      <c r="G8104">
        <v>0.2</v>
      </c>
      <c r="H8104">
        <v>65</v>
      </c>
    </row>
    <row r="8105" spans="1:8" hidden="1" x14ac:dyDescent="0.25">
      <c r="A8105" s="1" t="s">
        <v>66</v>
      </c>
      <c r="B8105" s="1" t="s">
        <v>12</v>
      </c>
      <c r="C8105">
        <v>2011</v>
      </c>
      <c r="D8105">
        <v>130</v>
      </c>
      <c r="E8105" s="1">
        <v>39.5</v>
      </c>
      <c r="F8105">
        <v>5</v>
      </c>
      <c r="G8105">
        <v>0.2</v>
      </c>
      <c r="H8105">
        <v>75</v>
      </c>
    </row>
    <row r="8106" spans="1:8" hidden="1" x14ac:dyDescent="0.25">
      <c r="A8106" s="1" t="s">
        <v>66</v>
      </c>
      <c r="B8106" s="1" t="s">
        <v>12</v>
      </c>
      <c r="C8106">
        <v>2012</v>
      </c>
      <c r="D8106">
        <v>168</v>
      </c>
      <c r="E8106" s="1">
        <v>28.9</v>
      </c>
      <c r="F8106">
        <v>19</v>
      </c>
      <c r="G8106">
        <v>0.2</v>
      </c>
      <c r="H8106">
        <v>93</v>
      </c>
    </row>
    <row r="8107" spans="1:8" hidden="1" x14ac:dyDescent="0.25">
      <c r="A8107" s="1" t="s">
        <v>66</v>
      </c>
      <c r="B8107" s="1" t="s">
        <v>12</v>
      </c>
      <c r="C8107">
        <v>2013</v>
      </c>
      <c r="D8107">
        <v>125</v>
      </c>
      <c r="E8107" s="1">
        <v>-29.9</v>
      </c>
      <c r="F8107">
        <v>7</v>
      </c>
      <c r="G8107">
        <v>0.2</v>
      </c>
      <c r="H8107">
        <v>98</v>
      </c>
    </row>
    <row r="8108" spans="1:8" hidden="1" x14ac:dyDescent="0.25">
      <c r="A8108" s="1" t="s">
        <v>66</v>
      </c>
      <c r="B8108" s="1" t="s">
        <v>12</v>
      </c>
      <c r="C8108">
        <v>2014</v>
      </c>
      <c r="D8108">
        <v>110</v>
      </c>
      <c r="E8108" s="1">
        <v>-14.8</v>
      </c>
      <c r="F8108">
        <v>51</v>
      </c>
      <c r="G8108">
        <v>0.2</v>
      </c>
      <c r="H8108">
        <v>96</v>
      </c>
    </row>
    <row r="8109" spans="1:8" hidden="1" x14ac:dyDescent="0.25">
      <c r="A8109" s="1" t="s">
        <v>66</v>
      </c>
      <c r="B8109" s="1" t="s">
        <v>12</v>
      </c>
      <c r="C8109">
        <v>2015</v>
      </c>
      <c r="D8109">
        <v>105</v>
      </c>
      <c r="E8109" s="1">
        <v>-12.8</v>
      </c>
      <c r="F8109">
        <v>31</v>
      </c>
      <c r="G8109">
        <v>0.2</v>
      </c>
      <c r="H8109">
        <v>88</v>
      </c>
    </row>
    <row r="8110" spans="1:8" hidden="1" x14ac:dyDescent="0.25">
      <c r="A8110" s="1" t="s">
        <v>66</v>
      </c>
      <c r="B8110" s="1" t="s">
        <v>12</v>
      </c>
      <c r="C8110">
        <v>2016</v>
      </c>
      <c r="D8110">
        <v>157</v>
      </c>
      <c r="E8110" s="1">
        <v>52.4</v>
      </c>
      <c r="F8110">
        <v>21</v>
      </c>
      <c r="G8110">
        <v>0.2</v>
      </c>
      <c r="H8110">
        <v>95</v>
      </c>
    </row>
    <row r="8111" spans="1:8" hidden="1" x14ac:dyDescent="0.25">
      <c r="A8111" s="1" t="s">
        <v>66</v>
      </c>
      <c r="B8111" s="1" t="s">
        <v>12</v>
      </c>
      <c r="C8111">
        <v>2017</v>
      </c>
      <c r="D8111">
        <v>146</v>
      </c>
      <c r="E8111" s="1">
        <v>-18.600000000000001</v>
      </c>
      <c r="F8111">
        <v>58</v>
      </c>
      <c r="G8111">
        <v>0.2</v>
      </c>
      <c r="H8111">
        <v>103</v>
      </c>
    </row>
    <row r="8112" spans="1:8" hidden="1" x14ac:dyDescent="0.25">
      <c r="A8112" s="1" t="s">
        <v>66</v>
      </c>
      <c r="B8112" s="1" t="s">
        <v>12</v>
      </c>
      <c r="C8112">
        <v>2018</v>
      </c>
      <c r="D8112">
        <v>0</v>
      </c>
      <c r="E8112" s="1">
        <v>0</v>
      </c>
      <c r="F8112">
        <v>0</v>
      </c>
      <c r="G8112">
        <v>0</v>
      </c>
      <c r="H8112">
        <v>0</v>
      </c>
    </row>
    <row r="8113" spans="1:8" hidden="1" x14ac:dyDescent="0.25">
      <c r="A8113" s="1" t="s">
        <v>66</v>
      </c>
      <c r="B8113" s="1" t="s">
        <v>12</v>
      </c>
      <c r="C8113">
        <v>2019</v>
      </c>
      <c r="E8113" s="1">
        <v>0</v>
      </c>
    </row>
    <row r="8114" spans="1:8" hidden="1" x14ac:dyDescent="0.25">
      <c r="A8114" s="1" t="s">
        <v>66</v>
      </c>
      <c r="B8114" s="1" t="s">
        <v>13</v>
      </c>
      <c r="C8114">
        <v>2008</v>
      </c>
      <c r="D8114">
        <v>1284</v>
      </c>
      <c r="E8114" s="1">
        <v>0</v>
      </c>
      <c r="F8114">
        <v>61</v>
      </c>
      <c r="G8114">
        <v>0.8</v>
      </c>
      <c r="H8114">
        <v>705</v>
      </c>
    </row>
    <row r="8115" spans="1:8" hidden="1" x14ac:dyDescent="0.25">
      <c r="A8115" s="1" t="s">
        <v>66</v>
      </c>
      <c r="B8115" s="1" t="s">
        <v>13</v>
      </c>
      <c r="C8115">
        <v>2009</v>
      </c>
      <c r="D8115">
        <v>1309</v>
      </c>
      <c r="E8115" s="1">
        <v>-14.1</v>
      </c>
      <c r="F8115">
        <v>27</v>
      </c>
      <c r="G8115">
        <v>0.8</v>
      </c>
      <c r="H8115">
        <v>818</v>
      </c>
    </row>
    <row r="8116" spans="1:8" hidden="1" x14ac:dyDescent="0.25">
      <c r="A8116" s="1" t="s">
        <v>66</v>
      </c>
      <c r="B8116" s="1" t="s">
        <v>13</v>
      </c>
      <c r="C8116">
        <v>2010</v>
      </c>
      <c r="D8116">
        <v>1451</v>
      </c>
      <c r="E8116" s="1">
        <v>7.9</v>
      </c>
      <c r="F8116">
        <v>4</v>
      </c>
      <c r="G8116">
        <v>0.8</v>
      </c>
      <c r="H8116">
        <v>586</v>
      </c>
    </row>
    <row r="8117" spans="1:8" hidden="1" x14ac:dyDescent="0.25">
      <c r="A8117" s="1" t="s">
        <v>66</v>
      </c>
      <c r="B8117" s="1" t="s">
        <v>13</v>
      </c>
      <c r="C8117">
        <v>2011</v>
      </c>
      <c r="D8117">
        <v>1027</v>
      </c>
      <c r="E8117" s="1">
        <v>-33.9</v>
      </c>
      <c r="F8117">
        <v>85</v>
      </c>
      <c r="G8117">
        <v>1.1000000000000001</v>
      </c>
      <c r="H8117">
        <v>681</v>
      </c>
    </row>
    <row r="8118" spans="1:8" hidden="1" x14ac:dyDescent="0.25">
      <c r="A8118" s="1" t="s">
        <v>66</v>
      </c>
      <c r="B8118" s="1" t="s">
        <v>13</v>
      </c>
      <c r="C8118">
        <v>2012</v>
      </c>
      <c r="D8118">
        <v>969</v>
      </c>
      <c r="E8118" s="1">
        <v>-2.2000000000000002</v>
      </c>
      <c r="F8118">
        <v>-1511</v>
      </c>
      <c r="G8118">
        <v>1.1000000000000001</v>
      </c>
      <c r="H8118">
        <v>844</v>
      </c>
    </row>
    <row r="8119" spans="1:8" hidden="1" x14ac:dyDescent="0.25">
      <c r="A8119" s="1" t="s">
        <v>66</v>
      </c>
      <c r="B8119" s="1" t="s">
        <v>13</v>
      </c>
      <c r="C8119">
        <v>2013</v>
      </c>
      <c r="D8119">
        <v>909</v>
      </c>
      <c r="E8119" s="1">
        <v>-11.3</v>
      </c>
      <c r="F8119">
        <v>77</v>
      </c>
      <c r="G8119">
        <v>0.9</v>
      </c>
      <c r="H8119">
        <v>906</v>
      </c>
    </row>
    <row r="8120" spans="1:8" hidden="1" x14ac:dyDescent="0.25">
      <c r="A8120" s="1" t="s">
        <v>66</v>
      </c>
      <c r="B8120" s="1" t="s">
        <v>13</v>
      </c>
      <c r="C8120">
        <v>2014</v>
      </c>
      <c r="D8120">
        <v>1381</v>
      </c>
      <c r="E8120" s="1">
        <v>40.200000000000003</v>
      </c>
      <c r="F8120">
        <v>106</v>
      </c>
      <c r="G8120">
        <v>1.1000000000000001</v>
      </c>
      <c r="H8120">
        <v>1133</v>
      </c>
    </row>
    <row r="8121" spans="1:8" hidden="1" x14ac:dyDescent="0.25">
      <c r="A8121" s="1" t="s">
        <v>66</v>
      </c>
      <c r="B8121" s="1" t="s">
        <v>13</v>
      </c>
      <c r="C8121">
        <v>2015</v>
      </c>
      <c r="D8121">
        <v>2276</v>
      </c>
      <c r="E8121" s="1">
        <v>65.2</v>
      </c>
      <c r="F8121">
        <v>53</v>
      </c>
      <c r="G8121">
        <v>1.3</v>
      </c>
      <c r="H8121">
        <v>1955</v>
      </c>
    </row>
    <row r="8122" spans="1:8" hidden="1" x14ac:dyDescent="0.25">
      <c r="A8122" s="1" t="s">
        <v>66</v>
      </c>
      <c r="B8122" s="1" t="s">
        <v>13</v>
      </c>
      <c r="C8122">
        <v>2016</v>
      </c>
      <c r="D8122">
        <v>1347</v>
      </c>
      <c r="E8122" s="1">
        <v>-29.5</v>
      </c>
      <c r="F8122">
        <v>41</v>
      </c>
      <c r="G8122">
        <v>0.7</v>
      </c>
      <c r="H8122">
        <v>1016</v>
      </c>
    </row>
    <row r="8123" spans="1:8" hidden="1" x14ac:dyDescent="0.25">
      <c r="A8123" s="1" t="s">
        <v>66</v>
      </c>
      <c r="B8123" s="1" t="s">
        <v>13</v>
      </c>
      <c r="C8123">
        <v>2017</v>
      </c>
      <c r="D8123">
        <v>991</v>
      </c>
      <c r="E8123" s="1">
        <v>-10.3</v>
      </c>
      <c r="F8123">
        <v>69</v>
      </c>
      <c r="G8123">
        <v>0.8</v>
      </c>
      <c r="H8123">
        <v>809</v>
      </c>
    </row>
    <row r="8124" spans="1:8" hidden="1" x14ac:dyDescent="0.25">
      <c r="A8124" s="1" t="s">
        <v>66</v>
      </c>
      <c r="B8124" s="1" t="s">
        <v>13</v>
      </c>
      <c r="C8124">
        <v>2018</v>
      </c>
      <c r="D8124">
        <v>0</v>
      </c>
      <c r="E8124" s="1">
        <v>0</v>
      </c>
      <c r="F8124">
        <v>0</v>
      </c>
      <c r="G8124">
        <v>0</v>
      </c>
      <c r="H8124">
        <v>0</v>
      </c>
    </row>
    <row r="8125" spans="1:8" hidden="1" x14ac:dyDescent="0.25">
      <c r="A8125" s="1" t="s">
        <v>66</v>
      </c>
      <c r="B8125" s="1" t="s">
        <v>13</v>
      </c>
      <c r="C8125">
        <v>2019</v>
      </c>
      <c r="E8125" s="1">
        <v>0</v>
      </c>
    </row>
    <row r="8126" spans="1:8" hidden="1" x14ac:dyDescent="0.25">
      <c r="A8126" s="1" t="s">
        <v>66</v>
      </c>
      <c r="B8126" s="1" t="s">
        <v>14</v>
      </c>
      <c r="C8126">
        <v>2008</v>
      </c>
      <c r="D8126">
        <v>223</v>
      </c>
      <c r="E8126" s="1">
        <v>0</v>
      </c>
      <c r="F8126">
        <v>9</v>
      </c>
      <c r="G8126">
        <v>0.1</v>
      </c>
      <c r="H8126">
        <v>175</v>
      </c>
    </row>
    <row r="8127" spans="1:8" hidden="1" x14ac:dyDescent="0.25">
      <c r="A8127" s="1" t="s">
        <v>66</v>
      </c>
      <c r="B8127" s="1" t="s">
        <v>14</v>
      </c>
      <c r="C8127">
        <v>2009</v>
      </c>
      <c r="D8127">
        <v>366</v>
      </c>
      <c r="E8127" s="1">
        <v>62.7</v>
      </c>
      <c r="F8127">
        <v>9</v>
      </c>
      <c r="G8127">
        <v>0.2</v>
      </c>
      <c r="H8127">
        <v>296</v>
      </c>
    </row>
    <row r="8128" spans="1:8" hidden="1" x14ac:dyDescent="0.25">
      <c r="A8128" s="1" t="s">
        <v>66</v>
      </c>
      <c r="B8128" s="1" t="s">
        <v>14</v>
      </c>
      <c r="C8128">
        <v>2010</v>
      </c>
      <c r="D8128">
        <v>140</v>
      </c>
      <c r="E8128" s="1">
        <v>-64.2</v>
      </c>
      <c r="F8128">
        <v>0</v>
      </c>
      <c r="G8128">
        <v>0.1</v>
      </c>
      <c r="H8128">
        <v>103</v>
      </c>
    </row>
    <row r="8129" spans="1:8" hidden="1" x14ac:dyDescent="0.25">
      <c r="A8129" s="1" t="s">
        <v>66</v>
      </c>
      <c r="B8129" s="1" t="s">
        <v>14</v>
      </c>
      <c r="C8129">
        <v>2011</v>
      </c>
      <c r="D8129">
        <v>147</v>
      </c>
      <c r="E8129" s="1">
        <v>3.5</v>
      </c>
      <c r="F8129">
        <v>0</v>
      </c>
      <c r="G8129">
        <v>0.1</v>
      </c>
      <c r="H8129">
        <v>114</v>
      </c>
    </row>
    <row r="8130" spans="1:8" hidden="1" x14ac:dyDescent="0.25">
      <c r="A8130" s="1" t="s">
        <v>66</v>
      </c>
      <c r="B8130" s="1" t="s">
        <v>14</v>
      </c>
      <c r="C8130">
        <v>2012</v>
      </c>
      <c r="D8130">
        <v>209</v>
      </c>
      <c r="E8130" s="1">
        <v>39</v>
      </c>
      <c r="F8130">
        <v>19</v>
      </c>
      <c r="G8130">
        <v>0.1</v>
      </c>
      <c r="H8130">
        <v>161</v>
      </c>
    </row>
    <row r="8131" spans="1:8" hidden="1" x14ac:dyDescent="0.25">
      <c r="A8131" s="1" t="s">
        <v>66</v>
      </c>
      <c r="B8131" s="1" t="s">
        <v>14</v>
      </c>
      <c r="C8131">
        <v>2013</v>
      </c>
      <c r="D8131">
        <v>275</v>
      </c>
      <c r="E8131" s="1">
        <v>28.3</v>
      </c>
      <c r="F8131">
        <v>56</v>
      </c>
      <c r="G8131">
        <v>0.2</v>
      </c>
      <c r="H8131">
        <v>208</v>
      </c>
    </row>
    <row r="8132" spans="1:8" hidden="1" x14ac:dyDescent="0.25">
      <c r="A8132" s="1" t="s">
        <v>66</v>
      </c>
      <c r="B8132" s="1" t="s">
        <v>14</v>
      </c>
      <c r="C8132">
        <v>2014</v>
      </c>
      <c r="D8132">
        <v>374</v>
      </c>
      <c r="E8132" s="1">
        <v>30.9</v>
      </c>
      <c r="F8132">
        <v>90</v>
      </c>
      <c r="G8132">
        <v>0.2</v>
      </c>
      <c r="H8132">
        <v>291</v>
      </c>
    </row>
    <row r="8133" spans="1:8" hidden="1" x14ac:dyDescent="0.25">
      <c r="A8133" s="1" t="s">
        <v>66</v>
      </c>
      <c r="B8133" s="1" t="s">
        <v>14</v>
      </c>
      <c r="C8133">
        <v>2015</v>
      </c>
      <c r="D8133">
        <v>965</v>
      </c>
      <c r="E8133" s="1">
        <v>154</v>
      </c>
      <c r="F8133">
        <v>51</v>
      </c>
      <c r="G8133">
        <v>0.5</v>
      </c>
      <c r="H8133">
        <v>781</v>
      </c>
    </row>
    <row r="8134" spans="1:8" hidden="1" x14ac:dyDescent="0.25">
      <c r="A8134" s="1" t="s">
        <v>66</v>
      </c>
      <c r="B8134" s="1" t="s">
        <v>14</v>
      </c>
      <c r="C8134">
        <v>2016</v>
      </c>
      <c r="D8134">
        <v>585</v>
      </c>
      <c r="E8134" s="1">
        <v>-40.5</v>
      </c>
      <c r="F8134">
        <v>38</v>
      </c>
      <c r="G8134">
        <v>0.2</v>
      </c>
      <c r="H8134">
        <v>510</v>
      </c>
    </row>
    <row r="8135" spans="1:8" hidden="1" x14ac:dyDescent="0.25">
      <c r="A8135" s="1" t="s">
        <v>66</v>
      </c>
      <c r="B8135" s="1" t="s">
        <v>14</v>
      </c>
      <c r="C8135">
        <v>2017</v>
      </c>
      <c r="D8135">
        <v>430</v>
      </c>
      <c r="E8135" s="1">
        <v>-27.5</v>
      </c>
      <c r="F8135">
        <v>30</v>
      </c>
      <c r="G8135">
        <v>0.2</v>
      </c>
      <c r="H8135">
        <v>371</v>
      </c>
    </row>
    <row r="8136" spans="1:8" hidden="1" x14ac:dyDescent="0.25">
      <c r="A8136" s="1" t="s">
        <v>66</v>
      </c>
      <c r="B8136" s="1" t="s">
        <v>14</v>
      </c>
      <c r="C8136">
        <v>2018</v>
      </c>
      <c r="D8136">
        <v>0</v>
      </c>
      <c r="E8136" s="1">
        <v>0</v>
      </c>
      <c r="F8136">
        <v>0</v>
      </c>
      <c r="G8136">
        <v>0</v>
      </c>
      <c r="H8136">
        <v>0</v>
      </c>
    </row>
    <row r="8137" spans="1:8" hidden="1" x14ac:dyDescent="0.25">
      <c r="A8137" s="1" t="s">
        <v>66</v>
      </c>
      <c r="B8137" s="1" t="s">
        <v>14</v>
      </c>
      <c r="C8137">
        <v>2019</v>
      </c>
      <c r="E8137" s="1">
        <v>0</v>
      </c>
    </row>
    <row r="8138" spans="1:8" hidden="1" x14ac:dyDescent="0.25">
      <c r="A8138" s="1" t="s">
        <v>66</v>
      </c>
      <c r="B8138" s="1" t="s">
        <v>15</v>
      </c>
      <c r="C8138">
        <v>2008</v>
      </c>
      <c r="D8138">
        <v>1061</v>
      </c>
      <c r="E8138" s="1">
        <v>0</v>
      </c>
      <c r="F8138">
        <v>52</v>
      </c>
      <c r="G8138">
        <v>0.6</v>
      </c>
      <c r="H8138">
        <v>530</v>
      </c>
    </row>
    <row r="8139" spans="1:8" hidden="1" x14ac:dyDescent="0.25">
      <c r="A8139" s="1" t="s">
        <v>66</v>
      </c>
      <c r="B8139" s="1" t="s">
        <v>15</v>
      </c>
      <c r="C8139">
        <v>2009</v>
      </c>
      <c r="D8139">
        <v>943</v>
      </c>
      <c r="E8139" s="1">
        <v>-30.2</v>
      </c>
      <c r="F8139">
        <v>18</v>
      </c>
      <c r="G8139">
        <v>0.6</v>
      </c>
      <c r="H8139">
        <v>522</v>
      </c>
    </row>
    <row r="8140" spans="1:8" hidden="1" x14ac:dyDescent="0.25">
      <c r="A8140" s="1" t="s">
        <v>66</v>
      </c>
      <c r="B8140" s="1" t="s">
        <v>15</v>
      </c>
      <c r="C8140">
        <v>2010</v>
      </c>
      <c r="D8140">
        <v>1311</v>
      </c>
      <c r="E8140" s="1">
        <v>35.9</v>
      </c>
      <c r="F8140">
        <v>4</v>
      </c>
      <c r="G8140">
        <v>0.7</v>
      </c>
      <c r="H8140">
        <v>483</v>
      </c>
    </row>
    <row r="8141" spans="1:8" hidden="1" x14ac:dyDescent="0.25">
      <c r="A8141" s="1" t="s">
        <v>66</v>
      </c>
      <c r="B8141" s="1" t="s">
        <v>15</v>
      </c>
      <c r="C8141">
        <v>2011</v>
      </c>
      <c r="D8141">
        <v>880</v>
      </c>
      <c r="E8141" s="1">
        <v>-37.799999999999997</v>
      </c>
      <c r="F8141">
        <v>85</v>
      </c>
      <c r="G8141">
        <v>1</v>
      </c>
      <c r="H8141">
        <v>567</v>
      </c>
    </row>
    <row r="8142" spans="1:8" hidden="1" x14ac:dyDescent="0.25">
      <c r="A8142" s="1" t="s">
        <v>66</v>
      </c>
      <c r="B8142" s="1" t="s">
        <v>15</v>
      </c>
      <c r="C8142">
        <v>2012</v>
      </c>
      <c r="D8142">
        <v>760</v>
      </c>
      <c r="E8142" s="1">
        <v>-9.1</v>
      </c>
      <c r="F8142">
        <v>-1530</v>
      </c>
      <c r="G8142">
        <v>1</v>
      </c>
      <c r="H8142">
        <v>683</v>
      </c>
    </row>
    <row r="8143" spans="1:8" hidden="1" x14ac:dyDescent="0.25">
      <c r="A8143" s="1" t="s">
        <v>66</v>
      </c>
      <c r="B8143" s="1" t="s">
        <v>15</v>
      </c>
      <c r="C8143">
        <v>2013</v>
      </c>
      <c r="D8143">
        <v>634</v>
      </c>
      <c r="E8143" s="1">
        <v>-22.2</v>
      </c>
      <c r="F8143">
        <v>21</v>
      </c>
      <c r="G8143">
        <v>0.7</v>
      </c>
      <c r="H8143">
        <v>698</v>
      </c>
    </row>
    <row r="8144" spans="1:8" hidden="1" x14ac:dyDescent="0.25">
      <c r="A8144" s="1" t="s">
        <v>66</v>
      </c>
      <c r="B8144" s="1" t="s">
        <v>15</v>
      </c>
      <c r="C8144">
        <v>2014</v>
      </c>
      <c r="D8144">
        <v>1007</v>
      </c>
      <c r="E8144" s="1">
        <v>44.2</v>
      </c>
      <c r="F8144">
        <v>16</v>
      </c>
      <c r="G8144">
        <v>0.9</v>
      </c>
      <c r="H8144">
        <v>842</v>
      </c>
    </row>
    <row r="8145" spans="1:8" hidden="1" x14ac:dyDescent="0.25">
      <c r="A8145" s="1" t="s">
        <v>66</v>
      </c>
      <c r="B8145" s="1" t="s">
        <v>15</v>
      </c>
      <c r="C8145">
        <v>2015</v>
      </c>
      <c r="D8145">
        <v>1311</v>
      </c>
      <c r="E8145" s="1">
        <v>32.299999999999997</v>
      </c>
      <c r="F8145">
        <v>2</v>
      </c>
      <c r="G8145">
        <v>0.8</v>
      </c>
      <c r="H8145">
        <v>1174</v>
      </c>
    </row>
    <row r="8146" spans="1:8" hidden="1" x14ac:dyDescent="0.25">
      <c r="A8146" s="1" t="s">
        <v>66</v>
      </c>
      <c r="B8146" s="1" t="s">
        <v>15</v>
      </c>
      <c r="C8146">
        <v>2016</v>
      </c>
      <c r="D8146">
        <v>762</v>
      </c>
      <c r="E8146" s="1">
        <v>-21.5</v>
      </c>
      <c r="F8146">
        <v>3</v>
      </c>
      <c r="G8146">
        <v>0.5</v>
      </c>
      <c r="H8146">
        <v>506</v>
      </c>
    </row>
    <row r="8147" spans="1:8" hidden="1" x14ac:dyDescent="0.25">
      <c r="A8147" s="1" t="s">
        <v>66</v>
      </c>
      <c r="B8147" s="1" t="s">
        <v>15</v>
      </c>
      <c r="C8147">
        <v>2017</v>
      </c>
      <c r="D8147">
        <v>561</v>
      </c>
      <c r="E8147" s="1">
        <v>2.9</v>
      </c>
      <c r="F8147">
        <v>39</v>
      </c>
      <c r="G8147">
        <v>0.6</v>
      </c>
      <c r="H8147">
        <v>438</v>
      </c>
    </row>
    <row r="8148" spans="1:8" hidden="1" x14ac:dyDescent="0.25">
      <c r="A8148" s="1" t="s">
        <v>66</v>
      </c>
      <c r="B8148" s="1" t="s">
        <v>15</v>
      </c>
      <c r="C8148">
        <v>2018</v>
      </c>
      <c r="D8148">
        <v>0</v>
      </c>
      <c r="E8148" s="1">
        <v>0</v>
      </c>
      <c r="F8148">
        <v>0</v>
      </c>
      <c r="G8148">
        <v>0</v>
      </c>
      <c r="H8148">
        <v>0</v>
      </c>
    </row>
    <row r="8149" spans="1:8" hidden="1" x14ac:dyDescent="0.25">
      <c r="A8149" s="1" t="s">
        <v>66</v>
      </c>
      <c r="B8149" s="1" t="s">
        <v>15</v>
      </c>
      <c r="C8149">
        <v>2019</v>
      </c>
      <c r="E8149" s="1">
        <v>0</v>
      </c>
    </row>
    <row r="8150" spans="1:8" hidden="1" x14ac:dyDescent="0.25">
      <c r="A8150" s="1" t="s">
        <v>66</v>
      </c>
      <c r="B8150" s="1" t="s">
        <v>16</v>
      </c>
      <c r="C8150">
        <v>2008</v>
      </c>
      <c r="D8150">
        <v>8731</v>
      </c>
      <c r="E8150" s="1">
        <v>0</v>
      </c>
      <c r="F8150">
        <v>1437</v>
      </c>
      <c r="G8150">
        <v>12.2</v>
      </c>
      <c r="H8150">
        <v>5657</v>
      </c>
    </row>
    <row r="8151" spans="1:8" hidden="1" x14ac:dyDescent="0.25">
      <c r="A8151" s="1" t="s">
        <v>66</v>
      </c>
      <c r="B8151" s="1" t="s">
        <v>16</v>
      </c>
      <c r="C8151">
        <v>2009</v>
      </c>
      <c r="D8151">
        <v>7951</v>
      </c>
      <c r="E8151" s="1">
        <v>-2.2000000000000002</v>
      </c>
      <c r="F8151">
        <v>1279</v>
      </c>
      <c r="G8151">
        <v>12.7</v>
      </c>
      <c r="H8151">
        <v>6012</v>
      </c>
    </row>
    <row r="8152" spans="1:8" hidden="1" x14ac:dyDescent="0.25">
      <c r="A8152" s="1" t="s">
        <v>66</v>
      </c>
      <c r="B8152" s="1" t="s">
        <v>16</v>
      </c>
      <c r="C8152">
        <v>2010</v>
      </c>
      <c r="D8152">
        <v>10139</v>
      </c>
      <c r="E8152" s="1">
        <v>23.1</v>
      </c>
      <c r="F8152">
        <v>1856</v>
      </c>
      <c r="G8152">
        <v>11.9</v>
      </c>
      <c r="H8152">
        <v>5679</v>
      </c>
    </row>
    <row r="8153" spans="1:8" hidden="1" x14ac:dyDescent="0.25">
      <c r="A8153" s="1" t="s">
        <v>66</v>
      </c>
      <c r="B8153" s="1" t="s">
        <v>16</v>
      </c>
      <c r="C8153">
        <v>2011</v>
      </c>
      <c r="D8153">
        <v>9286</v>
      </c>
      <c r="E8153" s="1">
        <v>-7.6</v>
      </c>
      <c r="F8153">
        <v>1549</v>
      </c>
      <c r="G8153">
        <v>12</v>
      </c>
      <c r="H8153">
        <v>6010</v>
      </c>
    </row>
    <row r="8154" spans="1:8" hidden="1" x14ac:dyDescent="0.25">
      <c r="A8154" s="1" t="s">
        <v>66</v>
      </c>
      <c r="B8154" s="1" t="s">
        <v>16</v>
      </c>
      <c r="C8154">
        <v>2012</v>
      </c>
      <c r="D8154">
        <v>9452</v>
      </c>
      <c r="E8154" s="1">
        <v>0.5</v>
      </c>
      <c r="F8154">
        <v>1202</v>
      </c>
      <c r="G8154">
        <v>12.5</v>
      </c>
      <c r="H8154">
        <v>6655</v>
      </c>
    </row>
    <row r="8155" spans="1:8" hidden="1" x14ac:dyDescent="0.25">
      <c r="A8155" s="1" t="s">
        <v>66</v>
      </c>
      <c r="B8155" s="1" t="s">
        <v>16</v>
      </c>
      <c r="C8155">
        <v>2013</v>
      </c>
      <c r="D8155">
        <v>10251</v>
      </c>
      <c r="E8155" s="1">
        <v>5</v>
      </c>
      <c r="F8155">
        <v>2140</v>
      </c>
      <c r="G8155">
        <v>12.9</v>
      </c>
      <c r="H8155">
        <v>7317</v>
      </c>
    </row>
    <row r="8156" spans="1:8" hidden="1" x14ac:dyDescent="0.25">
      <c r="A8156" s="1" t="s">
        <v>66</v>
      </c>
      <c r="B8156" s="1" t="s">
        <v>16</v>
      </c>
      <c r="C8156">
        <v>2014</v>
      </c>
      <c r="D8156">
        <v>11229</v>
      </c>
      <c r="E8156" s="1">
        <v>6.2</v>
      </c>
      <c r="F8156">
        <v>2615</v>
      </c>
      <c r="G8156">
        <v>13.2</v>
      </c>
      <c r="H8156">
        <v>7670</v>
      </c>
    </row>
    <row r="8157" spans="1:8" hidden="1" x14ac:dyDescent="0.25">
      <c r="A8157" s="1" t="s">
        <v>66</v>
      </c>
      <c r="B8157" s="1" t="s">
        <v>16</v>
      </c>
      <c r="C8157">
        <v>2015</v>
      </c>
      <c r="D8157">
        <v>11019</v>
      </c>
      <c r="E8157" s="1">
        <v>-4.3</v>
      </c>
      <c r="F8157">
        <v>1801</v>
      </c>
      <c r="G8157">
        <v>12.9</v>
      </c>
      <c r="H8157">
        <v>7448</v>
      </c>
    </row>
    <row r="8158" spans="1:8" hidden="1" x14ac:dyDescent="0.25">
      <c r="A8158" s="1" t="s">
        <v>66</v>
      </c>
      <c r="B8158" s="1" t="s">
        <v>16</v>
      </c>
      <c r="C8158">
        <v>2016</v>
      </c>
      <c r="D8158">
        <v>10933</v>
      </c>
      <c r="E8158" s="1">
        <v>-0.3</v>
      </c>
      <c r="F8158">
        <v>2302</v>
      </c>
      <c r="G8158">
        <v>12.6</v>
      </c>
      <c r="H8158">
        <v>7655</v>
      </c>
    </row>
    <row r="8159" spans="1:8" hidden="1" x14ac:dyDescent="0.25">
      <c r="A8159" s="1" t="s">
        <v>66</v>
      </c>
      <c r="B8159" s="1" t="s">
        <v>16</v>
      </c>
      <c r="C8159">
        <v>2017</v>
      </c>
      <c r="D8159">
        <v>12171</v>
      </c>
      <c r="E8159" s="1">
        <v>7.1</v>
      </c>
      <c r="F8159">
        <v>2493</v>
      </c>
      <c r="G8159">
        <v>12.6</v>
      </c>
      <c r="H8159">
        <v>7910</v>
      </c>
    </row>
    <row r="8160" spans="1:8" hidden="1" x14ac:dyDescent="0.25">
      <c r="A8160" s="1" t="s">
        <v>66</v>
      </c>
      <c r="B8160" s="1" t="s">
        <v>16</v>
      </c>
      <c r="C8160">
        <v>2018</v>
      </c>
      <c r="D8160">
        <v>0</v>
      </c>
      <c r="E8160" s="1">
        <v>0</v>
      </c>
      <c r="F8160">
        <v>0</v>
      </c>
      <c r="G8160">
        <v>0</v>
      </c>
      <c r="H8160">
        <v>0</v>
      </c>
    </row>
    <row r="8161" spans="1:8" hidden="1" x14ac:dyDescent="0.25">
      <c r="A8161" s="1" t="s">
        <v>66</v>
      </c>
      <c r="B8161" s="1" t="s">
        <v>16</v>
      </c>
      <c r="C8161">
        <v>2019</v>
      </c>
      <c r="E8161" s="1">
        <v>0</v>
      </c>
    </row>
    <row r="8162" spans="1:8" hidden="1" x14ac:dyDescent="0.25">
      <c r="A8162" s="1" t="s">
        <v>66</v>
      </c>
      <c r="B8162" s="1" t="s">
        <v>17</v>
      </c>
      <c r="C8162">
        <v>2008</v>
      </c>
      <c r="D8162">
        <v>2928</v>
      </c>
      <c r="E8162" s="1">
        <v>0</v>
      </c>
      <c r="F8162">
        <v>410</v>
      </c>
      <c r="G8162">
        <v>4</v>
      </c>
      <c r="H8162">
        <v>1691</v>
      </c>
    </row>
    <row r="8163" spans="1:8" hidden="1" x14ac:dyDescent="0.25">
      <c r="A8163" s="1" t="s">
        <v>66</v>
      </c>
      <c r="B8163" s="1" t="s">
        <v>17</v>
      </c>
      <c r="C8163">
        <v>2009</v>
      </c>
      <c r="D8163">
        <v>2837</v>
      </c>
      <c r="E8163" s="1">
        <v>7.2</v>
      </c>
      <c r="F8163">
        <v>379</v>
      </c>
      <c r="G8163">
        <v>4.2</v>
      </c>
      <c r="H8163">
        <v>1856</v>
      </c>
    </row>
    <row r="8164" spans="1:8" hidden="1" x14ac:dyDescent="0.25">
      <c r="A8164" s="1" t="s">
        <v>66</v>
      </c>
      <c r="B8164" s="1" t="s">
        <v>17</v>
      </c>
      <c r="C8164">
        <v>2010</v>
      </c>
      <c r="D8164">
        <v>3378</v>
      </c>
      <c r="E8164" s="1">
        <v>12.8</v>
      </c>
      <c r="F8164">
        <v>1230</v>
      </c>
      <c r="G8164">
        <v>3.8</v>
      </c>
      <c r="H8164">
        <v>1661</v>
      </c>
    </row>
    <row r="8165" spans="1:8" hidden="1" x14ac:dyDescent="0.25">
      <c r="A8165" s="1" t="s">
        <v>66</v>
      </c>
      <c r="B8165" s="1" t="s">
        <v>17</v>
      </c>
      <c r="C8165">
        <v>2011</v>
      </c>
      <c r="D8165">
        <v>3374</v>
      </c>
      <c r="E8165" s="1">
        <v>-1.8</v>
      </c>
      <c r="F8165">
        <v>364</v>
      </c>
      <c r="G8165">
        <v>4</v>
      </c>
      <c r="H8165">
        <v>1776</v>
      </c>
    </row>
    <row r="8166" spans="1:8" hidden="1" x14ac:dyDescent="0.25">
      <c r="A8166" s="1" t="s">
        <v>66</v>
      </c>
      <c r="B8166" s="1" t="s">
        <v>17</v>
      </c>
      <c r="C8166">
        <v>2012</v>
      </c>
      <c r="D8166">
        <v>3303</v>
      </c>
      <c r="E8166" s="1">
        <v>-0.2</v>
      </c>
      <c r="F8166">
        <v>386</v>
      </c>
      <c r="G8166">
        <v>4.2</v>
      </c>
      <c r="H8166">
        <v>2022</v>
      </c>
    </row>
    <row r="8167" spans="1:8" hidden="1" x14ac:dyDescent="0.25">
      <c r="A8167" s="1" t="s">
        <v>66</v>
      </c>
      <c r="B8167" s="1" t="s">
        <v>17</v>
      </c>
      <c r="C8167">
        <v>2013</v>
      </c>
      <c r="D8167">
        <v>3461</v>
      </c>
      <c r="E8167" s="1">
        <v>-2.4</v>
      </c>
      <c r="F8167">
        <v>745</v>
      </c>
      <c r="G8167">
        <v>4.4000000000000004</v>
      </c>
      <c r="H8167">
        <v>2321</v>
      </c>
    </row>
    <row r="8168" spans="1:8" hidden="1" x14ac:dyDescent="0.25">
      <c r="A8168" s="1" t="s">
        <v>66</v>
      </c>
      <c r="B8168" s="1" t="s">
        <v>17</v>
      </c>
      <c r="C8168">
        <v>2014</v>
      </c>
      <c r="D8168">
        <v>3989</v>
      </c>
      <c r="E8168" s="1">
        <v>9.6</v>
      </c>
      <c r="F8168">
        <v>1357</v>
      </c>
      <c r="G8168">
        <v>4.5999999999999996</v>
      </c>
      <c r="H8168">
        <v>2409</v>
      </c>
    </row>
    <row r="8169" spans="1:8" hidden="1" x14ac:dyDescent="0.25">
      <c r="A8169" s="1" t="s">
        <v>66</v>
      </c>
      <c r="B8169" s="1" t="s">
        <v>17</v>
      </c>
      <c r="C8169">
        <v>2015</v>
      </c>
      <c r="D8169">
        <v>3878</v>
      </c>
      <c r="E8169" s="1">
        <v>-4</v>
      </c>
      <c r="F8169">
        <v>515</v>
      </c>
      <c r="G8169">
        <v>4.5</v>
      </c>
      <c r="H8169">
        <v>2266</v>
      </c>
    </row>
    <row r="8170" spans="1:8" hidden="1" x14ac:dyDescent="0.25">
      <c r="A8170" s="1" t="s">
        <v>66</v>
      </c>
      <c r="B8170" s="1" t="s">
        <v>17</v>
      </c>
      <c r="C8170">
        <v>2016</v>
      </c>
      <c r="D8170">
        <v>3720</v>
      </c>
      <c r="E8170" s="1">
        <v>-5.0999999999999996</v>
      </c>
      <c r="F8170">
        <v>888</v>
      </c>
      <c r="G8170">
        <v>4.5</v>
      </c>
      <c r="H8170">
        <v>2496</v>
      </c>
    </row>
    <row r="8171" spans="1:8" hidden="1" x14ac:dyDescent="0.25">
      <c r="A8171" s="1" t="s">
        <v>66</v>
      </c>
      <c r="B8171" s="1" t="s">
        <v>17</v>
      </c>
      <c r="C8171">
        <v>2017</v>
      </c>
      <c r="D8171">
        <v>5012</v>
      </c>
      <c r="E8171" s="1">
        <v>20.399999999999999</v>
      </c>
      <c r="F8171">
        <v>1035</v>
      </c>
      <c r="G8171">
        <v>4.5999999999999996</v>
      </c>
      <c r="H8171">
        <v>2657</v>
      </c>
    </row>
    <row r="8172" spans="1:8" hidden="1" x14ac:dyDescent="0.25">
      <c r="A8172" s="1" t="s">
        <v>66</v>
      </c>
      <c r="B8172" s="1" t="s">
        <v>17</v>
      </c>
      <c r="C8172">
        <v>2018</v>
      </c>
      <c r="D8172">
        <v>0</v>
      </c>
      <c r="E8172" s="1">
        <v>0</v>
      </c>
      <c r="F8172">
        <v>0</v>
      </c>
      <c r="G8172">
        <v>0</v>
      </c>
      <c r="H8172">
        <v>0</v>
      </c>
    </row>
    <row r="8173" spans="1:8" hidden="1" x14ac:dyDescent="0.25">
      <c r="A8173" s="1" t="s">
        <v>66</v>
      </c>
      <c r="B8173" s="1" t="s">
        <v>17</v>
      </c>
      <c r="C8173">
        <v>2019</v>
      </c>
      <c r="E8173" s="1">
        <v>0</v>
      </c>
    </row>
    <row r="8174" spans="1:8" hidden="1" x14ac:dyDescent="0.25">
      <c r="A8174" s="1" t="s">
        <v>66</v>
      </c>
      <c r="B8174" s="1" t="s">
        <v>18</v>
      </c>
      <c r="C8174">
        <v>2008</v>
      </c>
      <c r="D8174">
        <v>117</v>
      </c>
      <c r="E8174" s="1">
        <v>0</v>
      </c>
      <c r="F8174">
        <v>13</v>
      </c>
      <c r="G8174">
        <v>0.3</v>
      </c>
      <c r="H8174">
        <v>96</v>
      </c>
    </row>
    <row r="8175" spans="1:8" hidden="1" x14ac:dyDescent="0.25">
      <c r="A8175" s="1" t="s">
        <v>66</v>
      </c>
      <c r="B8175" s="1" t="s">
        <v>18</v>
      </c>
      <c r="C8175">
        <v>2009</v>
      </c>
      <c r="D8175">
        <v>136</v>
      </c>
      <c r="E8175" s="1">
        <v>2.5</v>
      </c>
      <c r="F8175">
        <v>17</v>
      </c>
      <c r="G8175">
        <v>0.3</v>
      </c>
      <c r="H8175">
        <v>91</v>
      </c>
    </row>
    <row r="8176" spans="1:8" hidden="1" x14ac:dyDescent="0.25">
      <c r="A8176" s="1" t="s">
        <v>66</v>
      </c>
      <c r="B8176" s="1" t="s">
        <v>18</v>
      </c>
      <c r="C8176">
        <v>2010</v>
      </c>
      <c r="D8176">
        <v>152</v>
      </c>
      <c r="E8176" s="1">
        <v>12.9</v>
      </c>
      <c r="F8176">
        <v>13</v>
      </c>
      <c r="G8176">
        <v>0.3</v>
      </c>
      <c r="H8176">
        <v>98</v>
      </c>
    </row>
    <row r="8177" spans="1:8" hidden="1" x14ac:dyDescent="0.25">
      <c r="A8177" s="1" t="s">
        <v>66</v>
      </c>
      <c r="B8177" s="1" t="s">
        <v>18</v>
      </c>
      <c r="C8177">
        <v>2011</v>
      </c>
      <c r="D8177">
        <v>148</v>
      </c>
      <c r="E8177" s="1">
        <v>9.1</v>
      </c>
      <c r="F8177">
        <v>22</v>
      </c>
      <c r="G8177">
        <v>0.3</v>
      </c>
      <c r="H8177">
        <v>103</v>
      </c>
    </row>
    <row r="8178" spans="1:8" hidden="1" x14ac:dyDescent="0.25">
      <c r="A8178" s="1" t="s">
        <v>66</v>
      </c>
      <c r="B8178" s="1" t="s">
        <v>18</v>
      </c>
      <c r="C8178">
        <v>2012</v>
      </c>
      <c r="D8178">
        <v>154</v>
      </c>
      <c r="E8178" s="1">
        <v>0.9</v>
      </c>
      <c r="F8178">
        <v>12</v>
      </c>
      <c r="G8178">
        <v>0.3</v>
      </c>
      <c r="H8178">
        <v>107</v>
      </c>
    </row>
    <row r="8179" spans="1:8" hidden="1" x14ac:dyDescent="0.25">
      <c r="A8179" s="1" t="s">
        <v>66</v>
      </c>
      <c r="B8179" s="1" t="s">
        <v>18</v>
      </c>
      <c r="C8179">
        <v>2013</v>
      </c>
      <c r="D8179">
        <v>176</v>
      </c>
      <c r="E8179" s="1">
        <v>17.8</v>
      </c>
      <c r="F8179">
        <v>10</v>
      </c>
      <c r="G8179">
        <v>0.3</v>
      </c>
      <c r="H8179">
        <v>113</v>
      </c>
    </row>
    <row r="8180" spans="1:8" hidden="1" x14ac:dyDescent="0.25">
      <c r="A8180" s="1" t="s">
        <v>66</v>
      </c>
      <c r="B8180" s="1" t="s">
        <v>18</v>
      </c>
      <c r="C8180">
        <v>2014</v>
      </c>
      <c r="D8180">
        <v>182</v>
      </c>
      <c r="E8180" s="1">
        <v>0.6</v>
      </c>
      <c r="F8180">
        <v>12</v>
      </c>
      <c r="G8180">
        <v>0.3</v>
      </c>
      <c r="H8180">
        <v>119</v>
      </c>
    </row>
    <row r="8181" spans="1:8" hidden="1" x14ac:dyDescent="0.25">
      <c r="A8181" s="1" t="s">
        <v>66</v>
      </c>
      <c r="B8181" s="1" t="s">
        <v>18</v>
      </c>
      <c r="C8181">
        <v>2015</v>
      </c>
      <c r="D8181">
        <v>181</v>
      </c>
      <c r="E8181" s="1">
        <v>-8.1</v>
      </c>
      <c r="F8181">
        <v>17</v>
      </c>
      <c r="G8181">
        <v>0.3</v>
      </c>
      <c r="H8181">
        <v>118</v>
      </c>
    </row>
    <row r="8182" spans="1:8" hidden="1" x14ac:dyDescent="0.25">
      <c r="A8182" s="1" t="s">
        <v>66</v>
      </c>
      <c r="B8182" s="1" t="s">
        <v>18</v>
      </c>
      <c r="C8182">
        <v>2016</v>
      </c>
      <c r="D8182">
        <v>201</v>
      </c>
      <c r="E8182" s="1">
        <v>4.7</v>
      </c>
      <c r="F8182">
        <v>14</v>
      </c>
      <c r="G8182">
        <v>0.3</v>
      </c>
      <c r="H8182">
        <v>118</v>
      </c>
    </row>
    <row r="8183" spans="1:8" hidden="1" x14ac:dyDescent="0.25">
      <c r="A8183" s="1" t="s">
        <v>66</v>
      </c>
      <c r="B8183" s="1" t="s">
        <v>18</v>
      </c>
      <c r="C8183">
        <v>2017</v>
      </c>
      <c r="D8183">
        <v>195</v>
      </c>
      <c r="E8183" s="1">
        <v>-3</v>
      </c>
      <c r="F8183">
        <v>68</v>
      </c>
      <c r="G8183">
        <v>0.3</v>
      </c>
      <c r="H8183">
        <v>130</v>
      </c>
    </row>
    <row r="8184" spans="1:8" hidden="1" x14ac:dyDescent="0.25">
      <c r="A8184" s="1" t="s">
        <v>66</v>
      </c>
      <c r="B8184" s="1" t="s">
        <v>18</v>
      </c>
      <c r="C8184">
        <v>2018</v>
      </c>
      <c r="D8184">
        <v>0</v>
      </c>
      <c r="E8184" s="1">
        <v>0</v>
      </c>
      <c r="F8184">
        <v>0</v>
      </c>
      <c r="G8184">
        <v>0</v>
      </c>
      <c r="H8184">
        <v>0</v>
      </c>
    </row>
    <row r="8185" spans="1:8" hidden="1" x14ac:dyDescent="0.25">
      <c r="A8185" s="1" t="s">
        <v>66</v>
      </c>
      <c r="B8185" s="1" t="s">
        <v>18</v>
      </c>
      <c r="C8185">
        <v>2019</v>
      </c>
      <c r="E8185" s="1">
        <v>0</v>
      </c>
    </row>
    <row r="8186" spans="1:8" hidden="1" x14ac:dyDescent="0.25">
      <c r="A8186" s="1" t="s">
        <v>66</v>
      </c>
      <c r="B8186" s="1" t="s">
        <v>19</v>
      </c>
      <c r="C8186">
        <v>2008</v>
      </c>
      <c r="D8186">
        <v>625</v>
      </c>
      <c r="E8186" s="1">
        <v>0</v>
      </c>
      <c r="F8186">
        <v>80</v>
      </c>
      <c r="G8186">
        <v>1.2</v>
      </c>
      <c r="H8186">
        <v>496</v>
      </c>
    </row>
    <row r="8187" spans="1:8" hidden="1" x14ac:dyDescent="0.25">
      <c r="A8187" s="1" t="s">
        <v>66</v>
      </c>
      <c r="B8187" s="1" t="s">
        <v>19</v>
      </c>
      <c r="C8187">
        <v>2009</v>
      </c>
      <c r="D8187">
        <v>455</v>
      </c>
      <c r="E8187" s="1">
        <v>-23.3</v>
      </c>
      <c r="F8187">
        <v>138</v>
      </c>
      <c r="G8187">
        <v>1</v>
      </c>
      <c r="H8187">
        <v>438</v>
      </c>
    </row>
    <row r="8188" spans="1:8" hidden="1" x14ac:dyDescent="0.25">
      <c r="A8188" s="1" t="s">
        <v>66</v>
      </c>
      <c r="B8188" s="1" t="s">
        <v>19</v>
      </c>
      <c r="C8188">
        <v>2010</v>
      </c>
      <c r="D8188">
        <v>539</v>
      </c>
      <c r="E8188" s="1">
        <v>20.5</v>
      </c>
      <c r="F8188">
        <v>21</v>
      </c>
      <c r="G8188">
        <v>1.1000000000000001</v>
      </c>
      <c r="H8188">
        <v>435</v>
      </c>
    </row>
    <row r="8189" spans="1:8" hidden="1" x14ac:dyDescent="0.25">
      <c r="A8189" s="1" t="s">
        <v>66</v>
      </c>
      <c r="B8189" s="1" t="s">
        <v>19</v>
      </c>
      <c r="C8189">
        <v>2011</v>
      </c>
      <c r="D8189">
        <v>566</v>
      </c>
      <c r="E8189" s="1">
        <v>3.8</v>
      </c>
      <c r="F8189">
        <v>80</v>
      </c>
      <c r="G8189">
        <v>1.1000000000000001</v>
      </c>
      <c r="H8189">
        <v>453</v>
      </c>
    </row>
    <row r="8190" spans="1:8" hidden="1" x14ac:dyDescent="0.25">
      <c r="A8190" s="1" t="s">
        <v>66</v>
      </c>
      <c r="B8190" s="1" t="s">
        <v>19</v>
      </c>
      <c r="C8190">
        <v>2012</v>
      </c>
      <c r="D8190">
        <v>566</v>
      </c>
      <c r="E8190" s="1">
        <v>-5.2</v>
      </c>
      <c r="F8190">
        <v>68</v>
      </c>
      <c r="G8190">
        <v>1</v>
      </c>
      <c r="H8190">
        <v>454</v>
      </c>
    </row>
    <row r="8191" spans="1:8" hidden="1" x14ac:dyDescent="0.25">
      <c r="A8191" s="1" t="s">
        <v>66</v>
      </c>
      <c r="B8191" s="1" t="s">
        <v>19</v>
      </c>
      <c r="C8191">
        <v>2013</v>
      </c>
      <c r="D8191">
        <v>562</v>
      </c>
      <c r="E8191" s="1">
        <v>0.3</v>
      </c>
      <c r="F8191">
        <v>40</v>
      </c>
      <c r="G8191">
        <v>1</v>
      </c>
      <c r="H8191">
        <v>475</v>
      </c>
    </row>
    <row r="8192" spans="1:8" hidden="1" x14ac:dyDescent="0.25">
      <c r="A8192" s="1" t="s">
        <v>66</v>
      </c>
      <c r="B8192" s="1" t="s">
        <v>19</v>
      </c>
      <c r="C8192">
        <v>2014</v>
      </c>
      <c r="D8192">
        <v>651</v>
      </c>
      <c r="E8192" s="1">
        <v>7.8</v>
      </c>
      <c r="F8192">
        <v>61</v>
      </c>
      <c r="G8192">
        <v>1.1000000000000001</v>
      </c>
      <c r="H8192">
        <v>497</v>
      </c>
    </row>
    <row r="8193" spans="1:8" hidden="1" x14ac:dyDescent="0.25">
      <c r="A8193" s="1" t="s">
        <v>66</v>
      </c>
      <c r="B8193" s="1" t="s">
        <v>19</v>
      </c>
      <c r="C8193">
        <v>2015</v>
      </c>
      <c r="D8193">
        <v>658</v>
      </c>
      <c r="E8193" s="1">
        <v>-3.3</v>
      </c>
      <c r="F8193">
        <v>101</v>
      </c>
      <c r="G8193">
        <v>1.1000000000000001</v>
      </c>
      <c r="H8193">
        <v>505</v>
      </c>
    </row>
    <row r="8194" spans="1:8" hidden="1" x14ac:dyDescent="0.25">
      <c r="A8194" s="1" t="s">
        <v>66</v>
      </c>
      <c r="B8194" s="1" t="s">
        <v>19</v>
      </c>
      <c r="C8194">
        <v>2016</v>
      </c>
      <c r="D8194">
        <v>774</v>
      </c>
      <c r="E8194" s="1">
        <v>13.5</v>
      </c>
      <c r="F8194">
        <v>59</v>
      </c>
      <c r="G8194">
        <v>1.1000000000000001</v>
      </c>
      <c r="H8194">
        <v>520</v>
      </c>
    </row>
    <row r="8195" spans="1:8" hidden="1" x14ac:dyDescent="0.25">
      <c r="A8195" s="1" t="s">
        <v>66</v>
      </c>
      <c r="B8195" s="1" t="s">
        <v>19</v>
      </c>
      <c r="C8195">
        <v>2017</v>
      </c>
      <c r="D8195">
        <v>740</v>
      </c>
      <c r="E8195" s="1">
        <v>-8.3000000000000007</v>
      </c>
      <c r="F8195">
        <v>93</v>
      </c>
      <c r="G8195">
        <v>1.1000000000000001</v>
      </c>
      <c r="H8195">
        <v>558</v>
      </c>
    </row>
    <row r="8196" spans="1:8" hidden="1" x14ac:dyDescent="0.25">
      <c r="A8196" s="1" t="s">
        <v>66</v>
      </c>
      <c r="B8196" s="1" t="s">
        <v>19</v>
      </c>
      <c r="C8196">
        <v>2018</v>
      </c>
      <c r="D8196">
        <v>0</v>
      </c>
      <c r="E8196" s="1">
        <v>0</v>
      </c>
      <c r="F8196">
        <v>0</v>
      </c>
      <c r="G8196">
        <v>0</v>
      </c>
      <c r="H8196">
        <v>0</v>
      </c>
    </row>
    <row r="8197" spans="1:8" hidden="1" x14ac:dyDescent="0.25">
      <c r="A8197" s="1" t="s">
        <v>66</v>
      </c>
      <c r="B8197" s="1" t="s">
        <v>19</v>
      </c>
      <c r="C8197">
        <v>2019</v>
      </c>
      <c r="E8197" s="1">
        <v>0</v>
      </c>
    </row>
    <row r="8198" spans="1:8" hidden="1" x14ac:dyDescent="0.25">
      <c r="A8198" s="1" t="s">
        <v>66</v>
      </c>
      <c r="B8198" s="1" t="s">
        <v>20</v>
      </c>
      <c r="C8198">
        <v>2008</v>
      </c>
      <c r="D8198">
        <v>282</v>
      </c>
      <c r="E8198" s="1">
        <v>0</v>
      </c>
      <c r="F8198">
        <v>19</v>
      </c>
      <c r="G8198">
        <v>0.4</v>
      </c>
      <c r="H8198">
        <v>198</v>
      </c>
    </row>
    <row r="8199" spans="1:8" hidden="1" x14ac:dyDescent="0.25">
      <c r="A8199" s="1" t="s">
        <v>66</v>
      </c>
      <c r="B8199" s="1" t="s">
        <v>20</v>
      </c>
      <c r="C8199">
        <v>2009</v>
      </c>
      <c r="D8199">
        <v>306</v>
      </c>
      <c r="E8199" s="1">
        <v>19.2</v>
      </c>
      <c r="F8199">
        <v>186</v>
      </c>
      <c r="G8199">
        <v>0.4</v>
      </c>
      <c r="H8199">
        <v>213</v>
      </c>
    </row>
    <row r="8200" spans="1:8" hidden="1" x14ac:dyDescent="0.25">
      <c r="A8200" s="1" t="s">
        <v>66</v>
      </c>
      <c r="B8200" s="1" t="s">
        <v>20</v>
      </c>
      <c r="C8200">
        <v>2010</v>
      </c>
      <c r="D8200">
        <v>272</v>
      </c>
      <c r="E8200" s="1">
        <v>-13.1</v>
      </c>
      <c r="F8200">
        <v>0</v>
      </c>
      <c r="G8200">
        <v>0.3</v>
      </c>
      <c r="H8200">
        <v>173</v>
      </c>
    </row>
    <row r="8201" spans="1:8" hidden="1" x14ac:dyDescent="0.25">
      <c r="A8201" s="1" t="s">
        <v>66</v>
      </c>
      <c r="B8201" s="1" t="s">
        <v>20</v>
      </c>
      <c r="C8201">
        <v>2011</v>
      </c>
      <c r="D8201">
        <v>276</v>
      </c>
      <c r="E8201" s="1">
        <v>-2.5</v>
      </c>
      <c r="F8201">
        <v>22</v>
      </c>
      <c r="G8201">
        <v>0.3</v>
      </c>
      <c r="H8201">
        <v>169</v>
      </c>
    </row>
    <row r="8202" spans="1:8" hidden="1" x14ac:dyDescent="0.25">
      <c r="A8202" s="1" t="s">
        <v>66</v>
      </c>
      <c r="B8202" s="1" t="s">
        <v>20</v>
      </c>
      <c r="C8202">
        <v>2012</v>
      </c>
      <c r="D8202">
        <v>285</v>
      </c>
      <c r="E8202" s="1">
        <v>-0.3</v>
      </c>
      <c r="F8202">
        <v>9</v>
      </c>
      <c r="G8202">
        <v>0.3</v>
      </c>
      <c r="H8202">
        <v>184</v>
      </c>
    </row>
    <row r="8203" spans="1:8" hidden="1" x14ac:dyDescent="0.25">
      <c r="A8203" s="1" t="s">
        <v>66</v>
      </c>
      <c r="B8203" s="1" t="s">
        <v>20</v>
      </c>
      <c r="C8203">
        <v>2013</v>
      </c>
      <c r="D8203">
        <v>270</v>
      </c>
      <c r="E8203" s="1">
        <v>-8.6999999999999993</v>
      </c>
      <c r="F8203">
        <v>70</v>
      </c>
      <c r="G8203">
        <v>0.3</v>
      </c>
      <c r="H8203">
        <v>175</v>
      </c>
    </row>
    <row r="8204" spans="1:8" hidden="1" x14ac:dyDescent="0.25">
      <c r="A8204" s="1" t="s">
        <v>66</v>
      </c>
      <c r="B8204" s="1" t="s">
        <v>20</v>
      </c>
      <c r="C8204">
        <v>2014</v>
      </c>
      <c r="D8204">
        <v>243</v>
      </c>
      <c r="E8204" s="1">
        <v>-11.2</v>
      </c>
      <c r="F8204">
        <v>55</v>
      </c>
      <c r="G8204">
        <v>0.3</v>
      </c>
      <c r="H8204">
        <v>165</v>
      </c>
    </row>
    <row r="8205" spans="1:8" hidden="1" x14ac:dyDescent="0.25">
      <c r="A8205" s="1" t="s">
        <v>66</v>
      </c>
      <c r="B8205" s="1" t="s">
        <v>20</v>
      </c>
      <c r="C8205">
        <v>2015</v>
      </c>
      <c r="D8205">
        <v>206</v>
      </c>
      <c r="E8205" s="1">
        <v>-17</v>
      </c>
      <c r="F8205">
        <v>34</v>
      </c>
      <c r="G8205">
        <v>0.3</v>
      </c>
      <c r="H8205">
        <v>166</v>
      </c>
    </row>
    <row r="8206" spans="1:8" hidden="1" x14ac:dyDescent="0.25">
      <c r="A8206" s="1" t="s">
        <v>66</v>
      </c>
      <c r="B8206" s="1" t="s">
        <v>20</v>
      </c>
      <c r="C8206">
        <v>2016</v>
      </c>
      <c r="D8206">
        <v>175</v>
      </c>
      <c r="E8206" s="1">
        <v>5.9</v>
      </c>
      <c r="F8206">
        <v>29</v>
      </c>
      <c r="G8206">
        <v>0.3</v>
      </c>
      <c r="H8206">
        <v>144</v>
      </c>
    </row>
    <row r="8207" spans="1:8" hidden="1" x14ac:dyDescent="0.25">
      <c r="A8207" s="1" t="s">
        <v>66</v>
      </c>
      <c r="B8207" s="1" t="s">
        <v>20</v>
      </c>
      <c r="C8207">
        <v>2017</v>
      </c>
      <c r="D8207">
        <v>186</v>
      </c>
      <c r="E8207" s="1">
        <v>13.6</v>
      </c>
      <c r="F8207">
        <v>8</v>
      </c>
      <c r="G8207">
        <v>0.3</v>
      </c>
      <c r="H8207">
        <v>148</v>
      </c>
    </row>
    <row r="8208" spans="1:8" hidden="1" x14ac:dyDescent="0.25">
      <c r="A8208" s="1" t="s">
        <v>66</v>
      </c>
      <c r="B8208" s="1" t="s">
        <v>20</v>
      </c>
      <c r="C8208">
        <v>2018</v>
      </c>
      <c r="D8208">
        <v>0</v>
      </c>
      <c r="E8208" s="1">
        <v>0</v>
      </c>
      <c r="F8208">
        <v>0</v>
      </c>
      <c r="G8208">
        <v>0</v>
      </c>
      <c r="H8208">
        <v>0</v>
      </c>
    </row>
    <row r="8209" spans="1:8" hidden="1" x14ac:dyDescent="0.25">
      <c r="A8209" s="1" t="s">
        <v>66</v>
      </c>
      <c r="B8209" s="1" t="s">
        <v>20</v>
      </c>
      <c r="C8209">
        <v>2019</v>
      </c>
      <c r="E8209" s="1">
        <v>0</v>
      </c>
    </row>
    <row r="8210" spans="1:8" hidden="1" x14ac:dyDescent="0.25">
      <c r="A8210" s="1" t="s">
        <v>66</v>
      </c>
      <c r="B8210" s="1" t="s">
        <v>21</v>
      </c>
      <c r="C8210">
        <v>2008</v>
      </c>
      <c r="D8210">
        <v>803</v>
      </c>
      <c r="E8210" s="1">
        <v>0</v>
      </c>
      <c r="F8210">
        <v>151</v>
      </c>
      <c r="G8210">
        <v>0.6</v>
      </c>
      <c r="H8210">
        <v>302</v>
      </c>
    </row>
    <row r="8211" spans="1:8" hidden="1" x14ac:dyDescent="0.25">
      <c r="A8211" s="1" t="s">
        <v>66</v>
      </c>
      <c r="B8211" s="1" t="s">
        <v>21</v>
      </c>
      <c r="C8211">
        <v>2009</v>
      </c>
      <c r="D8211">
        <v>486</v>
      </c>
      <c r="E8211" s="1">
        <v>-25.7</v>
      </c>
      <c r="F8211">
        <v>36</v>
      </c>
      <c r="G8211">
        <v>0.5</v>
      </c>
      <c r="H8211">
        <v>269</v>
      </c>
    </row>
    <row r="8212" spans="1:8" hidden="1" x14ac:dyDescent="0.25">
      <c r="A8212" s="1" t="s">
        <v>66</v>
      </c>
      <c r="B8212" s="1" t="s">
        <v>21</v>
      </c>
      <c r="C8212">
        <v>2010</v>
      </c>
      <c r="D8212">
        <v>654</v>
      </c>
      <c r="E8212" s="1">
        <v>35.1</v>
      </c>
      <c r="F8212">
        <v>-32</v>
      </c>
      <c r="G8212">
        <v>0.5</v>
      </c>
      <c r="H8212">
        <v>322</v>
      </c>
    </row>
    <row r="8213" spans="1:8" hidden="1" x14ac:dyDescent="0.25">
      <c r="A8213" s="1" t="s">
        <v>66</v>
      </c>
      <c r="B8213" s="1" t="s">
        <v>21</v>
      </c>
      <c r="C8213">
        <v>2011</v>
      </c>
      <c r="D8213">
        <v>638</v>
      </c>
      <c r="E8213" s="1">
        <v>13.7</v>
      </c>
      <c r="F8213">
        <v>355</v>
      </c>
      <c r="G8213">
        <v>0.6</v>
      </c>
      <c r="H8213">
        <v>383</v>
      </c>
    </row>
    <row r="8214" spans="1:8" hidden="1" x14ac:dyDescent="0.25">
      <c r="A8214" s="1" t="s">
        <v>66</v>
      </c>
      <c r="B8214" s="1" t="s">
        <v>21</v>
      </c>
      <c r="C8214">
        <v>2012</v>
      </c>
      <c r="D8214">
        <v>164</v>
      </c>
      <c r="E8214" s="1">
        <v>-74.599999999999994</v>
      </c>
      <c r="F8214">
        <v>70</v>
      </c>
      <c r="G8214">
        <v>0.6</v>
      </c>
      <c r="H8214">
        <v>386</v>
      </c>
    </row>
    <row r="8215" spans="1:8" hidden="1" x14ac:dyDescent="0.25">
      <c r="A8215" s="1" t="s">
        <v>66</v>
      </c>
      <c r="B8215" s="1" t="s">
        <v>21</v>
      </c>
      <c r="C8215">
        <v>2013</v>
      </c>
      <c r="D8215">
        <v>566</v>
      </c>
      <c r="E8215" s="1">
        <v>182.1</v>
      </c>
      <c r="F8215">
        <v>225</v>
      </c>
      <c r="G8215">
        <v>0.6</v>
      </c>
      <c r="H8215">
        <v>380</v>
      </c>
    </row>
    <row r="8216" spans="1:8" hidden="1" x14ac:dyDescent="0.25">
      <c r="A8216" s="1" t="s">
        <v>66</v>
      </c>
      <c r="B8216" s="1" t="s">
        <v>21</v>
      </c>
      <c r="C8216">
        <v>2014</v>
      </c>
      <c r="D8216">
        <v>613</v>
      </c>
      <c r="E8216" s="1">
        <v>-1.4</v>
      </c>
      <c r="F8216">
        <v>86</v>
      </c>
      <c r="G8216">
        <v>0.6</v>
      </c>
      <c r="H8216">
        <v>400</v>
      </c>
    </row>
    <row r="8217" spans="1:8" hidden="1" x14ac:dyDescent="0.25">
      <c r="A8217" s="1" t="s">
        <v>66</v>
      </c>
      <c r="B8217" s="1" t="s">
        <v>21</v>
      </c>
      <c r="C8217">
        <v>2015</v>
      </c>
      <c r="D8217">
        <v>568</v>
      </c>
      <c r="E8217" s="1">
        <v>-17.3</v>
      </c>
      <c r="F8217">
        <v>168</v>
      </c>
      <c r="G8217">
        <v>0.6</v>
      </c>
      <c r="H8217">
        <v>436</v>
      </c>
    </row>
    <row r="8218" spans="1:8" hidden="1" x14ac:dyDescent="0.25">
      <c r="A8218" s="1" t="s">
        <v>66</v>
      </c>
      <c r="B8218" s="1" t="s">
        <v>21</v>
      </c>
      <c r="C8218">
        <v>2016</v>
      </c>
      <c r="D8218">
        <v>503</v>
      </c>
      <c r="E8218" s="1">
        <v>1.7</v>
      </c>
      <c r="F8218">
        <v>152</v>
      </c>
      <c r="G8218">
        <v>0.6</v>
      </c>
      <c r="H8218">
        <v>467</v>
      </c>
    </row>
    <row r="8219" spans="1:8" hidden="1" x14ac:dyDescent="0.25">
      <c r="A8219" s="1" t="s">
        <v>66</v>
      </c>
      <c r="B8219" s="1" t="s">
        <v>21</v>
      </c>
      <c r="C8219">
        <v>2017</v>
      </c>
      <c r="D8219">
        <v>428</v>
      </c>
      <c r="E8219" s="1">
        <v>-19.899999999999999</v>
      </c>
      <c r="F8219">
        <v>358</v>
      </c>
      <c r="G8219">
        <v>0.6</v>
      </c>
      <c r="H8219">
        <v>470</v>
      </c>
    </row>
    <row r="8220" spans="1:8" hidden="1" x14ac:dyDescent="0.25">
      <c r="A8220" s="1" t="s">
        <v>66</v>
      </c>
      <c r="B8220" s="1" t="s">
        <v>21</v>
      </c>
      <c r="C8220">
        <v>2018</v>
      </c>
      <c r="D8220">
        <v>0</v>
      </c>
      <c r="E8220" s="1">
        <v>0</v>
      </c>
      <c r="F8220">
        <v>0</v>
      </c>
      <c r="G8220">
        <v>0</v>
      </c>
      <c r="H8220">
        <v>0</v>
      </c>
    </row>
    <row r="8221" spans="1:8" hidden="1" x14ac:dyDescent="0.25">
      <c r="A8221" s="1" t="s">
        <v>66</v>
      </c>
      <c r="B8221" s="1" t="s">
        <v>21</v>
      </c>
      <c r="C8221">
        <v>2019</v>
      </c>
      <c r="E8221" s="1">
        <v>0</v>
      </c>
    </row>
    <row r="8222" spans="1:8" hidden="1" x14ac:dyDescent="0.25">
      <c r="A8222" s="1" t="s">
        <v>66</v>
      </c>
      <c r="B8222" s="1" t="s">
        <v>22</v>
      </c>
      <c r="C8222">
        <v>2008</v>
      </c>
      <c r="D8222">
        <v>576</v>
      </c>
      <c r="E8222" s="1">
        <v>0</v>
      </c>
      <c r="F8222">
        <v>91</v>
      </c>
      <c r="G8222">
        <v>0.8</v>
      </c>
      <c r="H8222">
        <v>371</v>
      </c>
    </row>
    <row r="8223" spans="1:8" hidden="1" x14ac:dyDescent="0.25">
      <c r="A8223" s="1" t="s">
        <v>66</v>
      </c>
      <c r="B8223" s="1" t="s">
        <v>22</v>
      </c>
      <c r="C8223">
        <v>2009</v>
      </c>
      <c r="D8223">
        <v>395</v>
      </c>
      <c r="E8223" s="1">
        <v>-37.200000000000003</v>
      </c>
      <c r="F8223">
        <v>129</v>
      </c>
      <c r="G8223">
        <v>0.7</v>
      </c>
      <c r="H8223">
        <v>317</v>
      </c>
    </row>
    <row r="8224" spans="1:8" hidden="1" x14ac:dyDescent="0.25">
      <c r="A8224" s="1" t="s">
        <v>66</v>
      </c>
      <c r="B8224" s="1" t="s">
        <v>22</v>
      </c>
      <c r="C8224">
        <v>2010</v>
      </c>
      <c r="D8224">
        <v>400</v>
      </c>
      <c r="E8224" s="1">
        <v>5.2</v>
      </c>
      <c r="F8224">
        <v>61</v>
      </c>
      <c r="G8224">
        <v>0.7</v>
      </c>
      <c r="H8224">
        <v>312</v>
      </c>
    </row>
    <row r="8225" spans="1:8" hidden="1" x14ac:dyDescent="0.25">
      <c r="A8225" s="1" t="s">
        <v>66</v>
      </c>
      <c r="B8225" s="1" t="s">
        <v>22</v>
      </c>
      <c r="C8225">
        <v>2011</v>
      </c>
      <c r="D8225">
        <v>507</v>
      </c>
      <c r="E8225" s="1">
        <v>36.200000000000003</v>
      </c>
      <c r="F8225">
        <v>36</v>
      </c>
      <c r="G8225">
        <v>0.6</v>
      </c>
      <c r="H8225">
        <v>352</v>
      </c>
    </row>
    <row r="8226" spans="1:8" hidden="1" x14ac:dyDescent="0.25">
      <c r="A8226" s="1" t="s">
        <v>66</v>
      </c>
      <c r="B8226" s="1" t="s">
        <v>22</v>
      </c>
      <c r="C8226">
        <v>2012</v>
      </c>
      <c r="D8226">
        <v>573</v>
      </c>
      <c r="E8226" s="1">
        <v>10.8</v>
      </c>
      <c r="F8226">
        <v>36</v>
      </c>
      <c r="G8226">
        <v>0.7</v>
      </c>
      <c r="H8226">
        <v>376</v>
      </c>
    </row>
    <row r="8227" spans="1:8" hidden="1" x14ac:dyDescent="0.25">
      <c r="A8227" s="1" t="s">
        <v>66</v>
      </c>
      <c r="B8227" s="1" t="s">
        <v>22</v>
      </c>
      <c r="C8227">
        <v>2013</v>
      </c>
      <c r="D8227">
        <v>591</v>
      </c>
      <c r="E8227" s="1">
        <v>3.6</v>
      </c>
      <c r="F8227">
        <v>74</v>
      </c>
      <c r="G8227">
        <v>0.7</v>
      </c>
      <c r="H8227">
        <v>397</v>
      </c>
    </row>
    <row r="8228" spans="1:8" hidden="1" x14ac:dyDescent="0.25">
      <c r="A8228" s="1" t="s">
        <v>66</v>
      </c>
      <c r="B8228" s="1" t="s">
        <v>22</v>
      </c>
      <c r="C8228">
        <v>2014</v>
      </c>
      <c r="D8228">
        <v>734</v>
      </c>
      <c r="E8228" s="1">
        <v>18.399999999999999</v>
      </c>
      <c r="F8228">
        <v>119</v>
      </c>
      <c r="G8228">
        <v>0.7</v>
      </c>
      <c r="H8228">
        <v>410</v>
      </c>
    </row>
    <row r="8229" spans="1:8" hidden="1" x14ac:dyDescent="0.25">
      <c r="A8229" s="1" t="s">
        <v>66</v>
      </c>
      <c r="B8229" s="1" t="s">
        <v>22</v>
      </c>
      <c r="C8229">
        <v>2015</v>
      </c>
      <c r="D8229">
        <v>554</v>
      </c>
      <c r="E8229" s="1">
        <v>-26</v>
      </c>
      <c r="F8229">
        <v>97</v>
      </c>
      <c r="G8229">
        <v>0.7</v>
      </c>
      <c r="H8229">
        <v>411</v>
      </c>
    </row>
    <row r="8230" spans="1:8" hidden="1" x14ac:dyDescent="0.25">
      <c r="A8230" s="1" t="s">
        <v>66</v>
      </c>
      <c r="B8230" s="1" t="s">
        <v>22</v>
      </c>
      <c r="C8230">
        <v>2016</v>
      </c>
      <c r="D8230">
        <v>441</v>
      </c>
      <c r="E8230" s="1">
        <v>-24.6</v>
      </c>
      <c r="F8230">
        <v>133</v>
      </c>
      <c r="G8230">
        <v>0.6</v>
      </c>
      <c r="H8230">
        <v>387</v>
      </c>
    </row>
    <row r="8231" spans="1:8" hidden="1" x14ac:dyDescent="0.25">
      <c r="A8231" s="1" t="s">
        <v>66</v>
      </c>
      <c r="B8231" s="1" t="s">
        <v>22</v>
      </c>
      <c r="C8231">
        <v>2017</v>
      </c>
      <c r="D8231">
        <v>728</v>
      </c>
      <c r="E8231" s="1">
        <v>71.7</v>
      </c>
      <c r="F8231">
        <v>131</v>
      </c>
      <c r="G8231">
        <v>0.6</v>
      </c>
      <c r="H8231">
        <v>409</v>
      </c>
    </row>
    <row r="8232" spans="1:8" hidden="1" x14ac:dyDescent="0.25">
      <c r="A8232" s="1" t="s">
        <v>66</v>
      </c>
      <c r="B8232" s="1" t="s">
        <v>22</v>
      </c>
      <c r="C8232">
        <v>2018</v>
      </c>
      <c r="D8232">
        <v>0</v>
      </c>
      <c r="E8232" s="1">
        <v>0</v>
      </c>
      <c r="F8232">
        <v>0</v>
      </c>
      <c r="G8232">
        <v>0</v>
      </c>
      <c r="H8232">
        <v>0</v>
      </c>
    </row>
    <row r="8233" spans="1:8" hidden="1" x14ac:dyDescent="0.25">
      <c r="A8233" s="1" t="s">
        <v>66</v>
      </c>
      <c r="B8233" s="1" t="s">
        <v>22</v>
      </c>
      <c r="C8233">
        <v>2019</v>
      </c>
      <c r="E8233" s="1">
        <v>0</v>
      </c>
    </row>
    <row r="8234" spans="1:8" hidden="1" x14ac:dyDescent="0.25">
      <c r="A8234" s="1" t="s">
        <v>66</v>
      </c>
      <c r="B8234" s="1" t="s">
        <v>23</v>
      </c>
      <c r="C8234">
        <v>2008</v>
      </c>
      <c r="D8234">
        <v>94</v>
      </c>
      <c r="E8234" s="1">
        <v>0</v>
      </c>
      <c r="F8234">
        <v>0</v>
      </c>
      <c r="G8234">
        <v>0</v>
      </c>
      <c r="H8234">
        <v>8</v>
      </c>
    </row>
    <row r="8235" spans="1:8" hidden="1" x14ac:dyDescent="0.25">
      <c r="A8235" s="1" t="s">
        <v>66</v>
      </c>
      <c r="B8235" s="1" t="s">
        <v>23</v>
      </c>
      <c r="C8235">
        <v>2009</v>
      </c>
      <c r="D8235">
        <v>30</v>
      </c>
      <c r="E8235" s="1">
        <v>-30.2</v>
      </c>
      <c r="F8235">
        <v>0</v>
      </c>
      <c r="G8235">
        <v>0</v>
      </c>
      <c r="H8235">
        <v>12</v>
      </c>
    </row>
    <row r="8236" spans="1:8" hidden="1" x14ac:dyDescent="0.25">
      <c r="A8236" s="1" t="s">
        <v>66</v>
      </c>
      <c r="B8236" s="1" t="s">
        <v>23</v>
      </c>
      <c r="C8236">
        <v>2010</v>
      </c>
      <c r="D8236">
        <v>237</v>
      </c>
      <c r="E8236" s="1">
        <v>534.6</v>
      </c>
      <c r="F8236">
        <v>81</v>
      </c>
      <c r="G8236">
        <v>0.1</v>
      </c>
      <c r="H8236">
        <v>63</v>
      </c>
    </row>
    <row r="8237" spans="1:8" hidden="1" x14ac:dyDescent="0.25">
      <c r="A8237" s="1" t="s">
        <v>66</v>
      </c>
      <c r="B8237" s="1" t="s">
        <v>23</v>
      </c>
      <c r="C8237">
        <v>2011</v>
      </c>
      <c r="D8237">
        <v>112</v>
      </c>
      <c r="E8237" s="1">
        <v>-43</v>
      </c>
      <c r="F8237">
        <v>0</v>
      </c>
      <c r="G8237">
        <v>0</v>
      </c>
      <c r="H8237">
        <v>11</v>
      </c>
    </row>
    <row r="8238" spans="1:8" hidden="1" x14ac:dyDescent="0.25">
      <c r="A8238" s="1" t="s">
        <v>66</v>
      </c>
      <c r="B8238" s="1" t="s">
        <v>23</v>
      </c>
      <c r="C8238">
        <v>2012</v>
      </c>
      <c r="D8238">
        <v>62</v>
      </c>
      <c r="E8238" s="1">
        <v>-40.799999999999997</v>
      </c>
      <c r="F8238">
        <v>2</v>
      </c>
      <c r="G8238">
        <v>0</v>
      </c>
      <c r="H8238">
        <v>23</v>
      </c>
    </row>
    <row r="8239" spans="1:8" hidden="1" x14ac:dyDescent="0.25">
      <c r="A8239" s="1" t="s">
        <v>66</v>
      </c>
      <c r="B8239" s="1" t="s">
        <v>23</v>
      </c>
      <c r="C8239">
        <v>2013</v>
      </c>
      <c r="D8239">
        <v>85</v>
      </c>
      <c r="E8239" s="1">
        <v>34.5</v>
      </c>
      <c r="F8239">
        <v>0</v>
      </c>
      <c r="G8239">
        <v>0</v>
      </c>
      <c r="H8239">
        <v>21</v>
      </c>
    </row>
    <row r="8240" spans="1:8" hidden="1" x14ac:dyDescent="0.25">
      <c r="A8240" s="1" t="s">
        <v>66</v>
      </c>
      <c r="B8240" s="1" t="s">
        <v>23</v>
      </c>
      <c r="C8240">
        <v>2014</v>
      </c>
      <c r="D8240">
        <v>49</v>
      </c>
      <c r="E8240" s="1">
        <v>-44.9</v>
      </c>
      <c r="F8240">
        <v>0</v>
      </c>
      <c r="G8240">
        <v>0</v>
      </c>
      <c r="H8240">
        <v>25</v>
      </c>
    </row>
    <row r="8241" spans="1:8" hidden="1" x14ac:dyDescent="0.25">
      <c r="A8241" s="1" t="s">
        <v>66</v>
      </c>
      <c r="B8241" s="1" t="s">
        <v>23</v>
      </c>
      <c r="C8241">
        <v>2015</v>
      </c>
      <c r="D8241">
        <v>54</v>
      </c>
      <c r="E8241" s="1">
        <v>-2.2999999999999998</v>
      </c>
      <c r="F8241">
        <v>-2</v>
      </c>
      <c r="G8241">
        <v>0</v>
      </c>
      <c r="H8241">
        <v>32</v>
      </c>
    </row>
    <row r="8242" spans="1:8" hidden="1" x14ac:dyDescent="0.25">
      <c r="A8242" s="1" t="s">
        <v>66</v>
      </c>
      <c r="B8242" s="1" t="s">
        <v>23</v>
      </c>
      <c r="C8242">
        <v>2016</v>
      </c>
      <c r="D8242">
        <v>56</v>
      </c>
      <c r="E8242" s="1">
        <v>10</v>
      </c>
      <c r="F8242">
        <v>0</v>
      </c>
      <c r="G8242">
        <v>0</v>
      </c>
      <c r="H8242">
        <v>31</v>
      </c>
    </row>
    <row r="8243" spans="1:8" hidden="1" x14ac:dyDescent="0.25">
      <c r="A8243" s="1" t="s">
        <v>66</v>
      </c>
      <c r="B8243" s="1" t="s">
        <v>23</v>
      </c>
      <c r="C8243">
        <v>2017</v>
      </c>
      <c r="D8243">
        <v>34</v>
      </c>
      <c r="E8243" s="1">
        <v>-53.9</v>
      </c>
      <c r="F8243">
        <v>1</v>
      </c>
      <c r="G8243">
        <v>0</v>
      </c>
      <c r="H8243">
        <v>17</v>
      </c>
    </row>
    <row r="8244" spans="1:8" hidden="1" x14ac:dyDescent="0.25">
      <c r="A8244" s="1" t="s">
        <v>66</v>
      </c>
      <c r="B8244" s="1" t="s">
        <v>23</v>
      </c>
      <c r="C8244">
        <v>2018</v>
      </c>
      <c r="D8244">
        <v>0</v>
      </c>
      <c r="E8244" s="1">
        <v>0</v>
      </c>
      <c r="F8244">
        <v>0</v>
      </c>
      <c r="G8244">
        <v>0</v>
      </c>
      <c r="H8244">
        <v>0</v>
      </c>
    </row>
    <row r="8245" spans="1:8" hidden="1" x14ac:dyDescent="0.25">
      <c r="A8245" s="1" t="s">
        <v>66</v>
      </c>
      <c r="B8245" s="1" t="s">
        <v>23</v>
      </c>
      <c r="C8245">
        <v>2019</v>
      </c>
      <c r="E8245" s="1">
        <v>0</v>
      </c>
    </row>
    <row r="8246" spans="1:8" hidden="1" x14ac:dyDescent="0.25">
      <c r="A8246" s="1" t="s">
        <v>66</v>
      </c>
      <c r="B8246" s="1" t="s">
        <v>24</v>
      </c>
      <c r="C8246">
        <v>2008</v>
      </c>
      <c r="D8246">
        <v>2319</v>
      </c>
      <c r="E8246" s="1">
        <v>0</v>
      </c>
      <c r="F8246">
        <v>350</v>
      </c>
      <c r="G8246">
        <v>2.9</v>
      </c>
      <c r="H8246">
        <v>1573</v>
      </c>
    </row>
    <row r="8247" spans="1:8" hidden="1" x14ac:dyDescent="0.25">
      <c r="A8247" s="1" t="s">
        <v>66</v>
      </c>
      <c r="B8247" s="1" t="s">
        <v>24</v>
      </c>
      <c r="C8247">
        <v>2009</v>
      </c>
      <c r="D8247">
        <v>2073</v>
      </c>
      <c r="E8247" s="1">
        <v>0.6</v>
      </c>
      <c r="F8247">
        <v>325</v>
      </c>
      <c r="G8247">
        <v>3.1</v>
      </c>
      <c r="H8247">
        <v>1683</v>
      </c>
    </row>
    <row r="8248" spans="1:8" hidden="1" x14ac:dyDescent="0.25">
      <c r="A8248" s="1" t="s">
        <v>66</v>
      </c>
      <c r="B8248" s="1" t="s">
        <v>24</v>
      </c>
      <c r="C8248">
        <v>2010</v>
      </c>
      <c r="D8248">
        <v>2497</v>
      </c>
      <c r="E8248" s="1">
        <v>15.4</v>
      </c>
      <c r="F8248">
        <v>400</v>
      </c>
      <c r="G8248">
        <v>3</v>
      </c>
      <c r="H8248">
        <v>1615</v>
      </c>
    </row>
    <row r="8249" spans="1:8" hidden="1" x14ac:dyDescent="0.25">
      <c r="A8249" s="1" t="s">
        <v>66</v>
      </c>
      <c r="B8249" s="1" t="s">
        <v>24</v>
      </c>
      <c r="C8249">
        <v>2011</v>
      </c>
      <c r="D8249">
        <v>2472</v>
      </c>
      <c r="E8249" s="1">
        <v>-1</v>
      </c>
      <c r="F8249">
        <v>559</v>
      </c>
      <c r="G8249">
        <v>2.9</v>
      </c>
      <c r="H8249">
        <v>1729</v>
      </c>
    </row>
    <row r="8250" spans="1:8" hidden="1" x14ac:dyDescent="0.25">
      <c r="A8250" s="1" t="s">
        <v>66</v>
      </c>
      <c r="B8250" s="1" t="s">
        <v>24</v>
      </c>
      <c r="C8250">
        <v>2012</v>
      </c>
      <c r="D8250">
        <v>2914</v>
      </c>
      <c r="E8250" s="1">
        <v>13.3</v>
      </c>
      <c r="F8250">
        <v>515</v>
      </c>
      <c r="G8250">
        <v>3</v>
      </c>
      <c r="H8250">
        <v>1900</v>
      </c>
    </row>
    <row r="8251" spans="1:8" hidden="1" x14ac:dyDescent="0.25">
      <c r="A8251" s="1" t="s">
        <v>66</v>
      </c>
      <c r="B8251" s="1" t="s">
        <v>24</v>
      </c>
      <c r="C8251">
        <v>2013</v>
      </c>
      <c r="D8251">
        <v>3228</v>
      </c>
      <c r="E8251" s="1">
        <v>11.3</v>
      </c>
      <c r="F8251">
        <v>865</v>
      </c>
      <c r="G8251">
        <v>3.2</v>
      </c>
      <c r="H8251">
        <v>2095</v>
      </c>
    </row>
    <row r="8252" spans="1:8" hidden="1" x14ac:dyDescent="0.25">
      <c r="A8252" s="1" t="s">
        <v>66</v>
      </c>
      <c r="B8252" s="1" t="s">
        <v>24</v>
      </c>
      <c r="C8252">
        <v>2014</v>
      </c>
      <c r="D8252">
        <v>3457</v>
      </c>
      <c r="E8252" s="1">
        <v>6.7</v>
      </c>
      <c r="F8252">
        <v>878</v>
      </c>
      <c r="G8252">
        <v>3.3</v>
      </c>
      <c r="H8252">
        <v>2273</v>
      </c>
    </row>
    <row r="8253" spans="1:8" hidden="1" x14ac:dyDescent="0.25">
      <c r="A8253" s="1" t="s">
        <v>66</v>
      </c>
      <c r="B8253" s="1" t="s">
        <v>24</v>
      </c>
      <c r="C8253">
        <v>2015</v>
      </c>
      <c r="D8253">
        <v>3735</v>
      </c>
      <c r="E8253" s="1">
        <v>5.8</v>
      </c>
      <c r="F8253">
        <v>763</v>
      </c>
      <c r="G8253">
        <v>3.3</v>
      </c>
      <c r="H8253">
        <v>2366</v>
      </c>
    </row>
    <row r="8254" spans="1:8" hidden="1" x14ac:dyDescent="0.25">
      <c r="A8254" s="1" t="s">
        <v>66</v>
      </c>
      <c r="B8254" s="1" t="s">
        <v>24</v>
      </c>
      <c r="C8254">
        <v>2016</v>
      </c>
      <c r="D8254">
        <v>3627</v>
      </c>
      <c r="E8254" s="1">
        <v>-1.2</v>
      </c>
      <c r="F8254">
        <v>870</v>
      </c>
      <c r="G8254">
        <v>3.2</v>
      </c>
      <c r="H8254">
        <v>2328</v>
      </c>
    </row>
    <row r="8255" spans="1:8" hidden="1" x14ac:dyDescent="0.25">
      <c r="A8255" s="1" t="s">
        <v>66</v>
      </c>
      <c r="B8255" s="1" t="s">
        <v>24</v>
      </c>
      <c r="C8255">
        <v>2017</v>
      </c>
      <c r="D8255">
        <v>3521</v>
      </c>
      <c r="E8255" s="1">
        <v>-0.8</v>
      </c>
      <c r="F8255">
        <v>670</v>
      </c>
      <c r="G8255">
        <v>3.2</v>
      </c>
      <c r="H8255">
        <v>2450</v>
      </c>
    </row>
    <row r="8256" spans="1:8" hidden="1" x14ac:dyDescent="0.25">
      <c r="A8256" s="1" t="s">
        <v>66</v>
      </c>
      <c r="B8256" s="1" t="s">
        <v>24</v>
      </c>
      <c r="C8256">
        <v>2018</v>
      </c>
      <c r="D8256">
        <v>0</v>
      </c>
      <c r="E8256" s="1">
        <v>0</v>
      </c>
      <c r="F8256">
        <v>0</v>
      </c>
      <c r="G8256">
        <v>0</v>
      </c>
      <c r="H8256">
        <v>0</v>
      </c>
    </row>
    <row r="8257" spans="1:8" hidden="1" x14ac:dyDescent="0.25">
      <c r="A8257" s="1" t="s">
        <v>66</v>
      </c>
      <c r="B8257" s="1" t="s">
        <v>24</v>
      </c>
      <c r="C8257">
        <v>2019</v>
      </c>
      <c r="E8257" s="1">
        <v>0</v>
      </c>
    </row>
    <row r="8258" spans="1:8" hidden="1" x14ac:dyDescent="0.25">
      <c r="A8258" s="1" t="s">
        <v>66</v>
      </c>
      <c r="B8258" s="1" t="s">
        <v>25</v>
      </c>
      <c r="C8258">
        <v>2008</v>
      </c>
      <c r="D8258">
        <v>421</v>
      </c>
      <c r="E8258" s="1">
        <v>0</v>
      </c>
      <c r="F8258">
        <v>272</v>
      </c>
      <c r="G8258">
        <v>0.7</v>
      </c>
      <c r="H8258">
        <v>377</v>
      </c>
    </row>
    <row r="8259" spans="1:8" hidden="1" x14ac:dyDescent="0.25">
      <c r="A8259" s="1" t="s">
        <v>66</v>
      </c>
      <c r="B8259" s="1" t="s">
        <v>25</v>
      </c>
      <c r="C8259">
        <v>2009</v>
      </c>
      <c r="D8259">
        <v>411</v>
      </c>
      <c r="E8259" s="1">
        <v>-21.5</v>
      </c>
      <c r="F8259">
        <v>8</v>
      </c>
      <c r="G8259">
        <v>1.1000000000000001</v>
      </c>
      <c r="H8259">
        <v>543</v>
      </c>
    </row>
    <row r="8260" spans="1:8" hidden="1" x14ac:dyDescent="0.25">
      <c r="A8260" s="1" t="s">
        <v>66</v>
      </c>
      <c r="B8260" s="1" t="s">
        <v>25</v>
      </c>
      <c r="C8260">
        <v>2010</v>
      </c>
      <c r="D8260">
        <v>1223</v>
      </c>
      <c r="E8260" s="1">
        <v>192</v>
      </c>
      <c r="F8260">
        <v>25</v>
      </c>
      <c r="G8260">
        <v>0.8</v>
      </c>
      <c r="H8260">
        <v>415</v>
      </c>
    </row>
    <row r="8261" spans="1:8" hidden="1" x14ac:dyDescent="0.25">
      <c r="A8261" s="1" t="s">
        <v>66</v>
      </c>
      <c r="B8261" s="1" t="s">
        <v>25</v>
      </c>
      <c r="C8261">
        <v>2011</v>
      </c>
      <c r="D8261">
        <v>343</v>
      </c>
      <c r="E8261" s="1">
        <v>-72.099999999999994</v>
      </c>
      <c r="F8261">
        <v>14</v>
      </c>
      <c r="G8261">
        <v>0.8</v>
      </c>
      <c r="H8261">
        <v>398</v>
      </c>
    </row>
    <row r="8262" spans="1:8" hidden="1" x14ac:dyDescent="0.25">
      <c r="A8262" s="1" t="s">
        <v>66</v>
      </c>
      <c r="B8262" s="1" t="s">
        <v>25</v>
      </c>
      <c r="C8262">
        <v>2012</v>
      </c>
      <c r="D8262">
        <v>523</v>
      </c>
      <c r="E8262" s="1">
        <v>56.5</v>
      </c>
      <c r="F8262">
        <v>14</v>
      </c>
      <c r="G8262">
        <v>0.9</v>
      </c>
      <c r="H8262">
        <v>518</v>
      </c>
    </row>
    <row r="8263" spans="1:8" hidden="1" x14ac:dyDescent="0.25">
      <c r="A8263" s="1" t="s">
        <v>66</v>
      </c>
      <c r="B8263" s="1" t="s">
        <v>25</v>
      </c>
      <c r="C8263">
        <v>2013</v>
      </c>
      <c r="D8263">
        <v>352</v>
      </c>
      <c r="E8263" s="1">
        <v>-30.9</v>
      </c>
      <c r="F8263">
        <v>9</v>
      </c>
      <c r="G8263">
        <v>0.9</v>
      </c>
      <c r="H8263">
        <v>581</v>
      </c>
    </row>
    <row r="8264" spans="1:8" hidden="1" x14ac:dyDescent="0.25">
      <c r="A8264" s="1" t="s">
        <v>66</v>
      </c>
      <c r="B8264" s="1" t="s">
        <v>25</v>
      </c>
      <c r="C8264">
        <v>2014</v>
      </c>
      <c r="D8264">
        <v>326</v>
      </c>
      <c r="E8264" s="1">
        <v>-3</v>
      </c>
      <c r="F8264">
        <v>-17</v>
      </c>
      <c r="G8264">
        <v>0.9</v>
      </c>
      <c r="H8264">
        <v>592</v>
      </c>
    </row>
    <row r="8265" spans="1:8" hidden="1" x14ac:dyDescent="0.25">
      <c r="A8265" s="1" t="s">
        <v>66</v>
      </c>
      <c r="B8265" s="1" t="s">
        <v>25</v>
      </c>
      <c r="C8265">
        <v>2015</v>
      </c>
      <c r="D8265">
        <v>236</v>
      </c>
      <c r="E8265" s="1">
        <v>-28.2</v>
      </c>
      <c r="F8265">
        <v>1</v>
      </c>
      <c r="G8265">
        <v>0.7</v>
      </c>
      <c r="H8265">
        <v>332</v>
      </c>
    </row>
    <row r="8266" spans="1:8" hidden="1" x14ac:dyDescent="0.25">
      <c r="A8266" s="1" t="s">
        <v>66</v>
      </c>
      <c r="B8266" s="1" t="s">
        <v>25</v>
      </c>
      <c r="C8266">
        <v>2016</v>
      </c>
      <c r="D8266">
        <v>413</v>
      </c>
      <c r="E8266" s="1">
        <v>79.900000000000006</v>
      </c>
      <c r="F8266">
        <v>7</v>
      </c>
      <c r="G8266">
        <v>0.5</v>
      </c>
      <c r="H8266">
        <v>357</v>
      </c>
    </row>
    <row r="8267" spans="1:8" hidden="1" x14ac:dyDescent="0.25">
      <c r="A8267" s="1" t="s">
        <v>66</v>
      </c>
      <c r="B8267" s="1" t="s">
        <v>25</v>
      </c>
      <c r="C8267">
        <v>2017</v>
      </c>
      <c r="D8267">
        <v>212</v>
      </c>
      <c r="E8267" s="1">
        <v>-44.5</v>
      </c>
      <c r="F8267">
        <v>32</v>
      </c>
      <c r="G8267">
        <v>0.4</v>
      </c>
      <c r="H8267">
        <v>214</v>
      </c>
    </row>
    <row r="8268" spans="1:8" hidden="1" x14ac:dyDescent="0.25">
      <c r="A8268" s="1" t="s">
        <v>66</v>
      </c>
      <c r="B8268" s="1" t="s">
        <v>25</v>
      </c>
      <c r="C8268">
        <v>2018</v>
      </c>
      <c r="D8268">
        <v>0</v>
      </c>
      <c r="E8268" s="1">
        <v>0</v>
      </c>
      <c r="F8268">
        <v>0</v>
      </c>
      <c r="G8268">
        <v>0</v>
      </c>
      <c r="H8268">
        <v>0</v>
      </c>
    </row>
    <row r="8269" spans="1:8" hidden="1" x14ac:dyDescent="0.25">
      <c r="A8269" s="1" t="s">
        <v>66</v>
      </c>
      <c r="B8269" s="1" t="s">
        <v>25</v>
      </c>
      <c r="C8269">
        <v>2019</v>
      </c>
      <c r="E8269" s="1">
        <v>0</v>
      </c>
    </row>
    <row r="8270" spans="1:8" hidden="1" x14ac:dyDescent="0.25">
      <c r="A8270" s="1" t="s">
        <v>66</v>
      </c>
      <c r="B8270" s="1" t="s">
        <v>26</v>
      </c>
      <c r="C8270">
        <v>2008</v>
      </c>
      <c r="D8270">
        <v>242</v>
      </c>
      <c r="E8270" s="1">
        <v>0</v>
      </c>
      <c r="F8270">
        <v>31</v>
      </c>
      <c r="G8270">
        <v>0.5</v>
      </c>
      <c r="H8270">
        <v>197</v>
      </c>
    </row>
    <row r="8271" spans="1:8" hidden="1" x14ac:dyDescent="0.25">
      <c r="A8271" s="1" t="s">
        <v>66</v>
      </c>
      <c r="B8271" s="1" t="s">
        <v>26</v>
      </c>
      <c r="C8271">
        <v>2009</v>
      </c>
      <c r="D8271">
        <v>453</v>
      </c>
      <c r="E8271" s="1">
        <v>62.4</v>
      </c>
      <c r="F8271">
        <v>42</v>
      </c>
      <c r="G8271">
        <v>0.7</v>
      </c>
      <c r="H8271">
        <v>306</v>
      </c>
    </row>
    <row r="8272" spans="1:8" hidden="1" x14ac:dyDescent="0.25">
      <c r="A8272" s="1" t="s">
        <v>66</v>
      </c>
      <c r="B8272" s="1" t="s">
        <v>26</v>
      </c>
      <c r="C8272">
        <v>2010</v>
      </c>
      <c r="D8272">
        <v>429</v>
      </c>
      <c r="E8272" s="1">
        <v>-6.8</v>
      </c>
      <c r="F8272">
        <v>30</v>
      </c>
      <c r="G8272">
        <v>0.7</v>
      </c>
      <c r="H8272">
        <v>280</v>
      </c>
    </row>
    <row r="8273" spans="1:8" hidden="1" x14ac:dyDescent="0.25">
      <c r="A8273" s="1" t="s">
        <v>66</v>
      </c>
      <c r="B8273" s="1" t="s">
        <v>26</v>
      </c>
      <c r="C8273">
        <v>2011</v>
      </c>
      <c r="D8273">
        <v>442</v>
      </c>
      <c r="E8273" s="1">
        <v>1.4</v>
      </c>
      <c r="F8273">
        <v>64</v>
      </c>
      <c r="G8273">
        <v>0.6</v>
      </c>
      <c r="H8273">
        <v>305</v>
      </c>
    </row>
    <row r="8274" spans="1:8" hidden="1" x14ac:dyDescent="0.25">
      <c r="A8274" s="1" t="s">
        <v>66</v>
      </c>
      <c r="B8274" s="1" t="s">
        <v>26</v>
      </c>
      <c r="C8274">
        <v>2012</v>
      </c>
      <c r="D8274">
        <v>422</v>
      </c>
      <c r="E8274" s="1">
        <v>-6.3</v>
      </c>
      <c r="F8274">
        <v>56</v>
      </c>
      <c r="G8274">
        <v>0.6</v>
      </c>
      <c r="H8274">
        <v>281</v>
      </c>
    </row>
    <row r="8275" spans="1:8" hidden="1" x14ac:dyDescent="0.25">
      <c r="A8275" s="1" t="s">
        <v>66</v>
      </c>
      <c r="B8275" s="1" t="s">
        <v>26</v>
      </c>
      <c r="C8275">
        <v>2013</v>
      </c>
      <c r="D8275">
        <v>432</v>
      </c>
      <c r="E8275" s="1">
        <v>0.8</v>
      </c>
      <c r="F8275">
        <v>70</v>
      </c>
      <c r="G8275">
        <v>0.6</v>
      </c>
      <c r="H8275">
        <v>274</v>
      </c>
    </row>
    <row r="8276" spans="1:8" hidden="1" x14ac:dyDescent="0.25">
      <c r="A8276" s="1" t="s">
        <v>66</v>
      </c>
      <c r="B8276" s="1" t="s">
        <v>26</v>
      </c>
      <c r="C8276">
        <v>2014</v>
      </c>
      <c r="D8276">
        <v>406</v>
      </c>
      <c r="E8276" s="1">
        <v>-5.9</v>
      </c>
      <c r="F8276">
        <v>41</v>
      </c>
      <c r="G8276">
        <v>0.6</v>
      </c>
      <c r="H8276">
        <v>281</v>
      </c>
    </row>
    <row r="8277" spans="1:8" hidden="1" x14ac:dyDescent="0.25">
      <c r="A8277" s="1" t="s">
        <v>66</v>
      </c>
      <c r="B8277" s="1" t="s">
        <v>26</v>
      </c>
      <c r="C8277">
        <v>2015</v>
      </c>
      <c r="D8277">
        <v>391</v>
      </c>
      <c r="E8277" s="1">
        <v>-7.6</v>
      </c>
      <c r="F8277">
        <v>73</v>
      </c>
      <c r="G8277">
        <v>0.6</v>
      </c>
      <c r="H8277">
        <v>302</v>
      </c>
    </row>
    <row r="8278" spans="1:8" hidden="1" x14ac:dyDescent="0.25">
      <c r="A8278" s="1" t="s">
        <v>66</v>
      </c>
      <c r="B8278" s="1" t="s">
        <v>26</v>
      </c>
      <c r="C8278">
        <v>2016</v>
      </c>
      <c r="D8278">
        <v>428</v>
      </c>
      <c r="E8278" s="1">
        <v>5.5</v>
      </c>
      <c r="F8278">
        <v>110</v>
      </c>
      <c r="G8278">
        <v>0.6</v>
      </c>
      <c r="H8278">
        <v>310</v>
      </c>
    </row>
    <row r="8279" spans="1:8" hidden="1" x14ac:dyDescent="0.25">
      <c r="A8279" s="1" t="s">
        <v>66</v>
      </c>
      <c r="B8279" s="1" t="s">
        <v>26</v>
      </c>
      <c r="C8279">
        <v>2017</v>
      </c>
      <c r="D8279">
        <v>440</v>
      </c>
      <c r="E8279" s="1">
        <v>0.9</v>
      </c>
      <c r="F8279">
        <v>64</v>
      </c>
      <c r="G8279">
        <v>0.7</v>
      </c>
      <c r="H8279">
        <v>318</v>
      </c>
    </row>
    <row r="8280" spans="1:8" hidden="1" x14ac:dyDescent="0.25">
      <c r="A8280" s="1" t="s">
        <v>66</v>
      </c>
      <c r="B8280" s="1" t="s">
        <v>26</v>
      </c>
      <c r="C8280">
        <v>2018</v>
      </c>
      <c r="D8280">
        <v>0</v>
      </c>
      <c r="E8280" s="1">
        <v>0</v>
      </c>
      <c r="F8280">
        <v>0</v>
      </c>
      <c r="G8280">
        <v>0</v>
      </c>
      <c r="H8280">
        <v>0</v>
      </c>
    </row>
    <row r="8281" spans="1:8" hidden="1" x14ac:dyDescent="0.25">
      <c r="A8281" s="1" t="s">
        <v>66</v>
      </c>
      <c r="B8281" s="1" t="s">
        <v>26</v>
      </c>
      <c r="C8281">
        <v>2019</v>
      </c>
      <c r="E8281" s="1">
        <v>0</v>
      </c>
    </row>
    <row r="8282" spans="1:8" hidden="1" x14ac:dyDescent="0.25">
      <c r="A8282" s="1" t="s">
        <v>66</v>
      </c>
      <c r="B8282" s="1" t="s">
        <v>27</v>
      </c>
      <c r="C8282">
        <v>2008</v>
      </c>
      <c r="D8282">
        <v>324</v>
      </c>
      <c r="E8282" s="1">
        <v>0</v>
      </c>
      <c r="F8282">
        <v>20</v>
      </c>
      <c r="G8282">
        <v>0.7</v>
      </c>
      <c r="H8282">
        <v>348</v>
      </c>
    </row>
    <row r="8283" spans="1:8" hidden="1" x14ac:dyDescent="0.25">
      <c r="A8283" s="1" t="s">
        <v>66</v>
      </c>
      <c r="B8283" s="1" t="s">
        <v>27</v>
      </c>
      <c r="C8283">
        <v>2009</v>
      </c>
      <c r="D8283">
        <v>369</v>
      </c>
      <c r="E8283" s="1">
        <v>19.5</v>
      </c>
      <c r="F8283">
        <v>19</v>
      </c>
      <c r="G8283">
        <v>0.7</v>
      </c>
      <c r="H8283">
        <v>284</v>
      </c>
    </row>
    <row r="8284" spans="1:8" hidden="1" x14ac:dyDescent="0.25">
      <c r="A8284" s="1" t="s">
        <v>66</v>
      </c>
      <c r="B8284" s="1" t="s">
        <v>27</v>
      </c>
      <c r="C8284">
        <v>2010</v>
      </c>
      <c r="D8284">
        <v>358</v>
      </c>
      <c r="E8284" s="1">
        <v>-5.7</v>
      </c>
      <c r="F8284">
        <v>27</v>
      </c>
      <c r="G8284">
        <v>0.7</v>
      </c>
      <c r="H8284">
        <v>305</v>
      </c>
    </row>
    <row r="8285" spans="1:8" hidden="1" x14ac:dyDescent="0.25">
      <c r="A8285" s="1" t="s">
        <v>66</v>
      </c>
      <c r="B8285" s="1" t="s">
        <v>27</v>
      </c>
      <c r="C8285">
        <v>2011</v>
      </c>
      <c r="D8285">
        <v>408</v>
      </c>
      <c r="E8285" s="1">
        <v>10.199999999999999</v>
      </c>
      <c r="F8285">
        <v>33</v>
      </c>
      <c r="G8285">
        <v>0.7</v>
      </c>
      <c r="H8285">
        <v>331</v>
      </c>
    </row>
    <row r="8286" spans="1:8" hidden="1" x14ac:dyDescent="0.25">
      <c r="A8286" s="1" t="s">
        <v>66</v>
      </c>
      <c r="B8286" s="1" t="s">
        <v>27</v>
      </c>
      <c r="C8286">
        <v>2012</v>
      </c>
      <c r="D8286">
        <v>486</v>
      </c>
      <c r="E8286" s="1">
        <v>13.2</v>
      </c>
      <c r="F8286">
        <v>34</v>
      </c>
      <c r="G8286">
        <v>0.8</v>
      </c>
      <c r="H8286">
        <v>404</v>
      </c>
    </row>
    <row r="8287" spans="1:8" hidden="1" x14ac:dyDescent="0.25">
      <c r="A8287" s="1" t="s">
        <v>66</v>
      </c>
      <c r="B8287" s="1" t="s">
        <v>27</v>
      </c>
      <c r="C8287">
        <v>2013</v>
      </c>
      <c r="D8287">
        <v>528</v>
      </c>
      <c r="E8287" s="1">
        <v>7.2</v>
      </c>
      <c r="F8287">
        <v>32</v>
      </c>
      <c r="G8287">
        <v>0.9</v>
      </c>
      <c r="H8287">
        <v>485</v>
      </c>
    </row>
    <row r="8288" spans="1:8" hidden="1" x14ac:dyDescent="0.25">
      <c r="A8288" s="1" t="s">
        <v>66</v>
      </c>
      <c r="B8288" s="1" t="s">
        <v>27</v>
      </c>
      <c r="C8288">
        <v>2014</v>
      </c>
      <c r="D8288">
        <v>579</v>
      </c>
      <c r="E8288" s="1">
        <v>8.5</v>
      </c>
      <c r="F8288">
        <v>23</v>
      </c>
      <c r="G8288">
        <v>0.9</v>
      </c>
      <c r="H8288">
        <v>499</v>
      </c>
    </row>
    <row r="8289" spans="1:8" hidden="1" x14ac:dyDescent="0.25">
      <c r="A8289" s="1" t="s">
        <v>66</v>
      </c>
      <c r="B8289" s="1" t="s">
        <v>27</v>
      </c>
      <c r="C8289">
        <v>2015</v>
      </c>
      <c r="D8289">
        <v>558</v>
      </c>
      <c r="E8289" s="1">
        <v>-3.4</v>
      </c>
      <c r="F8289">
        <v>34</v>
      </c>
      <c r="G8289">
        <v>0.9</v>
      </c>
      <c r="H8289">
        <v>514</v>
      </c>
    </row>
    <row r="8290" spans="1:8" hidden="1" x14ac:dyDescent="0.25">
      <c r="A8290" s="1" t="s">
        <v>66</v>
      </c>
      <c r="B8290" s="1" t="s">
        <v>27</v>
      </c>
      <c r="C8290">
        <v>2016</v>
      </c>
      <c r="D8290">
        <v>595</v>
      </c>
      <c r="E8290" s="1">
        <v>2.2999999999999998</v>
      </c>
      <c r="F8290">
        <v>40</v>
      </c>
      <c r="G8290">
        <v>0.9</v>
      </c>
      <c r="H8290">
        <v>497</v>
      </c>
    </row>
    <row r="8291" spans="1:8" hidden="1" x14ac:dyDescent="0.25">
      <c r="A8291" s="1" t="s">
        <v>66</v>
      </c>
      <c r="B8291" s="1" t="s">
        <v>27</v>
      </c>
      <c r="C8291">
        <v>2017</v>
      </c>
      <c r="D8291">
        <v>675</v>
      </c>
      <c r="E8291" s="1">
        <v>13.7</v>
      </c>
      <c r="F8291">
        <v>33</v>
      </c>
      <c r="G8291">
        <v>0.9</v>
      </c>
      <c r="H8291">
        <v>539</v>
      </c>
    </row>
    <row r="8292" spans="1:8" hidden="1" x14ac:dyDescent="0.25">
      <c r="A8292" s="1" t="s">
        <v>66</v>
      </c>
      <c r="B8292" s="1" t="s">
        <v>27</v>
      </c>
      <c r="C8292">
        <v>2018</v>
      </c>
      <c r="D8292">
        <v>0</v>
      </c>
      <c r="E8292" s="1">
        <v>0</v>
      </c>
      <c r="F8292">
        <v>0</v>
      </c>
      <c r="G8292">
        <v>0</v>
      </c>
      <c r="H8292">
        <v>0</v>
      </c>
    </row>
    <row r="8293" spans="1:8" hidden="1" x14ac:dyDescent="0.25">
      <c r="A8293" s="1" t="s">
        <v>66</v>
      </c>
      <c r="B8293" s="1" t="s">
        <v>27</v>
      </c>
      <c r="C8293">
        <v>2019</v>
      </c>
      <c r="E8293" s="1">
        <v>0</v>
      </c>
    </row>
    <row r="8294" spans="1:8" hidden="1" x14ac:dyDescent="0.25">
      <c r="A8294" s="1" t="s">
        <v>66</v>
      </c>
      <c r="B8294" s="1" t="s">
        <v>28</v>
      </c>
      <c r="C8294">
        <v>2008</v>
      </c>
      <c r="D8294">
        <v>1949</v>
      </c>
      <c r="E8294" s="1">
        <v>0</v>
      </c>
      <c r="F8294">
        <v>806</v>
      </c>
      <c r="G8294">
        <v>1</v>
      </c>
      <c r="H8294">
        <v>690</v>
      </c>
    </row>
    <row r="8295" spans="1:8" hidden="1" x14ac:dyDescent="0.25">
      <c r="A8295" s="1" t="s">
        <v>66</v>
      </c>
      <c r="B8295" s="1" t="s">
        <v>28</v>
      </c>
      <c r="C8295">
        <v>2009</v>
      </c>
      <c r="D8295">
        <v>1993</v>
      </c>
      <c r="E8295" s="1">
        <v>4.8</v>
      </c>
      <c r="F8295">
        <v>832</v>
      </c>
      <c r="G8295">
        <v>0.9</v>
      </c>
      <c r="H8295">
        <v>649</v>
      </c>
    </row>
    <row r="8296" spans="1:8" hidden="1" x14ac:dyDescent="0.25">
      <c r="A8296" s="1" t="s">
        <v>66</v>
      </c>
      <c r="B8296" s="1" t="s">
        <v>28</v>
      </c>
      <c r="C8296">
        <v>2010</v>
      </c>
      <c r="D8296">
        <v>2267</v>
      </c>
      <c r="E8296" s="1">
        <v>-3.4</v>
      </c>
      <c r="F8296">
        <v>1297</v>
      </c>
      <c r="G8296">
        <v>0.8</v>
      </c>
      <c r="H8296">
        <v>590</v>
      </c>
    </row>
    <row r="8297" spans="1:8" hidden="1" x14ac:dyDescent="0.25">
      <c r="A8297" s="1" t="s">
        <v>66</v>
      </c>
      <c r="B8297" s="1" t="s">
        <v>28</v>
      </c>
      <c r="C8297">
        <v>2011</v>
      </c>
      <c r="D8297">
        <v>2630</v>
      </c>
      <c r="E8297" s="1">
        <v>19.100000000000001</v>
      </c>
      <c r="F8297">
        <v>914</v>
      </c>
      <c r="G8297">
        <v>1</v>
      </c>
      <c r="H8297">
        <v>711</v>
      </c>
    </row>
    <row r="8298" spans="1:8" hidden="1" x14ac:dyDescent="0.25">
      <c r="A8298" s="1" t="s">
        <v>66</v>
      </c>
      <c r="B8298" s="1" t="s">
        <v>28</v>
      </c>
      <c r="C8298">
        <v>2012</v>
      </c>
      <c r="D8298">
        <v>2593</v>
      </c>
      <c r="E8298" s="1">
        <v>16.100000000000001</v>
      </c>
      <c r="F8298">
        <v>764</v>
      </c>
      <c r="G8298">
        <v>1</v>
      </c>
      <c r="H8298">
        <v>811</v>
      </c>
    </row>
    <row r="8299" spans="1:8" hidden="1" x14ac:dyDescent="0.25">
      <c r="A8299" s="1" t="s">
        <v>66</v>
      </c>
      <c r="B8299" s="1" t="s">
        <v>28</v>
      </c>
      <c r="C8299">
        <v>2013</v>
      </c>
      <c r="D8299">
        <v>2404</v>
      </c>
      <c r="E8299" s="1">
        <v>-15.2</v>
      </c>
      <c r="F8299">
        <v>812</v>
      </c>
      <c r="G8299">
        <v>1.1000000000000001</v>
      </c>
      <c r="H8299">
        <v>937</v>
      </c>
    </row>
    <row r="8300" spans="1:8" hidden="1" x14ac:dyDescent="0.25">
      <c r="A8300" s="1" t="s">
        <v>66</v>
      </c>
      <c r="B8300" s="1" t="s">
        <v>28</v>
      </c>
      <c r="C8300">
        <v>2014</v>
      </c>
      <c r="D8300">
        <v>2363</v>
      </c>
      <c r="E8300" s="1">
        <v>9.1</v>
      </c>
      <c r="F8300">
        <v>724</v>
      </c>
      <c r="G8300">
        <v>0.9</v>
      </c>
      <c r="H8300">
        <v>817</v>
      </c>
    </row>
    <row r="8301" spans="1:8" hidden="1" x14ac:dyDescent="0.25">
      <c r="A8301" s="1" t="s">
        <v>66</v>
      </c>
      <c r="B8301" s="1" t="s">
        <v>28</v>
      </c>
      <c r="C8301">
        <v>2015</v>
      </c>
      <c r="D8301">
        <v>3403</v>
      </c>
      <c r="E8301" s="1">
        <v>44.5</v>
      </c>
      <c r="F8301">
        <v>1156</v>
      </c>
      <c r="G8301">
        <v>1</v>
      </c>
      <c r="H8301">
        <v>1280</v>
      </c>
    </row>
    <row r="8302" spans="1:8" hidden="1" x14ac:dyDescent="0.25">
      <c r="A8302" s="1" t="s">
        <v>66</v>
      </c>
      <c r="B8302" s="1" t="s">
        <v>28</v>
      </c>
      <c r="C8302">
        <v>2016</v>
      </c>
      <c r="D8302">
        <v>2966</v>
      </c>
      <c r="E8302" s="1">
        <v>-22.5</v>
      </c>
      <c r="F8302">
        <v>1369</v>
      </c>
      <c r="G8302">
        <v>1</v>
      </c>
      <c r="H8302">
        <v>1008</v>
      </c>
    </row>
    <row r="8303" spans="1:8" hidden="1" x14ac:dyDescent="0.25">
      <c r="A8303" s="1" t="s">
        <v>66</v>
      </c>
      <c r="B8303" s="1" t="s">
        <v>28</v>
      </c>
      <c r="C8303">
        <v>2017</v>
      </c>
      <c r="D8303">
        <v>3306</v>
      </c>
      <c r="E8303" s="1">
        <v>5.2</v>
      </c>
      <c r="F8303">
        <v>1545</v>
      </c>
      <c r="G8303">
        <v>1</v>
      </c>
      <c r="H8303">
        <v>985</v>
      </c>
    </row>
    <row r="8304" spans="1:8" hidden="1" x14ac:dyDescent="0.25">
      <c r="A8304" s="1" t="s">
        <v>66</v>
      </c>
      <c r="B8304" s="1" t="s">
        <v>28</v>
      </c>
      <c r="C8304">
        <v>2018</v>
      </c>
      <c r="D8304">
        <v>0</v>
      </c>
      <c r="E8304" s="1">
        <v>0</v>
      </c>
      <c r="F8304">
        <v>0</v>
      </c>
      <c r="G8304">
        <v>0</v>
      </c>
      <c r="H8304">
        <v>0</v>
      </c>
    </row>
    <row r="8305" spans="1:8" hidden="1" x14ac:dyDescent="0.25">
      <c r="A8305" s="1" t="s">
        <v>66</v>
      </c>
      <c r="B8305" s="1" t="s">
        <v>28</v>
      </c>
      <c r="C8305">
        <v>2019</v>
      </c>
      <c r="E8305" s="1">
        <v>0</v>
      </c>
    </row>
    <row r="8306" spans="1:8" hidden="1" x14ac:dyDescent="0.25">
      <c r="A8306" s="1" t="s">
        <v>66</v>
      </c>
      <c r="B8306" s="1" t="s">
        <v>29</v>
      </c>
      <c r="C8306">
        <v>2008</v>
      </c>
      <c r="D8306">
        <v>562</v>
      </c>
      <c r="E8306" s="1">
        <v>0</v>
      </c>
      <c r="F8306">
        <v>534</v>
      </c>
      <c r="G8306">
        <v>0.8</v>
      </c>
      <c r="H8306">
        <v>351</v>
      </c>
    </row>
    <row r="8307" spans="1:8" hidden="1" x14ac:dyDescent="0.25">
      <c r="A8307" s="1" t="s">
        <v>66</v>
      </c>
      <c r="B8307" s="1" t="s">
        <v>29</v>
      </c>
      <c r="C8307">
        <v>2009</v>
      </c>
      <c r="D8307">
        <v>595</v>
      </c>
      <c r="E8307" s="1">
        <v>1.2</v>
      </c>
      <c r="F8307">
        <v>353</v>
      </c>
      <c r="G8307">
        <v>0.8</v>
      </c>
      <c r="H8307">
        <v>362</v>
      </c>
    </row>
    <row r="8308" spans="1:8" hidden="1" x14ac:dyDescent="0.25">
      <c r="A8308" s="1" t="s">
        <v>66</v>
      </c>
      <c r="B8308" s="1" t="s">
        <v>29</v>
      </c>
      <c r="C8308">
        <v>2010</v>
      </c>
      <c r="D8308">
        <v>737</v>
      </c>
      <c r="E8308" s="1">
        <v>10.6</v>
      </c>
      <c r="F8308">
        <v>275</v>
      </c>
      <c r="G8308">
        <v>0.8</v>
      </c>
      <c r="H8308">
        <v>402</v>
      </c>
    </row>
    <row r="8309" spans="1:8" hidden="1" x14ac:dyDescent="0.25">
      <c r="A8309" s="1" t="s">
        <v>66</v>
      </c>
      <c r="B8309" s="1" t="s">
        <v>29</v>
      </c>
      <c r="C8309">
        <v>2011</v>
      </c>
      <c r="D8309">
        <v>747</v>
      </c>
      <c r="E8309" s="1">
        <v>-7.5</v>
      </c>
      <c r="F8309">
        <v>349</v>
      </c>
      <c r="G8309">
        <v>0.8</v>
      </c>
      <c r="H8309">
        <v>387</v>
      </c>
    </row>
    <row r="8310" spans="1:8" hidden="1" x14ac:dyDescent="0.25">
      <c r="A8310" s="1" t="s">
        <v>66</v>
      </c>
      <c r="B8310" s="1" t="s">
        <v>29</v>
      </c>
      <c r="C8310">
        <v>2012</v>
      </c>
      <c r="D8310">
        <v>782</v>
      </c>
      <c r="E8310" s="1">
        <v>2.7</v>
      </c>
      <c r="F8310">
        <v>556</v>
      </c>
      <c r="G8310">
        <v>0.8</v>
      </c>
      <c r="H8310">
        <v>423</v>
      </c>
    </row>
    <row r="8311" spans="1:8" hidden="1" x14ac:dyDescent="0.25">
      <c r="A8311" s="1" t="s">
        <v>66</v>
      </c>
      <c r="B8311" s="1" t="s">
        <v>29</v>
      </c>
      <c r="C8311">
        <v>2013</v>
      </c>
      <c r="D8311">
        <v>779</v>
      </c>
      <c r="E8311" s="1">
        <v>-2.4</v>
      </c>
      <c r="F8311">
        <v>549</v>
      </c>
      <c r="G8311">
        <v>0.8</v>
      </c>
      <c r="H8311">
        <v>432</v>
      </c>
    </row>
    <row r="8312" spans="1:8" hidden="1" x14ac:dyDescent="0.25">
      <c r="A8312" s="1" t="s">
        <v>66</v>
      </c>
      <c r="B8312" s="1" t="s">
        <v>29</v>
      </c>
      <c r="C8312">
        <v>2014</v>
      </c>
      <c r="D8312">
        <v>879</v>
      </c>
      <c r="E8312" s="1">
        <v>10.4</v>
      </c>
      <c r="F8312">
        <v>675</v>
      </c>
      <c r="G8312">
        <v>0.7</v>
      </c>
      <c r="H8312">
        <v>442</v>
      </c>
    </row>
    <row r="8313" spans="1:8" hidden="1" x14ac:dyDescent="0.25">
      <c r="A8313" s="1" t="s">
        <v>66</v>
      </c>
      <c r="B8313" s="1" t="s">
        <v>29</v>
      </c>
      <c r="C8313">
        <v>2015</v>
      </c>
      <c r="D8313">
        <v>954</v>
      </c>
      <c r="E8313" s="1">
        <v>2.6</v>
      </c>
      <c r="F8313">
        <v>743</v>
      </c>
      <c r="G8313">
        <v>0.8</v>
      </c>
      <c r="H8313">
        <v>488</v>
      </c>
    </row>
    <row r="8314" spans="1:8" hidden="1" x14ac:dyDescent="0.25">
      <c r="A8314" s="1" t="s">
        <v>66</v>
      </c>
      <c r="B8314" s="1" t="s">
        <v>29</v>
      </c>
      <c r="C8314">
        <v>2016</v>
      </c>
      <c r="D8314">
        <v>965</v>
      </c>
      <c r="E8314" s="1">
        <v>-0.8</v>
      </c>
      <c r="F8314">
        <v>572</v>
      </c>
      <c r="G8314">
        <v>0.7</v>
      </c>
      <c r="H8314">
        <v>479</v>
      </c>
    </row>
    <row r="8315" spans="1:8" hidden="1" x14ac:dyDescent="0.25">
      <c r="A8315" s="1" t="s">
        <v>66</v>
      </c>
      <c r="B8315" s="1" t="s">
        <v>29</v>
      </c>
      <c r="C8315">
        <v>2017</v>
      </c>
      <c r="D8315">
        <v>1026</v>
      </c>
      <c r="E8315" s="1">
        <v>1.1000000000000001</v>
      </c>
      <c r="F8315">
        <v>804</v>
      </c>
      <c r="G8315">
        <v>0.7</v>
      </c>
      <c r="H8315">
        <v>499</v>
      </c>
    </row>
    <row r="8316" spans="1:8" hidden="1" x14ac:dyDescent="0.25">
      <c r="A8316" s="1" t="s">
        <v>66</v>
      </c>
      <c r="B8316" s="1" t="s">
        <v>29</v>
      </c>
      <c r="C8316">
        <v>2018</v>
      </c>
      <c r="D8316">
        <v>0</v>
      </c>
      <c r="E8316" s="1">
        <v>0</v>
      </c>
      <c r="F8316">
        <v>0</v>
      </c>
      <c r="G8316">
        <v>0</v>
      </c>
      <c r="H8316">
        <v>0</v>
      </c>
    </row>
    <row r="8317" spans="1:8" hidden="1" x14ac:dyDescent="0.25">
      <c r="A8317" s="1" t="s">
        <v>66</v>
      </c>
      <c r="B8317" s="1" t="s">
        <v>29</v>
      </c>
      <c r="C8317">
        <v>2019</v>
      </c>
      <c r="E8317" s="1">
        <v>0</v>
      </c>
    </row>
    <row r="8318" spans="1:8" hidden="1" x14ac:dyDescent="0.25">
      <c r="A8318" s="1" t="s">
        <v>66</v>
      </c>
      <c r="B8318" s="1" t="s">
        <v>30</v>
      </c>
      <c r="C8318">
        <v>2008</v>
      </c>
      <c r="D8318">
        <v>6864</v>
      </c>
      <c r="E8318" s="1">
        <v>0</v>
      </c>
      <c r="F8318">
        <v>616</v>
      </c>
      <c r="G8318">
        <v>11.9</v>
      </c>
      <c r="H8318">
        <v>5135</v>
      </c>
    </row>
    <row r="8319" spans="1:8" hidden="1" x14ac:dyDescent="0.25">
      <c r="A8319" s="1" t="s">
        <v>66</v>
      </c>
      <c r="B8319" s="1" t="s">
        <v>30</v>
      </c>
      <c r="C8319">
        <v>2009</v>
      </c>
      <c r="D8319">
        <v>7127</v>
      </c>
      <c r="E8319" s="1">
        <v>-2</v>
      </c>
      <c r="F8319">
        <v>445</v>
      </c>
      <c r="G8319">
        <v>10.9</v>
      </c>
      <c r="H8319">
        <v>4917</v>
      </c>
    </row>
    <row r="8320" spans="1:8" hidden="1" x14ac:dyDescent="0.25">
      <c r="A8320" s="1" t="s">
        <v>66</v>
      </c>
      <c r="B8320" s="1" t="s">
        <v>30</v>
      </c>
      <c r="C8320">
        <v>2010</v>
      </c>
      <c r="D8320">
        <v>7408</v>
      </c>
      <c r="E8320" s="1">
        <v>0.2</v>
      </c>
      <c r="F8320">
        <v>793</v>
      </c>
      <c r="G8320">
        <v>11.2</v>
      </c>
      <c r="H8320">
        <v>5165</v>
      </c>
    </row>
    <row r="8321" spans="1:8" hidden="1" x14ac:dyDescent="0.25">
      <c r="A8321" s="1" t="s">
        <v>66</v>
      </c>
      <c r="B8321" s="1" t="s">
        <v>30</v>
      </c>
      <c r="C8321">
        <v>2011</v>
      </c>
      <c r="D8321">
        <v>8286</v>
      </c>
      <c r="E8321" s="1">
        <v>5</v>
      </c>
      <c r="F8321">
        <v>704</v>
      </c>
      <c r="G8321">
        <v>11.4</v>
      </c>
      <c r="H8321">
        <v>5514</v>
      </c>
    </row>
    <row r="8322" spans="1:8" hidden="1" x14ac:dyDescent="0.25">
      <c r="A8322" s="1" t="s">
        <v>66</v>
      </c>
      <c r="B8322" s="1" t="s">
        <v>30</v>
      </c>
      <c r="C8322">
        <v>2012</v>
      </c>
      <c r="D8322">
        <v>9572</v>
      </c>
      <c r="E8322" s="1">
        <v>9.4</v>
      </c>
      <c r="F8322">
        <v>1274</v>
      </c>
      <c r="G8322">
        <v>11.9</v>
      </c>
      <c r="H8322">
        <v>6034</v>
      </c>
    </row>
    <row r="8323" spans="1:8" hidden="1" x14ac:dyDescent="0.25">
      <c r="A8323" s="1" t="s">
        <v>66</v>
      </c>
      <c r="B8323" s="1" t="s">
        <v>30</v>
      </c>
      <c r="C8323">
        <v>2013</v>
      </c>
      <c r="D8323">
        <v>9916</v>
      </c>
      <c r="E8323" s="1">
        <v>1.6</v>
      </c>
      <c r="F8323">
        <v>856</v>
      </c>
      <c r="G8323">
        <v>12.4</v>
      </c>
      <c r="H8323">
        <v>6457</v>
      </c>
    </row>
    <row r="8324" spans="1:8" hidden="1" x14ac:dyDescent="0.25">
      <c r="A8324" s="1" t="s">
        <v>66</v>
      </c>
      <c r="B8324" s="1" t="s">
        <v>30</v>
      </c>
      <c r="C8324">
        <v>2014</v>
      </c>
      <c r="D8324">
        <v>10251</v>
      </c>
      <c r="E8324" s="1">
        <v>-0.3</v>
      </c>
      <c r="F8324">
        <v>694</v>
      </c>
      <c r="G8324">
        <v>12.6</v>
      </c>
      <c r="H8324">
        <v>6765</v>
      </c>
    </row>
    <row r="8325" spans="1:8" hidden="1" x14ac:dyDescent="0.25">
      <c r="A8325" s="1" t="s">
        <v>66</v>
      </c>
      <c r="B8325" s="1" t="s">
        <v>30</v>
      </c>
      <c r="C8325">
        <v>2015</v>
      </c>
      <c r="D8325">
        <v>10164</v>
      </c>
      <c r="E8325" s="1">
        <v>-4.2</v>
      </c>
      <c r="F8325">
        <v>1138</v>
      </c>
      <c r="G8325">
        <v>12.4</v>
      </c>
      <c r="H8325">
        <v>6734</v>
      </c>
    </row>
    <row r="8326" spans="1:8" hidden="1" x14ac:dyDescent="0.25">
      <c r="A8326" s="1" t="s">
        <v>66</v>
      </c>
      <c r="B8326" s="1" t="s">
        <v>30</v>
      </c>
      <c r="C8326">
        <v>2016</v>
      </c>
      <c r="D8326">
        <v>11575</v>
      </c>
      <c r="E8326" s="1">
        <v>13.7</v>
      </c>
      <c r="F8326">
        <v>1001</v>
      </c>
      <c r="G8326">
        <v>13.2</v>
      </c>
      <c r="H8326">
        <v>7498</v>
      </c>
    </row>
    <row r="8327" spans="1:8" hidden="1" x14ac:dyDescent="0.25">
      <c r="A8327" s="1" t="s">
        <v>66</v>
      </c>
      <c r="B8327" s="1" t="s">
        <v>30</v>
      </c>
      <c r="C8327">
        <v>2017</v>
      </c>
      <c r="D8327">
        <v>11932</v>
      </c>
      <c r="E8327" s="1">
        <v>-0.4</v>
      </c>
      <c r="F8327">
        <v>1055</v>
      </c>
      <c r="G8327">
        <v>13.9</v>
      </c>
      <c r="H8327">
        <v>8022</v>
      </c>
    </row>
    <row r="8328" spans="1:8" hidden="1" x14ac:dyDescent="0.25">
      <c r="A8328" s="1" t="s">
        <v>66</v>
      </c>
      <c r="B8328" s="1" t="s">
        <v>30</v>
      </c>
      <c r="C8328">
        <v>2018</v>
      </c>
      <c r="D8328">
        <v>0</v>
      </c>
      <c r="E8328" s="1">
        <v>0</v>
      </c>
      <c r="F8328">
        <v>0</v>
      </c>
      <c r="G8328">
        <v>0</v>
      </c>
      <c r="H8328">
        <v>0</v>
      </c>
    </row>
    <row r="8329" spans="1:8" hidden="1" x14ac:dyDescent="0.25">
      <c r="A8329" s="1" t="s">
        <v>66</v>
      </c>
      <c r="B8329" s="1" t="s">
        <v>30</v>
      </c>
      <c r="C8329">
        <v>2019</v>
      </c>
      <c r="E8329" s="1">
        <v>0</v>
      </c>
    </row>
    <row r="8330" spans="1:8" hidden="1" x14ac:dyDescent="0.25">
      <c r="A8330" s="1" t="s">
        <v>66</v>
      </c>
      <c r="B8330" s="1" t="s">
        <v>31</v>
      </c>
      <c r="C8330">
        <v>2008</v>
      </c>
      <c r="D8330">
        <v>9103</v>
      </c>
      <c r="E8330" s="1">
        <v>0</v>
      </c>
      <c r="F8330">
        <v>735</v>
      </c>
      <c r="G8330">
        <v>20.3</v>
      </c>
      <c r="H8330">
        <v>6723</v>
      </c>
    </row>
    <row r="8331" spans="1:8" hidden="1" x14ac:dyDescent="0.25">
      <c r="A8331" s="1" t="s">
        <v>66</v>
      </c>
      <c r="B8331" s="1" t="s">
        <v>31</v>
      </c>
      <c r="C8331">
        <v>2009</v>
      </c>
      <c r="D8331">
        <v>8480</v>
      </c>
      <c r="E8331" s="1">
        <v>-3.4</v>
      </c>
      <c r="F8331">
        <v>629</v>
      </c>
      <c r="G8331">
        <v>19.7</v>
      </c>
      <c r="H8331">
        <v>6650</v>
      </c>
    </row>
    <row r="8332" spans="1:8" hidden="1" x14ac:dyDescent="0.25">
      <c r="A8332" s="1" t="s">
        <v>66</v>
      </c>
      <c r="B8332" s="1" t="s">
        <v>31</v>
      </c>
      <c r="C8332">
        <v>2010</v>
      </c>
      <c r="D8332">
        <v>8193</v>
      </c>
      <c r="E8332" s="1">
        <v>-4.5999999999999996</v>
      </c>
      <c r="F8332">
        <v>586</v>
      </c>
      <c r="G8332">
        <v>19.3</v>
      </c>
      <c r="H8332">
        <v>6771</v>
      </c>
    </row>
    <row r="8333" spans="1:8" hidden="1" x14ac:dyDescent="0.25">
      <c r="A8333" s="1" t="s">
        <v>66</v>
      </c>
      <c r="B8333" s="1" t="s">
        <v>31</v>
      </c>
      <c r="C8333">
        <v>2011</v>
      </c>
      <c r="D8333">
        <v>8260</v>
      </c>
      <c r="E8333" s="1">
        <v>2.8</v>
      </c>
      <c r="F8333">
        <v>700</v>
      </c>
      <c r="G8333">
        <v>19.3</v>
      </c>
      <c r="H8333">
        <v>6931</v>
      </c>
    </row>
    <row r="8334" spans="1:8" hidden="1" x14ac:dyDescent="0.25">
      <c r="A8334" s="1" t="s">
        <v>66</v>
      </c>
      <c r="B8334" s="1" t="s">
        <v>31</v>
      </c>
      <c r="C8334">
        <v>2012</v>
      </c>
      <c r="D8334">
        <v>9162</v>
      </c>
      <c r="E8334" s="1">
        <v>10.8</v>
      </c>
      <c r="F8334">
        <v>883</v>
      </c>
      <c r="G8334">
        <v>19.600000000000001</v>
      </c>
      <c r="H8334">
        <v>7293</v>
      </c>
    </row>
    <row r="8335" spans="1:8" hidden="1" x14ac:dyDescent="0.25">
      <c r="A8335" s="1" t="s">
        <v>66</v>
      </c>
      <c r="B8335" s="1" t="s">
        <v>31</v>
      </c>
      <c r="C8335">
        <v>2013</v>
      </c>
      <c r="D8335">
        <v>9689</v>
      </c>
      <c r="E8335" s="1">
        <v>7.2</v>
      </c>
      <c r="F8335">
        <v>937</v>
      </c>
      <c r="G8335">
        <v>19.8</v>
      </c>
      <c r="H8335">
        <v>7724</v>
      </c>
    </row>
    <row r="8336" spans="1:8" hidden="1" x14ac:dyDescent="0.25">
      <c r="A8336" s="1" t="s">
        <v>66</v>
      </c>
      <c r="B8336" s="1" t="s">
        <v>31</v>
      </c>
      <c r="C8336">
        <v>2014</v>
      </c>
      <c r="D8336">
        <v>9495</v>
      </c>
      <c r="E8336" s="1">
        <v>-4.7</v>
      </c>
      <c r="F8336">
        <v>998</v>
      </c>
      <c r="G8336">
        <v>20</v>
      </c>
      <c r="H8336">
        <v>7871</v>
      </c>
    </row>
    <row r="8337" spans="1:8" hidden="1" x14ac:dyDescent="0.25">
      <c r="A8337" s="1" t="s">
        <v>66</v>
      </c>
      <c r="B8337" s="1" t="s">
        <v>31</v>
      </c>
      <c r="C8337">
        <v>2015</v>
      </c>
      <c r="D8337">
        <v>11140</v>
      </c>
      <c r="E8337" s="1">
        <v>17.8</v>
      </c>
      <c r="F8337">
        <v>587</v>
      </c>
      <c r="G8337">
        <v>20.2</v>
      </c>
      <c r="H8337">
        <v>8174</v>
      </c>
    </row>
    <row r="8338" spans="1:8" hidden="1" x14ac:dyDescent="0.25">
      <c r="A8338" s="1" t="s">
        <v>66</v>
      </c>
      <c r="B8338" s="1" t="s">
        <v>31</v>
      </c>
      <c r="C8338">
        <v>2016</v>
      </c>
      <c r="D8338">
        <v>11848</v>
      </c>
      <c r="E8338" s="1">
        <v>4.5999999999999996</v>
      </c>
      <c r="F8338">
        <v>864</v>
      </c>
      <c r="G8338">
        <v>20.2</v>
      </c>
      <c r="H8338">
        <v>8451</v>
      </c>
    </row>
    <row r="8339" spans="1:8" hidden="1" x14ac:dyDescent="0.25">
      <c r="A8339" s="1" t="s">
        <v>66</v>
      </c>
      <c r="B8339" s="1" t="s">
        <v>31</v>
      </c>
      <c r="C8339">
        <v>2017</v>
      </c>
      <c r="D8339">
        <v>12179</v>
      </c>
      <c r="E8339" s="1">
        <v>2.5</v>
      </c>
      <c r="F8339">
        <v>862</v>
      </c>
      <c r="G8339">
        <v>20.399999999999999</v>
      </c>
      <c r="H8339">
        <v>8816</v>
      </c>
    </row>
    <row r="8340" spans="1:8" hidden="1" x14ac:dyDescent="0.25">
      <c r="A8340" s="1" t="s">
        <v>66</v>
      </c>
      <c r="B8340" s="1" t="s">
        <v>31</v>
      </c>
      <c r="C8340">
        <v>2018</v>
      </c>
      <c r="D8340">
        <v>0</v>
      </c>
      <c r="E8340" s="1">
        <v>0</v>
      </c>
      <c r="F8340">
        <v>0</v>
      </c>
      <c r="G8340">
        <v>0</v>
      </c>
      <c r="H8340">
        <v>0</v>
      </c>
    </row>
    <row r="8341" spans="1:8" hidden="1" x14ac:dyDescent="0.25">
      <c r="A8341" s="1" t="s">
        <v>66</v>
      </c>
      <c r="B8341" s="1" t="s">
        <v>31</v>
      </c>
      <c r="C8341">
        <v>2019</v>
      </c>
      <c r="E8341" s="1">
        <v>0</v>
      </c>
    </row>
    <row r="8342" spans="1:8" hidden="1" x14ac:dyDescent="0.25">
      <c r="A8342" s="1" t="s">
        <v>66</v>
      </c>
      <c r="B8342" s="1" t="s">
        <v>32</v>
      </c>
      <c r="C8342">
        <v>2008</v>
      </c>
      <c r="D8342">
        <v>0</v>
      </c>
      <c r="E8342" s="1">
        <v>0</v>
      </c>
      <c r="F8342">
        <v>0</v>
      </c>
      <c r="G8342">
        <v>0</v>
      </c>
      <c r="H8342">
        <v>0</v>
      </c>
    </row>
    <row r="8343" spans="1:8" hidden="1" x14ac:dyDescent="0.25">
      <c r="A8343" s="1" t="s">
        <v>66</v>
      </c>
      <c r="B8343" s="1" t="s">
        <v>32</v>
      </c>
      <c r="C8343">
        <v>2009</v>
      </c>
      <c r="D8343">
        <v>0</v>
      </c>
      <c r="E8343" s="1">
        <v>0</v>
      </c>
      <c r="F8343">
        <v>0</v>
      </c>
      <c r="G8343">
        <v>0</v>
      </c>
      <c r="H8343">
        <v>0</v>
      </c>
    </row>
    <row r="8344" spans="1:8" hidden="1" x14ac:dyDescent="0.25">
      <c r="A8344" s="1" t="s">
        <v>66</v>
      </c>
      <c r="B8344" s="1" t="s">
        <v>32</v>
      </c>
      <c r="C8344">
        <v>2010</v>
      </c>
      <c r="D8344">
        <v>0</v>
      </c>
      <c r="E8344" s="1">
        <v>0</v>
      </c>
      <c r="F8344">
        <v>0</v>
      </c>
      <c r="G8344">
        <v>0</v>
      </c>
      <c r="H8344">
        <v>0</v>
      </c>
    </row>
    <row r="8345" spans="1:8" hidden="1" x14ac:dyDescent="0.25">
      <c r="A8345" s="1" t="s">
        <v>66</v>
      </c>
      <c r="B8345" s="1" t="s">
        <v>32</v>
      </c>
      <c r="C8345">
        <v>2011</v>
      </c>
      <c r="D8345">
        <v>0</v>
      </c>
      <c r="E8345" s="1">
        <v>0</v>
      </c>
      <c r="F8345">
        <v>0</v>
      </c>
      <c r="G8345">
        <v>0</v>
      </c>
      <c r="H8345">
        <v>0</v>
      </c>
    </row>
    <row r="8346" spans="1:8" hidden="1" x14ac:dyDescent="0.25">
      <c r="A8346" s="1" t="s">
        <v>66</v>
      </c>
      <c r="B8346" s="1" t="s">
        <v>32</v>
      </c>
      <c r="C8346">
        <v>2012</v>
      </c>
      <c r="D8346">
        <v>0</v>
      </c>
      <c r="E8346" s="1">
        <v>0</v>
      </c>
      <c r="F8346">
        <v>0</v>
      </c>
      <c r="G8346">
        <v>0</v>
      </c>
      <c r="H8346">
        <v>0</v>
      </c>
    </row>
    <row r="8347" spans="1:8" hidden="1" x14ac:dyDescent="0.25">
      <c r="A8347" s="1" t="s">
        <v>66</v>
      </c>
      <c r="B8347" s="1" t="s">
        <v>32</v>
      </c>
      <c r="C8347">
        <v>2013</v>
      </c>
      <c r="D8347">
        <v>0</v>
      </c>
      <c r="E8347" s="1">
        <v>0</v>
      </c>
      <c r="F8347">
        <v>0</v>
      </c>
      <c r="G8347">
        <v>0</v>
      </c>
      <c r="H8347">
        <v>0</v>
      </c>
    </row>
    <row r="8348" spans="1:8" hidden="1" x14ac:dyDescent="0.25">
      <c r="A8348" s="1" t="s">
        <v>66</v>
      </c>
      <c r="B8348" s="1" t="s">
        <v>32</v>
      </c>
      <c r="C8348">
        <v>2014</v>
      </c>
      <c r="D8348">
        <v>0</v>
      </c>
      <c r="E8348" s="1">
        <v>0</v>
      </c>
      <c r="F8348">
        <v>0</v>
      </c>
      <c r="G8348">
        <v>0</v>
      </c>
      <c r="H8348">
        <v>0</v>
      </c>
    </row>
    <row r="8349" spans="1:8" hidden="1" x14ac:dyDescent="0.25">
      <c r="A8349" s="1" t="s">
        <v>66</v>
      </c>
      <c r="B8349" s="1" t="s">
        <v>32</v>
      </c>
      <c r="C8349">
        <v>2015</v>
      </c>
      <c r="D8349">
        <v>0</v>
      </c>
      <c r="E8349" s="1">
        <v>0</v>
      </c>
      <c r="F8349">
        <v>0</v>
      </c>
      <c r="G8349">
        <v>0</v>
      </c>
      <c r="H8349">
        <v>0</v>
      </c>
    </row>
    <row r="8350" spans="1:8" hidden="1" x14ac:dyDescent="0.25">
      <c r="A8350" s="1" t="s">
        <v>66</v>
      </c>
      <c r="B8350" s="1" t="s">
        <v>32</v>
      </c>
      <c r="C8350">
        <v>2016</v>
      </c>
      <c r="D8350">
        <v>0</v>
      </c>
      <c r="E8350" s="1">
        <v>0</v>
      </c>
      <c r="F8350">
        <v>0</v>
      </c>
      <c r="G8350">
        <v>0</v>
      </c>
      <c r="H8350">
        <v>0</v>
      </c>
    </row>
    <row r="8351" spans="1:8" hidden="1" x14ac:dyDescent="0.25">
      <c r="A8351" s="1" t="s">
        <v>66</v>
      </c>
      <c r="B8351" s="1" t="s">
        <v>32</v>
      </c>
      <c r="C8351">
        <v>2017</v>
      </c>
      <c r="D8351">
        <v>0</v>
      </c>
      <c r="E8351" s="1">
        <v>0</v>
      </c>
      <c r="F8351">
        <v>0</v>
      </c>
      <c r="G8351">
        <v>0</v>
      </c>
      <c r="H8351">
        <v>0</v>
      </c>
    </row>
    <row r="8352" spans="1:8" hidden="1" x14ac:dyDescent="0.25">
      <c r="A8352" s="1" t="s">
        <v>66</v>
      </c>
      <c r="B8352" s="1" t="s">
        <v>32</v>
      </c>
      <c r="C8352">
        <v>2018</v>
      </c>
      <c r="D8352">
        <v>0</v>
      </c>
      <c r="E8352" s="1">
        <v>0</v>
      </c>
      <c r="F8352">
        <v>0</v>
      </c>
      <c r="G8352">
        <v>0</v>
      </c>
      <c r="H8352">
        <v>0</v>
      </c>
    </row>
    <row r="8353" spans="1:8" hidden="1" x14ac:dyDescent="0.25">
      <c r="A8353" s="1" t="s">
        <v>66</v>
      </c>
      <c r="B8353" s="1" t="s">
        <v>32</v>
      </c>
      <c r="C8353">
        <v>2019</v>
      </c>
      <c r="E8353" s="1">
        <v>0</v>
      </c>
    </row>
    <row r="8354" spans="1:8" hidden="1" x14ac:dyDescent="0.25">
      <c r="A8354" s="1" t="s">
        <v>66</v>
      </c>
      <c r="B8354" s="1" t="s">
        <v>33</v>
      </c>
      <c r="C8354">
        <v>2008</v>
      </c>
      <c r="D8354">
        <v>203</v>
      </c>
      <c r="E8354" s="1">
        <v>0</v>
      </c>
      <c r="F8354">
        <v>0</v>
      </c>
      <c r="G8354">
        <v>0.1</v>
      </c>
      <c r="H8354">
        <v>29</v>
      </c>
    </row>
    <row r="8355" spans="1:8" hidden="1" x14ac:dyDescent="0.25">
      <c r="A8355" s="1" t="s">
        <v>66</v>
      </c>
      <c r="B8355" s="1" t="s">
        <v>33</v>
      </c>
      <c r="C8355">
        <v>2009</v>
      </c>
      <c r="D8355">
        <v>159</v>
      </c>
      <c r="E8355" s="1">
        <v>-18.3</v>
      </c>
      <c r="F8355">
        <v>0</v>
      </c>
      <c r="G8355">
        <v>0.1</v>
      </c>
      <c r="H8355">
        <v>26</v>
      </c>
    </row>
    <row r="8356" spans="1:8" hidden="1" x14ac:dyDescent="0.25">
      <c r="A8356" s="1" t="s">
        <v>66</v>
      </c>
      <c r="B8356" s="1" t="s">
        <v>33</v>
      </c>
      <c r="C8356">
        <v>2010</v>
      </c>
      <c r="D8356">
        <v>174</v>
      </c>
      <c r="E8356" s="1">
        <v>-4.9000000000000004</v>
      </c>
      <c r="F8356">
        <v>0</v>
      </c>
      <c r="G8356">
        <v>0</v>
      </c>
      <c r="H8356">
        <v>19</v>
      </c>
    </row>
    <row r="8357" spans="1:8" hidden="1" x14ac:dyDescent="0.25">
      <c r="A8357" s="1" t="s">
        <v>66</v>
      </c>
      <c r="B8357" s="1" t="s">
        <v>33</v>
      </c>
      <c r="C8357">
        <v>2011</v>
      </c>
      <c r="D8357">
        <v>178</v>
      </c>
      <c r="E8357" s="1">
        <v>17.8</v>
      </c>
      <c r="F8357">
        <v>0</v>
      </c>
      <c r="G8357">
        <v>0</v>
      </c>
      <c r="H8357">
        <v>20</v>
      </c>
    </row>
    <row r="8358" spans="1:8" hidden="1" x14ac:dyDescent="0.25">
      <c r="A8358" s="1" t="s">
        <v>66</v>
      </c>
      <c r="B8358" s="1" t="s">
        <v>33</v>
      </c>
      <c r="C8358">
        <v>2012</v>
      </c>
      <c r="D8358">
        <v>194</v>
      </c>
      <c r="E8358" s="1">
        <v>9.9</v>
      </c>
      <c r="F8358">
        <v>0</v>
      </c>
      <c r="G8358">
        <v>0</v>
      </c>
      <c r="H8358">
        <v>22</v>
      </c>
    </row>
    <row r="8359" spans="1:8" hidden="1" x14ac:dyDescent="0.25">
      <c r="A8359" s="1" t="s">
        <v>66</v>
      </c>
      <c r="B8359" s="1" t="s">
        <v>33</v>
      </c>
      <c r="C8359">
        <v>2013</v>
      </c>
      <c r="D8359">
        <v>214</v>
      </c>
      <c r="E8359" s="1">
        <v>2.8</v>
      </c>
      <c r="F8359">
        <v>0</v>
      </c>
      <c r="G8359">
        <v>0.1</v>
      </c>
      <c r="H8359">
        <v>28</v>
      </c>
    </row>
    <row r="8360" spans="1:8" hidden="1" x14ac:dyDescent="0.25">
      <c r="A8360" s="1" t="s">
        <v>66</v>
      </c>
      <c r="B8360" s="1" t="s">
        <v>33</v>
      </c>
      <c r="C8360">
        <v>2014</v>
      </c>
      <c r="D8360">
        <v>261</v>
      </c>
      <c r="E8360" s="1">
        <v>23.6</v>
      </c>
      <c r="F8360">
        <v>-4</v>
      </c>
      <c r="G8360">
        <v>0.2</v>
      </c>
      <c r="H8360">
        <v>101</v>
      </c>
    </row>
    <row r="8361" spans="1:8" hidden="1" x14ac:dyDescent="0.25">
      <c r="A8361" s="1" t="s">
        <v>66</v>
      </c>
      <c r="B8361" s="1" t="s">
        <v>33</v>
      </c>
      <c r="C8361">
        <v>2015</v>
      </c>
      <c r="D8361">
        <v>300</v>
      </c>
      <c r="E8361" s="1">
        <v>9.1999999999999993</v>
      </c>
      <c r="F8361">
        <v>12</v>
      </c>
      <c r="G8361">
        <v>0.2</v>
      </c>
      <c r="H8361">
        <v>115</v>
      </c>
    </row>
    <row r="8362" spans="1:8" hidden="1" x14ac:dyDescent="0.25">
      <c r="A8362" s="1" t="s">
        <v>66</v>
      </c>
      <c r="B8362" s="1" t="s">
        <v>33</v>
      </c>
      <c r="C8362">
        <v>2016</v>
      </c>
      <c r="D8362">
        <v>281</v>
      </c>
      <c r="E8362" s="1">
        <v>11.4</v>
      </c>
      <c r="F8362">
        <v>1</v>
      </c>
      <c r="G8362">
        <v>0.2</v>
      </c>
      <c r="H8362">
        <v>103</v>
      </c>
    </row>
    <row r="8363" spans="1:8" hidden="1" x14ac:dyDescent="0.25">
      <c r="A8363" s="1" t="s">
        <v>66</v>
      </c>
      <c r="B8363" s="1" t="s">
        <v>33</v>
      </c>
      <c r="C8363">
        <v>2017</v>
      </c>
      <c r="D8363">
        <v>193</v>
      </c>
      <c r="E8363" s="1">
        <v>-25.9</v>
      </c>
      <c r="F8363">
        <v>18</v>
      </c>
      <c r="G8363">
        <v>0.1</v>
      </c>
      <c r="H8363">
        <v>75</v>
      </c>
    </row>
    <row r="8364" spans="1:8" hidden="1" x14ac:dyDescent="0.25">
      <c r="A8364" s="1" t="s">
        <v>66</v>
      </c>
      <c r="B8364" s="1" t="s">
        <v>33</v>
      </c>
      <c r="C8364">
        <v>2018</v>
      </c>
      <c r="D8364">
        <v>0</v>
      </c>
      <c r="E8364" s="1">
        <v>0</v>
      </c>
      <c r="F8364">
        <v>0</v>
      </c>
      <c r="G8364">
        <v>0</v>
      </c>
      <c r="H8364">
        <v>0</v>
      </c>
    </row>
    <row r="8365" spans="1:8" hidden="1" x14ac:dyDescent="0.25">
      <c r="A8365" s="1" t="s">
        <v>66</v>
      </c>
      <c r="B8365" s="1" t="s">
        <v>33</v>
      </c>
      <c r="C8365">
        <v>2019</v>
      </c>
      <c r="E8365" s="1">
        <v>0</v>
      </c>
    </row>
    <row r="8366" spans="1:8" hidden="1" x14ac:dyDescent="0.25">
      <c r="A8366" s="1" t="s">
        <v>66</v>
      </c>
      <c r="B8366" s="1" t="s">
        <v>34</v>
      </c>
      <c r="C8366">
        <v>2008</v>
      </c>
      <c r="D8366">
        <v>3053</v>
      </c>
      <c r="E8366" s="1">
        <v>0</v>
      </c>
      <c r="F8366">
        <v>269</v>
      </c>
      <c r="G8366">
        <v>5.7</v>
      </c>
      <c r="H8366">
        <v>2088</v>
      </c>
    </row>
    <row r="8367" spans="1:8" hidden="1" x14ac:dyDescent="0.25">
      <c r="A8367" s="1" t="s">
        <v>66</v>
      </c>
      <c r="B8367" s="1" t="s">
        <v>34</v>
      </c>
      <c r="C8367">
        <v>2009</v>
      </c>
      <c r="D8367">
        <v>2784</v>
      </c>
      <c r="E8367" s="1">
        <v>-12.9</v>
      </c>
      <c r="F8367">
        <v>669</v>
      </c>
      <c r="G8367">
        <v>5.6</v>
      </c>
      <c r="H8367">
        <v>2051</v>
      </c>
    </row>
    <row r="8368" spans="1:8" hidden="1" x14ac:dyDescent="0.25">
      <c r="A8368" s="1" t="s">
        <v>66</v>
      </c>
      <c r="B8368" s="1" t="s">
        <v>34</v>
      </c>
      <c r="C8368">
        <v>2010</v>
      </c>
      <c r="D8368">
        <v>3294</v>
      </c>
      <c r="E8368" s="1">
        <v>19</v>
      </c>
      <c r="F8368">
        <v>625</v>
      </c>
      <c r="G8368">
        <v>5.8</v>
      </c>
      <c r="H8368">
        <v>2271</v>
      </c>
    </row>
    <row r="8369" spans="1:8" hidden="1" x14ac:dyDescent="0.25">
      <c r="A8369" s="1" t="s">
        <v>66</v>
      </c>
      <c r="B8369" s="1" t="s">
        <v>34</v>
      </c>
      <c r="C8369">
        <v>2011</v>
      </c>
      <c r="D8369">
        <v>3095</v>
      </c>
      <c r="E8369" s="1">
        <v>-6.7</v>
      </c>
      <c r="F8369">
        <v>744</v>
      </c>
      <c r="G8369">
        <v>5.4</v>
      </c>
      <c r="H8369">
        <v>2252</v>
      </c>
    </row>
    <row r="8370" spans="1:8" hidden="1" x14ac:dyDescent="0.25">
      <c r="A8370" s="1" t="s">
        <v>66</v>
      </c>
      <c r="B8370" s="1" t="s">
        <v>34</v>
      </c>
      <c r="C8370">
        <v>2012</v>
      </c>
      <c r="D8370">
        <v>3661</v>
      </c>
      <c r="E8370" s="1">
        <v>12.6</v>
      </c>
      <c r="F8370">
        <v>613</v>
      </c>
      <c r="G8370">
        <v>5.6</v>
      </c>
      <c r="H8370">
        <v>2402</v>
      </c>
    </row>
    <row r="8371" spans="1:8" hidden="1" x14ac:dyDescent="0.25">
      <c r="A8371" s="1" t="s">
        <v>66</v>
      </c>
      <c r="B8371" s="1" t="s">
        <v>34</v>
      </c>
      <c r="C8371">
        <v>2013</v>
      </c>
      <c r="D8371">
        <v>3792</v>
      </c>
      <c r="E8371" s="1">
        <v>-0.9</v>
      </c>
      <c r="F8371">
        <v>982</v>
      </c>
      <c r="G8371">
        <v>5.9</v>
      </c>
      <c r="H8371">
        <v>2658</v>
      </c>
    </row>
    <row r="8372" spans="1:8" hidden="1" x14ac:dyDescent="0.25">
      <c r="A8372" s="1" t="s">
        <v>66</v>
      </c>
      <c r="B8372" s="1" t="s">
        <v>34</v>
      </c>
      <c r="C8372">
        <v>2014</v>
      </c>
      <c r="D8372">
        <v>3855</v>
      </c>
      <c r="E8372" s="1">
        <v>-2.2000000000000002</v>
      </c>
      <c r="F8372">
        <v>915</v>
      </c>
      <c r="G8372">
        <v>6.1</v>
      </c>
      <c r="H8372">
        <v>2913</v>
      </c>
    </row>
    <row r="8373" spans="1:8" hidden="1" x14ac:dyDescent="0.25">
      <c r="A8373" s="1" t="s">
        <v>66</v>
      </c>
      <c r="B8373" s="1" t="s">
        <v>34</v>
      </c>
      <c r="C8373">
        <v>2015</v>
      </c>
      <c r="D8373">
        <v>4269</v>
      </c>
      <c r="E8373" s="1">
        <v>5.8</v>
      </c>
      <c r="F8373">
        <v>474</v>
      </c>
      <c r="G8373">
        <v>5.6</v>
      </c>
      <c r="H8373">
        <v>2715</v>
      </c>
    </row>
    <row r="8374" spans="1:8" hidden="1" x14ac:dyDescent="0.25">
      <c r="A8374" s="1" t="s">
        <v>66</v>
      </c>
      <c r="B8374" s="1" t="s">
        <v>34</v>
      </c>
      <c r="C8374">
        <v>2016</v>
      </c>
      <c r="D8374">
        <v>3605</v>
      </c>
      <c r="E8374" s="1">
        <v>-17.3</v>
      </c>
      <c r="F8374">
        <v>739</v>
      </c>
      <c r="G8374">
        <v>6.1</v>
      </c>
      <c r="H8374">
        <v>2995</v>
      </c>
    </row>
    <row r="8375" spans="1:8" hidden="1" x14ac:dyDescent="0.25">
      <c r="A8375" s="1" t="s">
        <v>66</v>
      </c>
      <c r="B8375" s="1" t="s">
        <v>34</v>
      </c>
      <c r="C8375">
        <v>2017</v>
      </c>
      <c r="D8375">
        <v>3659</v>
      </c>
      <c r="E8375" s="1">
        <v>1.4</v>
      </c>
      <c r="F8375">
        <v>357</v>
      </c>
      <c r="G8375">
        <v>6.2</v>
      </c>
      <c r="H8375">
        <v>3014</v>
      </c>
    </row>
    <row r="8376" spans="1:8" hidden="1" x14ac:dyDescent="0.25">
      <c r="A8376" s="1" t="s">
        <v>66</v>
      </c>
      <c r="B8376" s="1" t="s">
        <v>34</v>
      </c>
      <c r="C8376">
        <v>2018</v>
      </c>
      <c r="D8376">
        <v>0</v>
      </c>
      <c r="E8376" s="1">
        <v>0</v>
      </c>
      <c r="F8376">
        <v>0</v>
      </c>
      <c r="G8376">
        <v>0</v>
      </c>
      <c r="H8376">
        <v>0</v>
      </c>
    </row>
    <row r="8377" spans="1:8" hidden="1" x14ac:dyDescent="0.25">
      <c r="A8377" s="1" t="s">
        <v>66</v>
      </c>
      <c r="B8377" s="1" t="s">
        <v>34</v>
      </c>
      <c r="C8377">
        <v>2019</v>
      </c>
      <c r="E8377" s="1">
        <v>0</v>
      </c>
    </row>
    <row r="8378" spans="1:8" hidden="1" x14ac:dyDescent="0.25">
      <c r="A8378" s="1" t="s">
        <v>66</v>
      </c>
      <c r="B8378" s="1" t="s">
        <v>35</v>
      </c>
      <c r="C8378">
        <v>2008</v>
      </c>
      <c r="D8378">
        <v>464</v>
      </c>
      <c r="E8378" s="1">
        <v>0</v>
      </c>
      <c r="F8378">
        <v>-5</v>
      </c>
      <c r="G8378">
        <v>1.2</v>
      </c>
      <c r="H8378">
        <v>412</v>
      </c>
    </row>
    <row r="8379" spans="1:8" hidden="1" x14ac:dyDescent="0.25">
      <c r="A8379" s="1" t="s">
        <v>66</v>
      </c>
      <c r="B8379" s="1" t="s">
        <v>35</v>
      </c>
      <c r="C8379">
        <v>2009</v>
      </c>
      <c r="D8379">
        <v>457</v>
      </c>
      <c r="E8379" s="1">
        <v>-17.7</v>
      </c>
      <c r="F8379">
        <v>-224</v>
      </c>
      <c r="G8379">
        <v>0.9</v>
      </c>
      <c r="H8379">
        <v>327</v>
      </c>
    </row>
    <row r="8380" spans="1:8" hidden="1" x14ac:dyDescent="0.25">
      <c r="A8380" s="1" t="s">
        <v>66</v>
      </c>
      <c r="B8380" s="1" t="s">
        <v>35</v>
      </c>
      <c r="C8380">
        <v>2010</v>
      </c>
      <c r="D8380">
        <v>592</v>
      </c>
      <c r="E8380" s="1">
        <v>32.1</v>
      </c>
      <c r="F8380">
        <v>86</v>
      </c>
      <c r="G8380">
        <v>1.2</v>
      </c>
      <c r="H8380">
        <v>401</v>
      </c>
    </row>
    <row r="8381" spans="1:8" hidden="1" x14ac:dyDescent="0.25">
      <c r="A8381" s="1" t="s">
        <v>66</v>
      </c>
      <c r="B8381" s="1" t="s">
        <v>35</v>
      </c>
      <c r="C8381">
        <v>2011</v>
      </c>
      <c r="D8381">
        <v>602</v>
      </c>
      <c r="E8381" s="1">
        <v>1.5</v>
      </c>
      <c r="F8381">
        <v>60</v>
      </c>
      <c r="G8381">
        <v>1.1000000000000001</v>
      </c>
      <c r="H8381">
        <v>401</v>
      </c>
    </row>
    <row r="8382" spans="1:8" hidden="1" x14ac:dyDescent="0.25">
      <c r="A8382" s="1" t="s">
        <v>66</v>
      </c>
      <c r="B8382" s="1" t="s">
        <v>35</v>
      </c>
      <c r="C8382">
        <v>2012</v>
      </c>
      <c r="D8382">
        <v>557</v>
      </c>
      <c r="E8382" s="1">
        <v>-0.4</v>
      </c>
      <c r="F8382">
        <v>22</v>
      </c>
      <c r="G8382">
        <v>1.2</v>
      </c>
      <c r="H8382">
        <v>437</v>
      </c>
    </row>
    <row r="8383" spans="1:8" hidden="1" x14ac:dyDescent="0.25">
      <c r="A8383" s="1" t="s">
        <v>66</v>
      </c>
      <c r="B8383" s="1" t="s">
        <v>35</v>
      </c>
      <c r="C8383">
        <v>2013</v>
      </c>
      <c r="D8383">
        <v>563</v>
      </c>
      <c r="E8383" s="1">
        <v>7.8</v>
      </c>
      <c r="F8383">
        <v>27</v>
      </c>
      <c r="G8383">
        <v>1.2</v>
      </c>
      <c r="H8383">
        <v>446</v>
      </c>
    </row>
    <row r="8384" spans="1:8" hidden="1" x14ac:dyDescent="0.25">
      <c r="A8384" s="1" t="s">
        <v>66</v>
      </c>
      <c r="B8384" s="1" t="s">
        <v>35</v>
      </c>
      <c r="C8384">
        <v>2014</v>
      </c>
      <c r="D8384">
        <v>558</v>
      </c>
      <c r="E8384" s="1">
        <v>-5.2</v>
      </c>
      <c r="F8384">
        <v>22</v>
      </c>
      <c r="G8384">
        <v>1.1000000000000001</v>
      </c>
      <c r="H8384">
        <v>458</v>
      </c>
    </row>
    <row r="8385" spans="1:8" hidden="1" x14ac:dyDescent="0.25">
      <c r="A8385" s="1" t="s">
        <v>66</v>
      </c>
      <c r="B8385" s="1" t="s">
        <v>35</v>
      </c>
      <c r="C8385">
        <v>2015</v>
      </c>
      <c r="D8385">
        <v>624</v>
      </c>
      <c r="E8385" s="1">
        <v>5.4</v>
      </c>
      <c r="F8385">
        <v>41</v>
      </c>
      <c r="G8385">
        <v>1.1000000000000001</v>
      </c>
      <c r="H8385">
        <v>478</v>
      </c>
    </row>
    <row r="8386" spans="1:8" hidden="1" x14ac:dyDescent="0.25">
      <c r="A8386" s="1" t="s">
        <v>66</v>
      </c>
      <c r="B8386" s="1" t="s">
        <v>35</v>
      </c>
      <c r="C8386">
        <v>2016</v>
      </c>
      <c r="D8386">
        <v>623</v>
      </c>
      <c r="E8386" s="1">
        <v>-3.6</v>
      </c>
      <c r="F8386">
        <v>143</v>
      </c>
      <c r="G8386">
        <v>1.1000000000000001</v>
      </c>
      <c r="H8386">
        <v>503</v>
      </c>
    </row>
    <row r="8387" spans="1:8" hidden="1" x14ac:dyDescent="0.25">
      <c r="A8387" s="1" t="s">
        <v>66</v>
      </c>
      <c r="B8387" s="1" t="s">
        <v>35</v>
      </c>
      <c r="C8387">
        <v>2017</v>
      </c>
      <c r="D8387">
        <v>594</v>
      </c>
      <c r="E8387" s="1">
        <v>-12.7</v>
      </c>
      <c r="F8387">
        <v>34</v>
      </c>
      <c r="G8387">
        <v>1</v>
      </c>
      <c r="H8387">
        <v>478</v>
      </c>
    </row>
    <row r="8388" spans="1:8" hidden="1" x14ac:dyDescent="0.25">
      <c r="A8388" s="1" t="s">
        <v>66</v>
      </c>
      <c r="B8388" s="1" t="s">
        <v>35</v>
      </c>
      <c r="C8388">
        <v>2018</v>
      </c>
      <c r="D8388">
        <v>0</v>
      </c>
      <c r="E8388" s="1">
        <v>0</v>
      </c>
      <c r="F8388">
        <v>0</v>
      </c>
      <c r="G8388">
        <v>0</v>
      </c>
      <c r="H8388">
        <v>0</v>
      </c>
    </row>
    <row r="8389" spans="1:8" hidden="1" x14ac:dyDescent="0.25">
      <c r="A8389" s="1" t="s">
        <v>66</v>
      </c>
      <c r="B8389" s="1" t="s">
        <v>35</v>
      </c>
      <c r="C8389">
        <v>2019</v>
      </c>
      <c r="E8389" s="1">
        <v>0</v>
      </c>
    </row>
    <row r="8390" spans="1:8" hidden="1" x14ac:dyDescent="0.25">
      <c r="A8390" s="1" t="s">
        <v>66</v>
      </c>
      <c r="B8390" s="1" t="s">
        <v>36</v>
      </c>
      <c r="C8390">
        <v>2008</v>
      </c>
      <c r="D8390">
        <v>1747</v>
      </c>
      <c r="E8390" s="1">
        <v>0</v>
      </c>
      <c r="F8390">
        <v>97</v>
      </c>
      <c r="G8390">
        <v>5.0999999999999996</v>
      </c>
      <c r="H8390">
        <v>1234</v>
      </c>
    </row>
    <row r="8391" spans="1:8" hidden="1" x14ac:dyDescent="0.25">
      <c r="A8391" s="1" t="s">
        <v>66</v>
      </c>
      <c r="B8391" s="1" t="s">
        <v>36</v>
      </c>
      <c r="C8391">
        <v>2009</v>
      </c>
      <c r="D8391">
        <v>1796</v>
      </c>
      <c r="E8391" s="1">
        <v>-3.7</v>
      </c>
      <c r="F8391">
        <v>127</v>
      </c>
      <c r="G8391">
        <v>5.0999999999999996</v>
      </c>
      <c r="H8391">
        <v>1261</v>
      </c>
    </row>
    <row r="8392" spans="1:8" hidden="1" x14ac:dyDescent="0.25">
      <c r="A8392" s="1" t="s">
        <v>66</v>
      </c>
      <c r="B8392" s="1" t="s">
        <v>36</v>
      </c>
      <c r="C8392">
        <v>2010</v>
      </c>
      <c r="D8392">
        <v>1955</v>
      </c>
      <c r="E8392" s="1">
        <v>3.6</v>
      </c>
      <c r="F8392">
        <v>139</v>
      </c>
      <c r="G8392">
        <v>5.2</v>
      </c>
      <c r="H8392">
        <v>1403</v>
      </c>
    </row>
    <row r="8393" spans="1:8" hidden="1" x14ac:dyDescent="0.25">
      <c r="A8393" s="1" t="s">
        <v>66</v>
      </c>
      <c r="B8393" s="1" t="s">
        <v>36</v>
      </c>
      <c r="C8393">
        <v>2011</v>
      </c>
      <c r="D8393">
        <v>2017</v>
      </c>
      <c r="E8393" s="1">
        <v>-1.3</v>
      </c>
      <c r="F8393">
        <v>76</v>
      </c>
      <c r="G8393">
        <v>5.2</v>
      </c>
      <c r="H8393">
        <v>1494</v>
      </c>
    </row>
    <row r="8394" spans="1:8" hidden="1" x14ac:dyDescent="0.25">
      <c r="A8394" s="1" t="s">
        <v>66</v>
      </c>
      <c r="B8394" s="1" t="s">
        <v>36</v>
      </c>
      <c r="C8394">
        <v>2012</v>
      </c>
      <c r="D8394">
        <v>2163</v>
      </c>
      <c r="E8394" s="1">
        <v>1.6</v>
      </c>
      <c r="F8394">
        <v>187</v>
      </c>
      <c r="G8394">
        <v>5.3</v>
      </c>
      <c r="H8394">
        <v>1569</v>
      </c>
    </row>
    <row r="8395" spans="1:8" hidden="1" x14ac:dyDescent="0.25">
      <c r="A8395" s="1" t="s">
        <v>66</v>
      </c>
      <c r="B8395" s="1" t="s">
        <v>36</v>
      </c>
      <c r="C8395">
        <v>2013</v>
      </c>
      <c r="D8395">
        <v>2409</v>
      </c>
      <c r="E8395" s="1">
        <v>10.1</v>
      </c>
      <c r="F8395">
        <v>372</v>
      </c>
      <c r="G8395">
        <v>5.7</v>
      </c>
      <c r="H8395">
        <v>1784</v>
      </c>
    </row>
    <row r="8396" spans="1:8" hidden="1" x14ac:dyDescent="0.25">
      <c r="A8396" s="1" t="s">
        <v>66</v>
      </c>
      <c r="B8396" s="1" t="s">
        <v>36</v>
      </c>
      <c r="C8396">
        <v>2014</v>
      </c>
      <c r="D8396">
        <v>2510</v>
      </c>
      <c r="E8396" s="1">
        <v>3.5</v>
      </c>
      <c r="F8396">
        <v>234</v>
      </c>
      <c r="G8396">
        <v>5.9</v>
      </c>
      <c r="H8396">
        <v>1813</v>
      </c>
    </row>
    <row r="8397" spans="1:8" hidden="1" x14ac:dyDescent="0.25">
      <c r="A8397" s="1" t="s">
        <v>66</v>
      </c>
      <c r="B8397" s="1" t="s">
        <v>36</v>
      </c>
      <c r="C8397">
        <v>2015</v>
      </c>
      <c r="D8397">
        <v>2812</v>
      </c>
      <c r="E8397" s="1">
        <v>11.1</v>
      </c>
      <c r="F8397">
        <v>132</v>
      </c>
      <c r="G8397">
        <v>6.3</v>
      </c>
      <c r="H8397">
        <v>2025</v>
      </c>
    </row>
    <row r="8398" spans="1:8" hidden="1" x14ac:dyDescent="0.25">
      <c r="A8398" s="1" t="s">
        <v>66</v>
      </c>
      <c r="B8398" s="1" t="s">
        <v>36</v>
      </c>
      <c r="C8398">
        <v>2016</v>
      </c>
      <c r="D8398">
        <v>3144</v>
      </c>
      <c r="E8398" s="1">
        <v>8.3000000000000007</v>
      </c>
      <c r="F8398">
        <v>185</v>
      </c>
      <c r="G8398">
        <v>6.6</v>
      </c>
      <c r="H8398">
        <v>2065</v>
      </c>
    </row>
    <row r="8399" spans="1:8" hidden="1" x14ac:dyDescent="0.25">
      <c r="A8399" s="1" t="s">
        <v>66</v>
      </c>
      <c r="B8399" s="1" t="s">
        <v>36</v>
      </c>
      <c r="C8399">
        <v>2017</v>
      </c>
      <c r="D8399">
        <v>3287</v>
      </c>
      <c r="E8399" s="1">
        <v>-0.5</v>
      </c>
      <c r="F8399">
        <v>109</v>
      </c>
      <c r="G8399">
        <v>6.8</v>
      </c>
      <c r="H8399">
        <v>2129</v>
      </c>
    </row>
    <row r="8400" spans="1:8" hidden="1" x14ac:dyDescent="0.25">
      <c r="A8400" s="1" t="s">
        <v>66</v>
      </c>
      <c r="B8400" s="1" t="s">
        <v>36</v>
      </c>
      <c r="C8400">
        <v>2018</v>
      </c>
      <c r="D8400">
        <v>0</v>
      </c>
      <c r="E8400" s="1">
        <v>0</v>
      </c>
      <c r="F8400">
        <v>0</v>
      </c>
      <c r="G8400">
        <v>0</v>
      </c>
      <c r="H8400">
        <v>0</v>
      </c>
    </row>
    <row r="8401" spans="1:8" hidden="1" x14ac:dyDescent="0.25">
      <c r="A8401" s="1" t="s">
        <v>66</v>
      </c>
      <c r="B8401" s="1" t="s">
        <v>36</v>
      </c>
      <c r="C8401">
        <v>2019</v>
      </c>
      <c r="E8401" s="1">
        <v>0</v>
      </c>
    </row>
    <row r="8402" spans="1:8" hidden="1" x14ac:dyDescent="0.25">
      <c r="A8402" s="1" t="s">
        <v>66</v>
      </c>
      <c r="B8402" s="1" t="s">
        <v>37</v>
      </c>
      <c r="C8402">
        <v>2008</v>
      </c>
      <c r="D8402">
        <v>4990</v>
      </c>
      <c r="E8402" s="1">
        <v>0</v>
      </c>
      <c r="F8402">
        <v>875</v>
      </c>
      <c r="G8402">
        <v>4.5999999999999996</v>
      </c>
      <c r="H8402">
        <v>2766</v>
      </c>
    </row>
    <row r="8403" spans="1:8" hidden="1" x14ac:dyDescent="0.25">
      <c r="A8403" s="1" t="s">
        <v>66</v>
      </c>
      <c r="B8403" s="1" t="s">
        <v>37</v>
      </c>
      <c r="C8403">
        <v>2009</v>
      </c>
      <c r="D8403">
        <v>5013</v>
      </c>
      <c r="E8403" s="1">
        <v>1.3</v>
      </c>
      <c r="F8403">
        <v>815</v>
      </c>
      <c r="G8403">
        <v>4.7</v>
      </c>
      <c r="H8403">
        <v>2915</v>
      </c>
    </row>
    <row r="8404" spans="1:8" hidden="1" x14ac:dyDescent="0.25">
      <c r="A8404" s="1" t="s">
        <v>66</v>
      </c>
      <c r="B8404" s="1" t="s">
        <v>37</v>
      </c>
      <c r="C8404">
        <v>2010</v>
      </c>
      <c r="D8404">
        <v>4794</v>
      </c>
      <c r="E8404" s="1">
        <v>-3.6</v>
      </c>
      <c r="F8404">
        <v>1260</v>
      </c>
      <c r="G8404">
        <v>4.8</v>
      </c>
      <c r="H8404">
        <v>2994</v>
      </c>
    </row>
    <row r="8405" spans="1:8" hidden="1" x14ac:dyDescent="0.25">
      <c r="A8405" s="1" t="s">
        <v>66</v>
      </c>
      <c r="B8405" s="1" t="s">
        <v>37</v>
      </c>
      <c r="C8405">
        <v>2011</v>
      </c>
      <c r="D8405">
        <v>5521</v>
      </c>
      <c r="E8405" s="1">
        <v>14.6</v>
      </c>
      <c r="F8405">
        <v>1056</v>
      </c>
      <c r="G8405">
        <v>4.8</v>
      </c>
      <c r="H8405">
        <v>3077</v>
      </c>
    </row>
    <row r="8406" spans="1:8" hidden="1" x14ac:dyDescent="0.25">
      <c r="A8406" s="1" t="s">
        <v>66</v>
      </c>
      <c r="B8406" s="1" t="s">
        <v>37</v>
      </c>
      <c r="C8406">
        <v>2012</v>
      </c>
      <c r="D8406">
        <v>5658</v>
      </c>
      <c r="E8406" s="1">
        <v>0.5</v>
      </c>
      <c r="F8406">
        <v>815</v>
      </c>
      <c r="G8406">
        <v>5</v>
      </c>
      <c r="H8406">
        <v>3235</v>
      </c>
    </row>
    <row r="8407" spans="1:8" hidden="1" x14ac:dyDescent="0.25">
      <c r="A8407" s="1" t="s">
        <v>66</v>
      </c>
      <c r="B8407" s="1" t="s">
        <v>37</v>
      </c>
      <c r="C8407">
        <v>2013</v>
      </c>
      <c r="D8407">
        <v>5486</v>
      </c>
      <c r="E8407" s="1">
        <v>-4.4000000000000004</v>
      </c>
      <c r="F8407">
        <v>641</v>
      </c>
      <c r="G8407">
        <v>5</v>
      </c>
      <c r="H8407">
        <v>3488</v>
      </c>
    </row>
    <row r="8408" spans="1:8" hidden="1" x14ac:dyDescent="0.25">
      <c r="A8408" s="1" t="s">
        <v>66</v>
      </c>
      <c r="B8408" s="1" t="s">
        <v>37</v>
      </c>
      <c r="C8408">
        <v>2014</v>
      </c>
      <c r="D8408">
        <v>5335</v>
      </c>
      <c r="E8408" s="1">
        <v>-3.6</v>
      </c>
      <c r="F8408">
        <v>903</v>
      </c>
      <c r="G8408">
        <v>5</v>
      </c>
      <c r="H8408">
        <v>3668</v>
      </c>
    </row>
    <row r="8409" spans="1:8" hidden="1" x14ac:dyDescent="0.25">
      <c r="A8409" s="1" t="s">
        <v>66</v>
      </c>
      <c r="B8409" s="1" t="s">
        <v>37</v>
      </c>
      <c r="C8409">
        <v>2015</v>
      </c>
      <c r="D8409">
        <v>5704</v>
      </c>
      <c r="E8409" s="1">
        <v>6.7</v>
      </c>
      <c r="F8409">
        <v>738</v>
      </c>
      <c r="G8409">
        <v>5</v>
      </c>
      <c r="H8409">
        <v>3689</v>
      </c>
    </row>
    <row r="8410" spans="1:8" hidden="1" x14ac:dyDescent="0.25">
      <c r="A8410" s="1" t="s">
        <v>66</v>
      </c>
      <c r="B8410" s="1" t="s">
        <v>37</v>
      </c>
      <c r="C8410">
        <v>2016</v>
      </c>
      <c r="D8410">
        <v>5820</v>
      </c>
      <c r="E8410" s="1">
        <v>1.4</v>
      </c>
      <c r="F8410">
        <v>966</v>
      </c>
      <c r="G8410">
        <v>5.2</v>
      </c>
      <c r="H8410">
        <v>4040</v>
      </c>
    </row>
    <row r="8411" spans="1:8" hidden="1" x14ac:dyDescent="0.25">
      <c r="A8411" s="1" t="s">
        <v>66</v>
      </c>
      <c r="B8411" s="1" t="s">
        <v>37</v>
      </c>
      <c r="C8411">
        <v>2017</v>
      </c>
      <c r="D8411">
        <v>6388</v>
      </c>
      <c r="E8411" s="1">
        <v>8.5</v>
      </c>
      <c r="F8411">
        <v>1367</v>
      </c>
      <c r="G8411">
        <v>5.3</v>
      </c>
      <c r="H8411">
        <v>4271</v>
      </c>
    </row>
    <row r="8412" spans="1:8" hidden="1" x14ac:dyDescent="0.25">
      <c r="A8412" s="1" t="s">
        <v>66</v>
      </c>
      <c r="B8412" s="1" t="s">
        <v>37</v>
      </c>
      <c r="C8412">
        <v>2018</v>
      </c>
      <c r="D8412">
        <v>0</v>
      </c>
      <c r="E8412" s="1">
        <v>0</v>
      </c>
      <c r="F8412">
        <v>0</v>
      </c>
      <c r="G8412">
        <v>0</v>
      </c>
      <c r="H8412">
        <v>0</v>
      </c>
    </row>
    <row r="8413" spans="1:8" hidden="1" x14ac:dyDescent="0.25">
      <c r="A8413" s="1" t="s">
        <v>66</v>
      </c>
      <c r="B8413" s="1" t="s">
        <v>37</v>
      </c>
      <c r="C8413">
        <v>2019</v>
      </c>
      <c r="E8413" s="1">
        <v>0</v>
      </c>
    </row>
    <row r="8414" spans="1:8" hidden="1" x14ac:dyDescent="0.25">
      <c r="A8414" s="1" t="s">
        <v>66</v>
      </c>
      <c r="B8414" s="1" t="s">
        <v>38</v>
      </c>
      <c r="C8414">
        <v>2008</v>
      </c>
      <c r="D8414">
        <v>5188</v>
      </c>
      <c r="E8414" s="1">
        <v>0</v>
      </c>
      <c r="F8414">
        <v>793</v>
      </c>
      <c r="G8414">
        <v>2.8</v>
      </c>
      <c r="H8414">
        <v>2035</v>
      </c>
    </row>
    <row r="8415" spans="1:8" hidden="1" x14ac:dyDescent="0.25">
      <c r="A8415" s="1" t="s">
        <v>66</v>
      </c>
      <c r="B8415" s="1" t="s">
        <v>38</v>
      </c>
      <c r="C8415">
        <v>2009</v>
      </c>
      <c r="D8415">
        <v>6219</v>
      </c>
      <c r="E8415" s="1">
        <v>5.7</v>
      </c>
      <c r="F8415">
        <v>400</v>
      </c>
      <c r="G8415">
        <v>3</v>
      </c>
      <c r="H8415">
        <v>2194</v>
      </c>
    </row>
    <row r="8416" spans="1:8" hidden="1" x14ac:dyDescent="0.25">
      <c r="A8416" s="1" t="s">
        <v>66</v>
      </c>
      <c r="B8416" s="1" t="s">
        <v>38</v>
      </c>
      <c r="C8416">
        <v>2010</v>
      </c>
      <c r="D8416">
        <v>6082</v>
      </c>
      <c r="E8416" s="1">
        <v>-4.5999999999999996</v>
      </c>
      <c r="F8416">
        <v>290</v>
      </c>
      <c r="G8416">
        <v>2.9</v>
      </c>
      <c r="H8416">
        <v>2107</v>
      </c>
    </row>
    <row r="8417" spans="1:8" hidden="1" x14ac:dyDescent="0.25">
      <c r="A8417" s="1" t="s">
        <v>66</v>
      </c>
      <c r="B8417" s="1" t="s">
        <v>38</v>
      </c>
      <c r="C8417">
        <v>2011</v>
      </c>
      <c r="D8417">
        <v>5750</v>
      </c>
      <c r="E8417" s="1">
        <v>-6.7</v>
      </c>
      <c r="F8417">
        <v>386</v>
      </c>
      <c r="G8417">
        <v>2.7</v>
      </c>
      <c r="H8417">
        <v>2120</v>
      </c>
    </row>
    <row r="8418" spans="1:8" hidden="1" x14ac:dyDescent="0.25">
      <c r="A8418" s="1" t="s">
        <v>66</v>
      </c>
      <c r="B8418" s="1" t="s">
        <v>38</v>
      </c>
      <c r="C8418">
        <v>2012</v>
      </c>
      <c r="D8418">
        <v>7345</v>
      </c>
      <c r="E8418" s="1">
        <v>6.7</v>
      </c>
      <c r="F8418">
        <v>435</v>
      </c>
      <c r="G8418">
        <v>2.8</v>
      </c>
      <c r="H8418">
        <v>2260</v>
      </c>
    </row>
    <row r="8419" spans="1:8" hidden="1" x14ac:dyDescent="0.25">
      <c r="A8419" s="1" t="s">
        <v>66</v>
      </c>
      <c r="B8419" s="1" t="s">
        <v>38</v>
      </c>
      <c r="C8419">
        <v>2013</v>
      </c>
      <c r="D8419">
        <v>8598</v>
      </c>
      <c r="E8419" s="1">
        <v>7.9</v>
      </c>
      <c r="F8419">
        <v>485</v>
      </c>
      <c r="G8419">
        <v>2.4</v>
      </c>
      <c r="H8419">
        <v>2360</v>
      </c>
    </row>
    <row r="8420" spans="1:8" hidden="1" x14ac:dyDescent="0.25">
      <c r="A8420" s="1" t="s">
        <v>66</v>
      </c>
      <c r="B8420" s="1" t="s">
        <v>38</v>
      </c>
      <c r="C8420">
        <v>2014</v>
      </c>
      <c r="D8420">
        <v>8757</v>
      </c>
      <c r="E8420" s="1">
        <v>3.1</v>
      </c>
      <c r="F8420">
        <v>420</v>
      </c>
      <c r="G8420">
        <v>2.4</v>
      </c>
      <c r="H8420">
        <v>2459</v>
      </c>
    </row>
    <row r="8421" spans="1:8" hidden="1" x14ac:dyDescent="0.25">
      <c r="A8421" s="1" t="s">
        <v>66</v>
      </c>
      <c r="B8421" s="1" t="s">
        <v>38</v>
      </c>
      <c r="C8421">
        <v>2015</v>
      </c>
      <c r="D8421">
        <v>8787</v>
      </c>
      <c r="E8421" s="1">
        <v>6</v>
      </c>
      <c r="F8421">
        <v>191</v>
      </c>
      <c r="G8421">
        <v>3.2</v>
      </c>
      <c r="H8421">
        <v>2481</v>
      </c>
    </row>
    <row r="8422" spans="1:8" hidden="1" x14ac:dyDescent="0.25">
      <c r="A8422" s="1" t="s">
        <v>66</v>
      </c>
      <c r="B8422" s="1" t="s">
        <v>38</v>
      </c>
      <c r="C8422">
        <v>2016</v>
      </c>
      <c r="D8422">
        <v>10018</v>
      </c>
      <c r="E8422" s="1">
        <v>12.8</v>
      </c>
      <c r="F8422">
        <v>273</v>
      </c>
      <c r="G8422">
        <v>2.8</v>
      </c>
      <c r="H8422">
        <v>2714</v>
      </c>
    </row>
    <row r="8423" spans="1:8" hidden="1" x14ac:dyDescent="0.25">
      <c r="A8423" s="1" t="s">
        <v>66</v>
      </c>
      <c r="B8423" s="1" t="s">
        <v>38</v>
      </c>
      <c r="C8423">
        <v>2017</v>
      </c>
      <c r="D8423">
        <v>10660</v>
      </c>
      <c r="E8423" s="1">
        <v>3.9</v>
      </c>
      <c r="F8423">
        <v>444</v>
      </c>
      <c r="G8423">
        <v>2.8</v>
      </c>
      <c r="H8423">
        <v>2726</v>
      </c>
    </row>
    <row r="8424" spans="1:8" hidden="1" x14ac:dyDescent="0.25">
      <c r="A8424" s="1" t="s">
        <v>66</v>
      </c>
      <c r="B8424" s="1" t="s">
        <v>38</v>
      </c>
      <c r="C8424">
        <v>2018</v>
      </c>
      <c r="D8424">
        <v>0</v>
      </c>
      <c r="E8424" s="1">
        <v>0</v>
      </c>
      <c r="F8424">
        <v>0</v>
      </c>
      <c r="G8424">
        <v>0</v>
      </c>
      <c r="H8424">
        <v>0</v>
      </c>
    </row>
    <row r="8425" spans="1:8" hidden="1" x14ac:dyDescent="0.25">
      <c r="A8425" s="1" t="s">
        <v>66</v>
      </c>
      <c r="B8425" s="1" t="s">
        <v>38</v>
      </c>
      <c r="C8425">
        <v>2019</v>
      </c>
      <c r="E8425" s="1">
        <v>0</v>
      </c>
    </row>
    <row r="8426" spans="1:8" hidden="1" x14ac:dyDescent="0.25">
      <c r="A8426" s="1" t="s">
        <v>66</v>
      </c>
      <c r="B8426" s="1" t="s">
        <v>39</v>
      </c>
      <c r="C8426">
        <v>2008</v>
      </c>
      <c r="D8426">
        <v>2671</v>
      </c>
      <c r="E8426" s="1">
        <v>0</v>
      </c>
      <c r="F8426">
        <v>3467</v>
      </c>
      <c r="G8426">
        <v>1.7</v>
      </c>
      <c r="H8426">
        <v>743</v>
      </c>
    </row>
    <row r="8427" spans="1:8" hidden="1" x14ac:dyDescent="0.25">
      <c r="A8427" s="1" t="s">
        <v>66</v>
      </c>
      <c r="B8427" s="1" t="s">
        <v>39</v>
      </c>
      <c r="C8427">
        <v>2009</v>
      </c>
      <c r="D8427">
        <v>3162</v>
      </c>
      <c r="E8427" s="1">
        <v>14.7</v>
      </c>
      <c r="F8427">
        <v>2342</v>
      </c>
      <c r="G8427">
        <v>1.6</v>
      </c>
      <c r="H8427">
        <v>751</v>
      </c>
    </row>
    <row r="8428" spans="1:8" hidden="1" x14ac:dyDescent="0.25">
      <c r="A8428" s="1" t="s">
        <v>66</v>
      </c>
      <c r="B8428" s="1" t="s">
        <v>39</v>
      </c>
      <c r="C8428">
        <v>2010</v>
      </c>
      <c r="D8428">
        <v>3312</v>
      </c>
      <c r="E8428" s="1">
        <v>0.9</v>
      </c>
      <c r="F8428">
        <v>3432</v>
      </c>
      <c r="G8428">
        <v>1.6</v>
      </c>
      <c r="H8428">
        <v>820</v>
      </c>
    </row>
    <row r="8429" spans="1:8" hidden="1" x14ac:dyDescent="0.25">
      <c r="A8429" s="1" t="s">
        <v>66</v>
      </c>
      <c r="B8429" s="1" t="s">
        <v>39</v>
      </c>
      <c r="C8429">
        <v>2011</v>
      </c>
      <c r="D8429">
        <v>3655</v>
      </c>
      <c r="E8429" s="1">
        <v>6.5</v>
      </c>
      <c r="F8429">
        <v>723</v>
      </c>
      <c r="G8429">
        <v>1.6</v>
      </c>
      <c r="H8429">
        <v>874</v>
      </c>
    </row>
    <row r="8430" spans="1:8" hidden="1" x14ac:dyDescent="0.25">
      <c r="A8430" s="1" t="s">
        <v>66</v>
      </c>
      <c r="B8430" s="1" t="s">
        <v>39</v>
      </c>
      <c r="C8430">
        <v>2012</v>
      </c>
      <c r="D8430">
        <v>3908</v>
      </c>
      <c r="E8430" s="1">
        <v>1.7</v>
      </c>
      <c r="F8430">
        <v>1693</v>
      </c>
      <c r="G8430">
        <v>1.8</v>
      </c>
      <c r="H8430">
        <v>1066</v>
      </c>
    </row>
    <row r="8431" spans="1:8" hidden="1" x14ac:dyDescent="0.25">
      <c r="A8431" s="1" t="s">
        <v>66</v>
      </c>
      <c r="B8431" s="1" t="s">
        <v>39</v>
      </c>
      <c r="C8431">
        <v>2013</v>
      </c>
      <c r="D8431">
        <v>3936</v>
      </c>
      <c r="E8431" s="1">
        <v>-1.8</v>
      </c>
      <c r="F8431">
        <v>1811</v>
      </c>
      <c r="G8431">
        <v>1.8</v>
      </c>
      <c r="H8431">
        <v>1076</v>
      </c>
    </row>
    <row r="8432" spans="1:8" hidden="1" x14ac:dyDescent="0.25">
      <c r="A8432" s="1" t="s">
        <v>66</v>
      </c>
      <c r="B8432" s="1" t="s">
        <v>39</v>
      </c>
      <c r="C8432">
        <v>2014</v>
      </c>
      <c r="D8432">
        <v>4266</v>
      </c>
      <c r="E8432" s="1">
        <v>6.1</v>
      </c>
      <c r="F8432">
        <v>2568</v>
      </c>
      <c r="G8432">
        <v>1.8</v>
      </c>
      <c r="H8432">
        <v>1143</v>
      </c>
    </row>
    <row r="8433" spans="1:8" hidden="1" x14ac:dyDescent="0.25">
      <c r="A8433" s="1" t="s">
        <v>66</v>
      </c>
      <c r="B8433" s="1" t="s">
        <v>39</v>
      </c>
      <c r="C8433">
        <v>2015</v>
      </c>
      <c r="D8433">
        <v>4468</v>
      </c>
      <c r="E8433" s="1">
        <v>2.1</v>
      </c>
      <c r="F8433">
        <v>2469</v>
      </c>
      <c r="G8433">
        <v>1.8</v>
      </c>
      <c r="H8433">
        <v>1221</v>
      </c>
    </row>
    <row r="8434" spans="1:8" hidden="1" x14ac:dyDescent="0.25">
      <c r="A8434" s="1" t="s">
        <v>66</v>
      </c>
      <c r="B8434" s="1" t="s">
        <v>39</v>
      </c>
      <c r="C8434">
        <v>2016</v>
      </c>
      <c r="D8434">
        <v>4807</v>
      </c>
      <c r="E8434" s="1">
        <v>3.7</v>
      </c>
      <c r="F8434">
        <v>3637</v>
      </c>
      <c r="G8434">
        <v>1.8</v>
      </c>
      <c r="H8434">
        <v>1201</v>
      </c>
    </row>
    <row r="8435" spans="1:8" hidden="1" x14ac:dyDescent="0.25">
      <c r="A8435" s="1" t="s">
        <v>66</v>
      </c>
      <c r="B8435" s="1" t="s">
        <v>39</v>
      </c>
      <c r="C8435">
        <v>2017</v>
      </c>
      <c r="D8435">
        <v>5387</v>
      </c>
      <c r="E8435" s="1">
        <v>10.6</v>
      </c>
      <c r="F8435">
        <v>3408</v>
      </c>
      <c r="G8435">
        <v>2</v>
      </c>
      <c r="H8435">
        <v>1310</v>
      </c>
    </row>
    <row r="8436" spans="1:8" hidden="1" x14ac:dyDescent="0.25">
      <c r="A8436" s="1" t="s">
        <v>66</v>
      </c>
      <c r="B8436" s="1" t="s">
        <v>39</v>
      </c>
      <c r="C8436">
        <v>2018</v>
      </c>
      <c r="D8436">
        <v>0</v>
      </c>
      <c r="E8436" s="1">
        <v>0</v>
      </c>
      <c r="F8436">
        <v>0</v>
      </c>
      <c r="G8436">
        <v>0</v>
      </c>
      <c r="H8436">
        <v>0</v>
      </c>
    </row>
    <row r="8437" spans="1:8" hidden="1" x14ac:dyDescent="0.25">
      <c r="A8437" s="1" t="s">
        <v>66</v>
      </c>
      <c r="B8437" s="1" t="s">
        <v>39</v>
      </c>
      <c r="C8437">
        <v>2019</v>
      </c>
      <c r="E8437" s="1">
        <v>0</v>
      </c>
    </row>
    <row r="8438" spans="1:8" hidden="1" x14ac:dyDescent="0.25">
      <c r="A8438" s="1" t="s">
        <v>66</v>
      </c>
      <c r="B8438" s="1" t="s">
        <v>40</v>
      </c>
      <c r="C8438">
        <v>2008</v>
      </c>
      <c r="D8438">
        <v>5970</v>
      </c>
      <c r="E8438" s="1">
        <v>0</v>
      </c>
      <c r="F8438">
        <v>5482</v>
      </c>
    </row>
    <row r="8439" spans="1:8" hidden="1" x14ac:dyDescent="0.25">
      <c r="A8439" s="1" t="s">
        <v>66</v>
      </c>
      <c r="B8439" s="1" t="s">
        <v>40</v>
      </c>
      <c r="C8439">
        <v>2009</v>
      </c>
      <c r="D8439">
        <v>5693</v>
      </c>
      <c r="E8439" s="1">
        <v>-5.7</v>
      </c>
      <c r="F8439">
        <v>5222</v>
      </c>
    </row>
    <row r="8440" spans="1:8" hidden="1" x14ac:dyDescent="0.25">
      <c r="A8440" s="1" t="s">
        <v>66</v>
      </c>
      <c r="B8440" s="1" t="s">
        <v>40</v>
      </c>
      <c r="C8440">
        <v>2010</v>
      </c>
      <c r="D8440">
        <v>6103</v>
      </c>
      <c r="E8440" s="1">
        <v>4</v>
      </c>
      <c r="F8440">
        <v>6268</v>
      </c>
    </row>
    <row r="8441" spans="1:8" hidden="1" x14ac:dyDescent="0.25">
      <c r="A8441" s="1" t="s">
        <v>66</v>
      </c>
      <c r="B8441" s="1" t="s">
        <v>40</v>
      </c>
      <c r="C8441">
        <v>2011</v>
      </c>
      <c r="D8441">
        <v>6655</v>
      </c>
      <c r="E8441" s="1">
        <v>6.3</v>
      </c>
      <c r="F8441">
        <v>6954</v>
      </c>
    </row>
    <row r="8442" spans="1:8" hidden="1" x14ac:dyDescent="0.25">
      <c r="A8442" s="1" t="s">
        <v>66</v>
      </c>
      <c r="B8442" s="1" t="s">
        <v>40</v>
      </c>
      <c r="C8442">
        <v>2012</v>
      </c>
      <c r="D8442">
        <v>6757</v>
      </c>
      <c r="E8442" s="1">
        <v>4.2</v>
      </c>
      <c r="F8442">
        <v>8807</v>
      </c>
    </row>
    <row r="8443" spans="1:8" hidden="1" x14ac:dyDescent="0.25">
      <c r="A8443" s="1" t="s">
        <v>66</v>
      </c>
      <c r="B8443" s="1" t="s">
        <v>40</v>
      </c>
      <c r="C8443">
        <v>2013</v>
      </c>
      <c r="D8443">
        <v>7124</v>
      </c>
      <c r="E8443" s="1">
        <v>4.5999999999999996</v>
      </c>
      <c r="F8443">
        <v>10178</v>
      </c>
    </row>
    <row r="8444" spans="1:8" hidden="1" x14ac:dyDescent="0.25">
      <c r="A8444" s="1" t="s">
        <v>66</v>
      </c>
      <c r="B8444" s="1" t="s">
        <v>40</v>
      </c>
      <c r="C8444">
        <v>2014</v>
      </c>
      <c r="D8444">
        <v>7816</v>
      </c>
      <c r="E8444" s="1">
        <v>4.7</v>
      </c>
      <c r="F8444">
        <v>10660</v>
      </c>
    </row>
    <row r="8445" spans="1:8" hidden="1" x14ac:dyDescent="0.25">
      <c r="A8445" s="1" t="s">
        <v>66</v>
      </c>
      <c r="B8445" s="1" t="s">
        <v>40</v>
      </c>
      <c r="C8445">
        <v>2015</v>
      </c>
      <c r="D8445">
        <v>8600</v>
      </c>
      <c r="E8445" s="1">
        <v>5.2</v>
      </c>
      <c r="F8445">
        <v>9624</v>
      </c>
    </row>
    <row r="8446" spans="1:8" hidden="1" x14ac:dyDescent="0.25">
      <c r="A8446" s="1" t="s">
        <v>66</v>
      </c>
      <c r="B8446" s="1" t="s">
        <v>40</v>
      </c>
      <c r="C8446">
        <v>2016</v>
      </c>
      <c r="D8446">
        <v>8901</v>
      </c>
      <c r="E8446" s="1">
        <v>0</v>
      </c>
      <c r="F8446">
        <v>9758</v>
      </c>
    </row>
    <row r="8447" spans="1:8" hidden="1" x14ac:dyDescent="0.25">
      <c r="A8447" s="1" t="s">
        <v>66</v>
      </c>
      <c r="B8447" s="1" t="s">
        <v>40</v>
      </c>
      <c r="C8447">
        <v>2017</v>
      </c>
      <c r="D8447">
        <v>9145</v>
      </c>
      <c r="E8447" s="1">
        <v>2</v>
      </c>
      <c r="F8447">
        <v>13094</v>
      </c>
    </row>
    <row r="8448" spans="1:8" hidden="1" x14ac:dyDescent="0.25">
      <c r="A8448" s="1" t="s">
        <v>66</v>
      </c>
      <c r="B8448" s="1" t="s">
        <v>40</v>
      </c>
      <c r="C8448">
        <v>2018</v>
      </c>
      <c r="D8448">
        <v>0</v>
      </c>
      <c r="E8448" s="1">
        <v>0</v>
      </c>
      <c r="F8448">
        <v>0</v>
      </c>
      <c r="G8448">
        <v>0</v>
      </c>
      <c r="H8448">
        <v>0</v>
      </c>
    </row>
    <row r="8449" spans="1:8" hidden="1" x14ac:dyDescent="0.25">
      <c r="A8449" s="1" t="s">
        <v>66</v>
      </c>
      <c r="B8449" s="1" t="s">
        <v>40</v>
      </c>
      <c r="C8449">
        <v>2019</v>
      </c>
      <c r="E8449" s="1">
        <v>0</v>
      </c>
    </row>
    <row r="8450" spans="1:8" hidden="1" x14ac:dyDescent="0.25">
      <c r="A8450" s="1" t="s">
        <v>66</v>
      </c>
      <c r="B8450" s="1" t="s">
        <v>41</v>
      </c>
      <c r="C8450">
        <v>2008</v>
      </c>
      <c r="D8450">
        <v>6617</v>
      </c>
      <c r="E8450" s="1">
        <v>0</v>
      </c>
      <c r="F8450">
        <v>1501</v>
      </c>
      <c r="G8450">
        <v>9.3000000000000007</v>
      </c>
      <c r="H8450">
        <v>4962</v>
      </c>
    </row>
    <row r="8451" spans="1:8" hidden="1" x14ac:dyDescent="0.25">
      <c r="A8451" s="1" t="s">
        <v>66</v>
      </c>
      <c r="B8451" s="1" t="s">
        <v>41</v>
      </c>
      <c r="C8451">
        <v>2009</v>
      </c>
      <c r="D8451">
        <v>7205</v>
      </c>
      <c r="E8451" s="1">
        <v>4</v>
      </c>
      <c r="F8451">
        <v>1707</v>
      </c>
      <c r="G8451">
        <v>9.5</v>
      </c>
      <c r="H8451">
        <v>5316</v>
      </c>
    </row>
    <row r="8452" spans="1:8" hidden="1" x14ac:dyDescent="0.25">
      <c r="A8452" s="1" t="s">
        <v>66</v>
      </c>
      <c r="B8452" s="1" t="s">
        <v>41</v>
      </c>
      <c r="C8452">
        <v>2010</v>
      </c>
      <c r="D8452">
        <v>7179</v>
      </c>
      <c r="E8452" s="1">
        <v>-3.9</v>
      </c>
      <c r="F8452">
        <v>1119</v>
      </c>
      <c r="G8452">
        <v>9.6</v>
      </c>
      <c r="H8452">
        <v>5527</v>
      </c>
    </row>
    <row r="8453" spans="1:8" hidden="1" x14ac:dyDescent="0.25">
      <c r="A8453" s="1" t="s">
        <v>66</v>
      </c>
      <c r="B8453" s="1" t="s">
        <v>41</v>
      </c>
      <c r="C8453">
        <v>2011</v>
      </c>
      <c r="D8453">
        <v>8426</v>
      </c>
      <c r="E8453" s="1">
        <v>13.4</v>
      </c>
      <c r="F8453">
        <v>1228</v>
      </c>
      <c r="G8453">
        <v>9.9</v>
      </c>
      <c r="H8453">
        <v>5990</v>
      </c>
    </row>
    <row r="8454" spans="1:8" hidden="1" x14ac:dyDescent="0.25">
      <c r="A8454" s="1" t="s">
        <v>66</v>
      </c>
      <c r="B8454" s="1" t="s">
        <v>41</v>
      </c>
      <c r="C8454">
        <v>2012</v>
      </c>
      <c r="D8454">
        <v>9440</v>
      </c>
      <c r="E8454" s="1">
        <v>7</v>
      </c>
      <c r="F8454">
        <v>2315</v>
      </c>
      <c r="G8454">
        <v>10.1</v>
      </c>
      <c r="H8454">
        <v>6532</v>
      </c>
    </row>
    <row r="8455" spans="1:8" hidden="1" x14ac:dyDescent="0.25">
      <c r="A8455" s="1" t="s">
        <v>66</v>
      </c>
      <c r="B8455" s="1" t="s">
        <v>41</v>
      </c>
      <c r="C8455">
        <v>2013</v>
      </c>
      <c r="D8455">
        <v>10674</v>
      </c>
      <c r="E8455" s="1">
        <v>9.1</v>
      </c>
      <c r="F8455">
        <v>2672</v>
      </c>
      <c r="G8455">
        <v>10.7</v>
      </c>
      <c r="H8455">
        <v>7267</v>
      </c>
    </row>
    <row r="8456" spans="1:8" hidden="1" x14ac:dyDescent="0.25">
      <c r="A8456" s="1" t="s">
        <v>66</v>
      </c>
      <c r="B8456" s="1" t="s">
        <v>41</v>
      </c>
      <c r="C8456">
        <v>2014</v>
      </c>
      <c r="D8456">
        <v>11232</v>
      </c>
      <c r="E8456" s="1">
        <v>2.4</v>
      </c>
      <c r="F8456">
        <v>1322</v>
      </c>
      <c r="G8456">
        <v>11.1</v>
      </c>
      <c r="H8456">
        <v>7819</v>
      </c>
    </row>
    <row r="8457" spans="1:8" hidden="1" x14ac:dyDescent="0.25">
      <c r="A8457" s="1" t="s">
        <v>66</v>
      </c>
      <c r="B8457" s="1" t="s">
        <v>41</v>
      </c>
      <c r="C8457">
        <v>2015</v>
      </c>
      <c r="D8457">
        <v>10915</v>
      </c>
      <c r="E8457" s="1">
        <v>-4.8</v>
      </c>
      <c r="F8457">
        <v>1951</v>
      </c>
      <c r="G8457">
        <v>10.8</v>
      </c>
      <c r="H8457">
        <v>7932</v>
      </c>
    </row>
    <row r="8458" spans="1:8" hidden="1" x14ac:dyDescent="0.25">
      <c r="A8458" s="1" t="s">
        <v>66</v>
      </c>
      <c r="B8458" s="1" t="s">
        <v>41</v>
      </c>
      <c r="C8458">
        <v>2016</v>
      </c>
      <c r="D8458">
        <v>10091</v>
      </c>
      <c r="E8458" s="1">
        <v>-8.5</v>
      </c>
      <c r="F8458">
        <v>3649</v>
      </c>
      <c r="G8458">
        <v>9.8000000000000007</v>
      </c>
      <c r="H8458">
        <v>7247</v>
      </c>
    </row>
    <row r="8459" spans="1:8" hidden="1" x14ac:dyDescent="0.25">
      <c r="A8459" s="1" t="s">
        <v>66</v>
      </c>
      <c r="B8459" s="1" t="s">
        <v>41</v>
      </c>
      <c r="C8459">
        <v>2017</v>
      </c>
      <c r="D8459">
        <v>12249</v>
      </c>
      <c r="E8459" s="1">
        <v>19</v>
      </c>
      <c r="F8459">
        <v>3013</v>
      </c>
      <c r="G8459">
        <v>10.6</v>
      </c>
      <c r="H8459">
        <v>8158</v>
      </c>
    </row>
    <row r="8460" spans="1:8" hidden="1" x14ac:dyDescent="0.25">
      <c r="A8460" s="1" t="s">
        <v>66</v>
      </c>
      <c r="B8460" s="1" t="s">
        <v>41</v>
      </c>
      <c r="C8460">
        <v>2018</v>
      </c>
      <c r="D8460">
        <v>0</v>
      </c>
      <c r="E8460" s="1">
        <v>0</v>
      </c>
      <c r="F8460">
        <v>0</v>
      </c>
      <c r="G8460">
        <v>0</v>
      </c>
      <c r="H8460">
        <v>0</v>
      </c>
    </row>
    <row r="8461" spans="1:8" hidden="1" x14ac:dyDescent="0.25">
      <c r="A8461" s="1" t="s">
        <v>66</v>
      </c>
      <c r="B8461" s="1" t="s">
        <v>41</v>
      </c>
      <c r="C8461">
        <v>2019</v>
      </c>
      <c r="E8461" s="1">
        <v>0</v>
      </c>
    </row>
    <row r="8462" spans="1:8" hidden="1" x14ac:dyDescent="0.25">
      <c r="A8462" s="1" t="s">
        <v>66</v>
      </c>
      <c r="B8462" s="1" t="s">
        <v>42</v>
      </c>
      <c r="C8462">
        <v>2008</v>
      </c>
      <c r="D8462">
        <v>3564</v>
      </c>
      <c r="E8462" s="1">
        <v>0</v>
      </c>
      <c r="F8462">
        <v>254</v>
      </c>
      <c r="G8462">
        <v>6.8</v>
      </c>
      <c r="H8462">
        <v>2286</v>
      </c>
    </row>
    <row r="8463" spans="1:8" hidden="1" x14ac:dyDescent="0.25">
      <c r="A8463" s="1" t="s">
        <v>66</v>
      </c>
      <c r="B8463" s="1" t="s">
        <v>42</v>
      </c>
      <c r="C8463">
        <v>2009</v>
      </c>
      <c r="D8463">
        <v>2935</v>
      </c>
      <c r="E8463" s="1">
        <v>-20.6</v>
      </c>
      <c r="F8463">
        <v>64</v>
      </c>
      <c r="G8463">
        <v>6</v>
      </c>
      <c r="H8463">
        <v>1994</v>
      </c>
    </row>
    <row r="8464" spans="1:8" hidden="1" x14ac:dyDescent="0.25">
      <c r="A8464" s="1" t="s">
        <v>66</v>
      </c>
      <c r="B8464" s="1" t="s">
        <v>42</v>
      </c>
      <c r="C8464">
        <v>2010</v>
      </c>
      <c r="D8464">
        <v>3163</v>
      </c>
      <c r="E8464" s="1">
        <v>6</v>
      </c>
      <c r="F8464">
        <v>176</v>
      </c>
      <c r="G8464">
        <v>6.4</v>
      </c>
      <c r="H8464">
        <v>2274</v>
      </c>
    </row>
    <row r="8465" spans="1:8" hidden="1" x14ac:dyDescent="0.25">
      <c r="A8465" s="1" t="s">
        <v>66</v>
      </c>
      <c r="B8465" s="1" t="s">
        <v>42</v>
      </c>
      <c r="C8465">
        <v>2011</v>
      </c>
      <c r="D8465">
        <v>3766</v>
      </c>
      <c r="E8465" s="1">
        <v>14.6</v>
      </c>
      <c r="F8465">
        <v>243</v>
      </c>
      <c r="G8465">
        <v>7.5</v>
      </c>
      <c r="H8465">
        <v>3198</v>
      </c>
    </row>
    <row r="8466" spans="1:8" hidden="1" x14ac:dyDescent="0.25">
      <c r="A8466" s="1" t="s">
        <v>66</v>
      </c>
      <c r="B8466" s="1" t="s">
        <v>42</v>
      </c>
      <c r="C8466">
        <v>2012</v>
      </c>
      <c r="D8466">
        <v>3907</v>
      </c>
      <c r="E8466" s="1">
        <v>1.5</v>
      </c>
      <c r="F8466">
        <v>218</v>
      </c>
      <c r="G8466">
        <v>7.7</v>
      </c>
      <c r="H8466">
        <v>2983</v>
      </c>
    </row>
    <row r="8467" spans="1:8" hidden="1" x14ac:dyDescent="0.25">
      <c r="A8467" s="1" t="s">
        <v>66</v>
      </c>
      <c r="B8467" s="1" t="s">
        <v>42</v>
      </c>
      <c r="C8467">
        <v>2013</v>
      </c>
      <c r="D8467">
        <v>4082</v>
      </c>
      <c r="E8467" s="1">
        <v>1.3</v>
      </c>
      <c r="F8467">
        <v>181</v>
      </c>
      <c r="G8467">
        <v>7.9</v>
      </c>
      <c r="H8467">
        <v>3182</v>
      </c>
    </row>
    <row r="8468" spans="1:8" hidden="1" x14ac:dyDescent="0.25">
      <c r="A8468" s="1" t="s">
        <v>66</v>
      </c>
      <c r="B8468" s="1" t="s">
        <v>42</v>
      </c>
      <c r="C8468">
        <v>2014</v>
      </c>
      <c r="D8468">
        <v>4091</v>
      </c>
      <c r="E8468" s="1">
        <v>-2.1</v>
      </c>
      <c r="F8468">
        <v>247</v>
      </c>
      <c r="G8468">
        <v>7.8</v>
      </c>
      <c r="H8468">
        <v>3253</v>
      </c>
    </row>
    <row r="8469" spans="1:8" hidden="1" x14ac:dyDescent="0.25">
      <c r="A8469" s="1" t="s">
        <v>66</v>
      </c>
      <c r="B8469" s="1" t="s">
        <v>42</v>
      </c>
      <c r="C8469">
        <v>2015</v>
      </c>
      <c r="D8469">
        <v>4148</v>
      </c>
      <c r="E8469" s="1">
        <v>-0.8</v>
      </c>
      <c r="F8469">
        <v>256</v>
      </c>
      <c r="G8469">
        <v>8</v>
      </c>
      <c r="H8469">
        <v>3300</v>
      </c>
    </row>
    <row r="8470" spans="1:8" hidden="1" x14ac:dyDescent="0.25">
      <c r="A8470" s="1" t="s">
        <v>66</v>
      </c>
      <c r="B8470" s="1" t="s">
        <v>42</v>
      </c>
      <c r="C8470">
        <v>2016</v>
      </c>
      <c r="D8470">
        <v>4470</v>
      </c>
      <c r="E8470" s="1">
        <v>4.2</v>
      </c>
      <c r="F8470">
        <v>224</v>
      </c>
      <c r="G8470">
        <v>8.6</v>
      </c>
      <c r="H8470">
        <v>3768</v>
      </c>
    </row>
    <row r="8471" spans="1:8" hidden="1" x14ac:dyDescent="0.25">
      <c r="A8471" s="1" t="s">
        <v>66</v>
      </c>
      <c r="B8471" s="1" t="s">
        <v>42</v>
      </c>
      <c r="C8471">
        <v>2017</v>
      </c>
      <c r="D8471">
        <v>4999</v>
      </c>
      <c r="E8471" s="1">
        <v>10.199999999999999</v>
      </c>
      <c r="F8471">
        <v>446</v>
      </c>
      <c r="G8471">
        <v>8.9</v>
      </c>
      <c r="H8471">
        <v>4064</v>
      </c>
    </row>
    <row r="8472" spans="1:8" hidden="1" x14ac:dyDescent="0.25">
      <c r="A8472" s="1" t="s">
        <v>66</v>
      </c>
      <c r="B8472" s="1" t="s">
        <v>42</v>
      </c>
      <c r="C8472">
        <v>2018</v>
      </c>
      <c r="D8472">
        <v>0</v>
      </c>
      <c r="E8472" s="1">
        <v>0</v>
      </c>
      <c r="F8472">
        <v>0</v>
      </c>
      <c r="G8472">
        <v>0</v>
      </c>
      <c r="H8472">
        <v>0</v>
      </c>
    </row>
    <row r="8473" spans="1:8" hidden="1" x14ac:dyDescent="0.25">
      <c r="A8473" s="1" t="s">
        <v>66</v>
      </c>
      <c r="B8473" s="1" t="s">
        <v>42</v>
      </c>
      <c r="C8473">
        <v>2019</v>
      </c>
      <c r="E8473" s="1">
        <v>0</v>
      </c>
    </row>
    <row r="8474" spans="1:8" hidden="1" x14ac:dyDescent="0.25">
      <c r="A8474" s="1" t="s">
        <v>66</v>
      </c>
      <c r="B8474" s="1" t="s">
        <v>43</v>
      </c>
      <c r="C8474">
        <v>2008</v>
      </c>
      <c r="D8474">
        <v>6145</v>
      </c>
      <c r="E8474" s="1">
        <v>0</v>
      </c>
      <c r="F8474">
        <v>3183</v>
      </c>
      <c r="G8474">
        <v>9.1999999999999993</v>
      </c>
      <c r="H8474">
        <v>4391</v>
      </c>
    </row>
    <row r="8475" spans="1:8" hidden="1" x14ac:dyDescent="0.25">
      <c r="A8475" s="1" t="s">
        <v>66</v>
      </c>
      <c r="B8475" s="1" t="s">
        <v>43</v>
      </c>
      <c r="C8475">
        <v>2009</v>
      </c>
      <c r="D8475">
        <v>6673</v>
      </c>
      <c r="E8475" s="1">
        <v>4.2</v>
      </c>
      <c r="F8475">
        <v>3099</v>
      </c>
      <c r="G8475">
        <v>9.3000000000000007</v>
      </c>
      <c r="H8475">
        <v>4737</v>
      </c>
    </row>
    <row r="8476" spans="1:8" hidden="1" x14ac:dyDescent="0.25">
      <c r="A8476" s="1" t="s">
        <v>66</v>
      </c>
      <c r="B8476" s="1" t="s">
        <v>43</v>
      </c>
      <c r="C8476">
        <v>2010</v>
      </c>
      <c r="D8476">
        <v>7265</v>
      </c>
      <c r="E8476" s="1">
        <v>6.6</v>
      </c>
      <c r="F8476">
        <v>3029</v>
      </c>
      <c r="G8476">
        <v>9.5</v>
      </c>
      <c r="H8476">
        <v>5113</v>
      </c>
    </row>
    <row r="8477" spans="1:8" hidden="1" x14ac:dyDescent="0.25">
      <c r="A8477" s="1" t="s">
        <v>66</v>
      </c>
      <c r="B8477" s="1" t="s">
        <v>43</v>
      </c>
      <c r="C8477">
        <v>2011</v>
      </c>
      <c r="D8477">
        <v>7657</v>
      </c>
      <c r="E8477" s="1">
        <v>2.6</v>
      </c>
      <c r="F8477">
        <v>3562</v>
      </c>
      <c r="G8477">
        <v>9.6</v>
      </c>
      <c r="H8477">
        <v>5370</v>
      </c>
    </row>
    <row r="8478" spans="1:8" hidden="1" x14ac:dyDescent="0.25">
      <c r="A8478" s="1" t="s">
        <v>66</v>
      </c>
      <c r="B8478" s="1" t="s">
        <v>43</v>
      </c>
      <c r="C8478">
        <v>2012</v>
      </c>
      <c r="D8478">
        <v>8064</v>
      </c>
      <c r="E8478" s="1">
        <v>0.5</v>
      </c>
      <c r="F8478">
        <v>3378</v>
      </c>
      <c r="G8478">
        <v>9.6999999999999993</v>
      </c>
      <c r="H8478">
        <v>5635</v>
      </c>
    </row>
    <row r="8479" spans="1:8" hidden="1" x14ac:dyDescent="0.25">
      <c r="A8479" s="1" t="s">
        <v>66</v>
      </c>
      <c r="B8479" s="1" t="s">
        <v>43</v>
      </c>
      <c r="C8479">
        <v>2013</v>
      </c>
      <c r="D8479">
        <v>8706</v>
      </c>
      <c r="E8479" s="1">
        <v>4.2</v>
      </c>
      <c r="F8479">
        <v>4262</v>
      </c>
      <c r="G8479">
        <v>10</v>
      </c>
      <c r="H8479">
        <v>6099</v>
      </c>
    </row>
    <row r="8480" spans="1:8" hidden="1" x14ac:dyDescent="0.25">
      <c r="A8480" s="1" t="s">
        <v>66</v>
      </c>
      <c r="B8480" s="1" t="s">
        <v>43</v>
      </c>
      <c r="C8480">
        <v>2014</v>
      </c>
      <c r="D8480">
        <v>9491</v>
      </c>
      <c r="E8480" s="1">
        <v>7.6</v>
      </c>
      <c r="F8480">
        <v>4502</v>
      </c>
      <c r="G8480">
        <v>10.4</v>
      </c>
      <c r="H8480">
        <v>6613</v>
      </c>
    </row>
    <row r="8481" spans="1:8" hidden="1" x14ac:dyDescent="0.25">
      <c r="A8481" s="1" t="s">
        <v>66</v>
      </c>
      <c r="B8481" s="1" t="s">
        <v>43</v>
      </c>
      <c r="C8481">
        <v>2015</v>
      </c>
      <c r="D8481">
        <v>9801</v>
      </c>
      <c r="E8481" s="1">
        <v>1.9</v>
      </c>
      <c r="F8481">
        <v>5272</v>
      </c>
      <c r="G8481">
        <v>10.8</v>
      </c>
      <c r="H8481">
        <v>6708</v>
      </c>
    </row>
    <row r="8482" spans="1:8" hidden="1" x14ac:dyDescent="0.25">
      <c r="A8482" s="1" t="s">
        <v>66</v>
      </c>
      <c r="B8482" s="1" t="s">
        <v>43</v>
      </c>
      <c r="C8482">
        <v>2016</v>
      </c>
      <c r="D8482">
        <v>9760</v>
      </c>
      <c r="E8482" s="1">
        <v>-2</v>
      </c>
      <c r="F8482">
        <v>5201</v>
      </c>
      <c r="G8482">
        <v>11.3</v>
      </c>
      <c r="H8482">
        <v>6649</v>
      </c>
    </row>
    <row r="8483" spans="1:8" hidden="1" x14ac:dyDescent="0.25">
      <c r="A8483" s="1" t="s">
        <v>66</v>
      </c>
      <c r="B8483" s="1" t="s">
        <v>43</v>
      </c>
      <c r="C8483">
        <v>2017</v>
      </c>
      <c r="D8483">
        <v>11045</v>
      </c>
      <c r="E8483" s="1">
        <v>10.7</v>
      </c>
      <c r="F8483">
        <v>6206</v>
      </c>
      <c r="G8483">
        <v>11.6</v>
      </c>
      <c r="H8483">
        <v>7440</v>
      </c>
    </row>
    <row r="8484" spans="1:8" hidden="1" x14ac:dyDescent="0.25">
      <c r="A8484" s="1" t="s">
        <v>66</v>
      </c>
      <c r="B8484" s="1" t="s">
        <v>43</v>
      </c>
      <c r="C8484">
        <v>2018</v>
      </c>
      <c r="D8484">
        <v>0</v>
      </c>
      <c r="E8484" s="1">
        <v>0</v>
      </c>
      <c r="F8484">
        <v>0</v>
      </c>
      <c r="G8484">
        <v>0</v>
      </c>
      <c r="H8484">
        <v>0</v>
      </c>
    </row>
    <row r="8485" spans="1:8" hidden="1" x14ac:dyDescent="0.25">
      <c r="A8485" s="1" t="s">
        <v>66</v>
      </c>
      <c r="B8485" s="1" t="s">
        <v>43</v>
      </c>
      <c r="C8485">
        <v>2019</v>
      </c>
      <c r="E8485" s="1">
        <v>0</v>
      </c>
    </row>
    <row r="8486" spans="1:8" hidden="1" x14ac:dyDescent="0.25">
      <c r="A8486" s="1" t="s">
        <v>66</v>
      </c>
      <c r="B8486" s="1" t="s">
        <v>44</v>
      </c>
      <c r="C8486">
        <v>2008</v>
      </c>
      <c r="D8486">
        <v>9037</v>
      </c>
      <c r="E8486" s="1">
        <v>0</v>
      </c>
      <c r="F8486">
        <v>2876</v>
      </c>
      <c r="G8486">
        <v>15.8</v>
      </c>
      <c r="H8486">
        <v>6954</v>
      </c>
    </row>
    <row r="8487" spans="1:8" hidden="1" x14ac:dyDescent="0.25">
      <c r="A8487" s="1" t="s">
        <v>66</v>
      </c>
      <c r="B8487" s="1" t="s">
        <v>44</v>
      </c>
      <c r="C8487">
        <v>2009</v>
      </c>
      <c r="D8487">
        <v>9684</v>
      </c>
      <c r="E8487" s="1">
        <v>-0.3</v>
      </c>
      <c r="F8487">
        <v>3276</v>
      </c>
      <c r="G8487">
        <v>16</v>
      </c>
      <c r="H8487">
        <v>7426</v>
      </c>
    </row>
    <row r="8488" spans="1:8" hidden="1" x14ac:dyDescent="0.25">
      <c r="A8488" s="1" t="s">
        <v>66</v>
      </c>
      <c r="B8488" s="1" t="s">
        <v>44</v>
      </c>
      <c r="C8488">
        <v>2010</v>
      </c>
      <c r="D8488">
        <v>10328</v>
      </c>
      <c r="E8488" s="1">
        <v>4</v>
      </c>
      <c r="F8488">
        <v>3390</v>
      </c>
      <c r="G8488">
        <v>16.2</v>
      </c>
      <c r="H8488">
        <v>7816</v>
      </c>
    </row>
    <row r="8489" spans="1:8" hidden="1" x14ac:dyDescent="0.25">
      <c r="A8489" s="1" t="s">
        <v>66</v>
      </c>
      <c r="B8489" s="1" t="s">
        <v>44</v>
      </c>
      <c r="C8489">
        <v>2011</v>
      </c>
      <c r="D8489">
        <v>10912</v>
      </c>
      <c r="E8489" s="1">
        <v>0.1</v>
      </c>
      <c r="F8489">
        <v>3782</v>
      </c>
      <c r="G8489">
        <v>16.3</v>
      </c>
      <c r="H8489">
        <v>8179</v>
      </c>
    </row>
    <row r="8490" spans="1:8" hidden="1" x14ac:dyDescent="0.25">
      <c r="A8490" s="1" t="s">
        <v>66</v>
      </c>
      <c r="B8490" s="1" t="s">
        <v>44</v>
      </c>
      <c r="C8490">
        <v>2012</v>
      </c>
      <c r="D8490">
        <v>11495</v>
      </c>
      <c r="E8490" s="1">
        <v>0.6</v>
      </c>
      <c r="F8490">
        <v>3316</v>
      </c>
      <c r="G8490">
        <v>16.5</v>
      </c>
      <c r="H8490">
        <v>8598</v>
      </c>
    </row>
    <row r="8491" spans="1:8" hidden="1" x14ac:dyDescent="0.25">
      <c r="A8491" s="1" t="s">
        <v>66</v>
      </c>
      <c r="B8491" s="1" t="s">
        <v>44</v>
      </c>
      <c r="C8491">
        <v>2013</v>
      </c>
      <c r="D8491">
        <v>12379</v>
      </c>
      <c r="E8491" s="1">
        <v>6.5</v>
      </c>
      <c r="F8491">
        <v>3881</v>
      </c>
      <c r="G8491">
        <v>16.8</v>
      </c>
      <c r="H8491">
        <v>9184</v>
      </c>
    </row>
    <row r="8492" spans="1:8" hidden="1" x14ac:dyDescent="0.25">
      <c r="A8492" s="1" t="s">
        <v>66</v>
      </c>
      <c r="B8492" s="1" t="s">
        <v>44</v>
      </c>
      <c r="C8492">
        <v>2014</v>
      </c>
      <c r="D8492">
        <v>12725</v>
      </c>
      <c r="E8492" s="1">
        <v>-0.9</v>
      </c>
      <c r="F8492">
        <v>4079</v>
      </c>
      <c r="G8492">
        <v>16.600000000000001</v>
      </c>
      <c r="H8492">
        <v>9465</v>
      </c>
    </row>
    <row r="8493" spans="1:8" hidden="1" x14ac:dyDescent="0.25">
      <c r="A8493" s="1" t="s">
        <v>66</v>
      </c>
      <c r="B8493" s="1" t="s">
        <v>44</v>
      </c>
      <c r="C8493">
        <v>2015</v>
      </c>
      <c r="D8493">
        <v>13383</v>
      </c>
      <c r="E8493" s="1">
        <v>2.1</v>
      </c>
      <c r="F8493">
        <v>4467</v>
      </c>
      <c r="G8493">
        <v>17.8</v>
      </c>
      <c r="H8493">
        <v>9917</v>
      </c>
    </row>
    <row r="8494" spans="1:8" hidden="1" x14ac:dyDescent="0.25">
      <c r="A8494" s="1" t="s">
        <v>66</v>
      </c>
      <c r="B8494" s="1" t="s">
        <v>44</v>
      </c>
      <c r="C8494">
        <v>2016</v>
      </c>
      <c r="D8494">
        <v>14052</v>
      </c>
      <c r="E8494" s="1">
        <v>6.6</v>
      </c>
      <c r="F8494">
        <v>4678</v>
      </c>
      <c r="G8494">
        <v>17.600000000000001</v>
      </c>
      <c r="H8494">
        <v>10421</v>
      </c>
    </row>
    <row r="8495" spans="1:8" hidden="1" x14ac:dyDescent="0.25">
      <c r="A8495" s="1" t="s">
        <v>66</v>
      </c>
      <c r="B8495" s="1" t="s">
        <v>44</v>
      </c>
      <c r="C8495">
        <v>2017</v>
      </c>
      <c r="D8495">
        <v>15439</v>
      </c>
      <c r="E8495" s="1">
        <v>6.5</v>
      </c>
      <c r="F8495">
        <v>5473</v>
      </c>
      <c r="G8495">
        <v>18.600000000000001</v>
      </c>
      <c r="H8495">
        <v>11350</v>
      </c>
    </row>
    <row r="8496" spans="1:8" hidden="1" x14ac:dyDescent="0.25">
      <c r="A8496" s="1" t="s">
        <v>66</v>
      </c>
      <c r="B8496" s="1" t="s">
        <v>44</v>
      </c>
      <c r="C8496">
        <v>2018</v>
      </c>
      <c r="D8496">
        <v>0</v>
      </c>
      <c r="E8496" s="1">
        <v>0</v>
      </c>
      <c r="F8496">
        <v>0</v>
      </c>
      <c r="G8496">
        <v>0</v>
      </c>
      <c r="H8496">
        <v>0</v>
      </c>
    </row>
    <row r="8497" spans="1:8" hidden="1" x14ac:dyDescent="0.25">
      <c r="A8497" s="1" t="s">
        <v>66</v>
      </c>
      <c r="B8497" s="1" t="s">
        <v>44</v>
      </c>
      <c r="C8497">
        <v>2019</v>
      </c>
      <c r="E8497" s="1">
        <v>0</v>
      </c>
    </row>
    <row r="8498" spans="1:8" hidden="1" x14ac:dyDescent="0.25">
      <c r="A8498" s="1" t="s">
        <v>66</v>
      </c>
      <c r="B8498" s="1" t="s">
        <v>45</v>
      </c>
      <c r="C8498">
        <v>2008</v>
      </c>
      <c r="D8498">
        <v>12463</v>
      </c>
      <c r="E8498" s="1">
        <v>0</v>
      </c>
      <c r="F8498">
        <v>1127</v>
      </c>
      <c r="G8498">
        <v>30.7</v>
      </c>
      <c r="H8498">
        <v>11101</v>
      </c>
    </row>
    <row r="8499" spans="1:8" hidden="1" x14ac:dyDescent="0.25">
      <c r="A8499" s="1" t="s">
        <v>66</v>
      </c>
      <c r="B8499" s="1" t="s">
        <v>45</v>
      </c>
      <c r="C8499">
        <v>2009</v>
      </c>
      <c r="D8499">
        <v>12966</v>
      </c>
      <c r="E8499" s="1">
        <v>-1.6</v>
      </c>
      <c r="F8499">
        <v>1345</v>
      </c>
      <c r="G8499">
        <v>30.9</v>
      </c>
      <c r="H8499">
        <v>11584</v>
      </c>
    </row>
    <row r="8500" spans="1:8" hidden="1" x14ac:dyDescent="0.25">
      <c r="A8500" s="1" t="s">
        <v>66</v>
      </c>
      <c r="B8500" s="1" t="s">
        <v>45</v>
      </c>
      <c r="C8500">
        <v>2010</v>
      </c>
      <c r="D8500">
        <v>13527</v>
      </c>
      <c r="E8500" s="1">
        <v>0.1</v>
      </c>
      <c r="F8500">
        <v>1090</v>
      </c>
      <c r="G8500">
        <v>30.9</v>
      </c>
      <c r="H8500">
        <v>12052</v>
      </c>
    </row>
    <row r="8501" spans="1:8" hidden="1" x14ac:dyDescent="0.25">
      <c r="A8501" s="1" t="s">
        <v>66</v>
      </c>
      <c r="B8501" s="1" t="s">
        <v>45</v>
      </c>
      <c r="C8501">
        <v>2011</v>
      </c>
      <c r="D8501">
        <v>14381</v>
      </c>
      <c r="E8501" s="1">
        <v>-0.6</v>
      </c>
      <c r="F8501">
        <v>1294</v>
      </c>
      <c r="G8501">
        <v>31.7</v>
      </c>
      <c r="H8501">
        <v>12832</v>
      </c>
    </row>
    <row r="8502" spans="1:8" hidden="1" x14ac:dyDescent="0.25">
      <c r="A8502" s="1" t="s">
        <v>66</v>
      </c>
      <c r="B8502" s="1" t="s">
        <v>45</v>
      </c>
      <c r="C8502">
        <v>2012</v>
      </c>
      <c r="D8502">
        <v>15640</v>
      </c>
      <c r="E8502" s="1">
        <v>5.0999999999999996</v>
      </c>
      <c r="F8502">
        <v>1637</v>
      </c>
      <c r="G8502">
        <v>32.799999999999997</v>
      </c>
      <c r="H8502">
        <v>13956</v>
      </c>
    </row>
    <row r="8503" spans="1:8" hidden="1" x14ac:dyDescent="0.25">
      <c r="A8503" s="1" t="s">
        <v>66</v>
      </c>
      <c r="B8503" s="1" t="s">
        <v>45</v>
      </c>
      <c r="C8503">
        <v>2013</v>
      </c>
      <c r="D8503">
        <v>16644</v>
      </c>
      <c r="E8503" s="1">
        <v>0.9</v>
      </c>
      <c r="F8503">
        <v>1872</v>
      </c>
      <c r="G8503">
        <v>33.5</v>
      </c>
      <c r="H8503">
        <v>14878</v>
      </c>
    </row>
    <row r="8504" spans="1:8" hidden="1" x14ac:dyDescent="0.25">
      <c r="A8504" s="1" t="s">
        <v>66</v>
      </c>
      <c r="B8504" s="1" t="s">
        <v>45</v>
      </c>
      <c r="C8504">
        <v>2014</v>
      </c>
      <c r="D8504">
        <v>17797</v>
      </c>
      <c r="E8504" s="1">
        <v>1.7</v>
      </c>
      <c r="F8504">
        <v>2072</v>
      </c>
      <c r="G8504">
        <v>34.5</v>
      </c>
      <c r="H8504">
        <v>15874</v>
      </c>
    </row>
    <row r="8505" spans="1:8" hidden="1" x14ac:dyDescent="0.25">
      <c r="A8505" s="1" t="s">
        <v>66</v>
      </c>
      <c r="B8505" s="1" t="s">
        <v>45</v>
      </c>
      <c r="C8505">
        <v>2015</v>
      </c>
      <c r="D8505">
        <v>18745</v>
      </c>
      <c r="E8505" s="1">
        <v>2.1</v>
      </c>
      <c r="F8505">
        <v>1912</v>
      </c>
      <c r="G8505">
        <v>35.1</v>
      </c>
      <c r="H8505">
        <v>16601</v>
      </c>
    </row>
    <row r="8506" spans="1:8" hidden="1" x14ac:dyDescent="0.25">
      <c r="A8506" s="1" t="s">
        <v>66</v>
      </c>
      <c r="B8506" s="1" t="s">
        <v>45</v>
      </c>
      <c r="C8506">
        <v>2016</v>
      </c>
      <c r="D8506">
        <v>19756</v>
      </c>
      <c r="E8506" s="1">
        <v>2.6</v>
      </c>
      <c r="F8506">
        <v>1832</v>
      </c>
      <c r="G8506">
        <v>35.4</v>
      </c>
      <c r="H8506">
        <v>17514</v>
      </c>
    </row>
    <row r="8507" spans="1:8" hidden="1" x14ac:dyDescent="0.25">
      <c r="A8507" s="1" t="s">
        <v>66</v>
      </c>
      <c r="B8507" s="1" t="s">
        <v>45</v>
      </c>
      <c r="C8507">
        <v>2017</v>
      </c>
      <c r="D8507">
        <v>21535</v>
      </c>
      <c r="E8507" s="1">
        <v>5.8</v>
      </c>
      <c r="F8507">
        <v>1874</v>
      </c>
      <c r="G8507">
        <v>36.5</v>
      </c>
      <c r="H8507">
        <v>19134</v>
      </c>
    </row>
    <row r="8508" spans="1:8" hidden="1" x14ac:dyDescent="0.25">
      <c r="A8508" s="1" t="s">
        <v>66</v>
      </c>
      <c r="B8508" s="1" t="s">
        <v>45</v>
      </c>
      <c r="C8508">
        <v>2018</v>
      </c>
      <c r="D8508">
        <v>0</v>
      </c>
      <c r="E8508" s="1">
        <v>0</v>
      </c>
      <c r="F8508">
        <v>0</v>
      </c>
      <c r="G8508">
        <v>0</v>
      </c>
      <c r="H8508">
        <v>0</v>
      </c>
    </row>
    <row r="8509" spans="1:8" hidden="1" x14ac:dyDescent="0.25">
      <c r="A8509" s="1" t="s">
        <v>66</v>
      </c>
      <c r="B8509" s="1" t="s">
        <v>45</v>
      </c>
      <c r="C8509">
        <v>2019</v>
      </c>
      <c r="E8509" s="1">
        <v>0</v>
      </c>
    </row>
    <row r="8510" spans="1:8" hidden="1" x14ac:dyDescent="0.25">
      <c r="A8510" s="1" t="s">
        <v>66</v>
      </c>
      <c r="B8510" s="1" t="s">
        <v>46</v>
      </c>
      <c r="C8510">
        <v>2008</v>
      </c>
      <c r="D8510">
        <v>2450</v>
      </c>
      <c r="E8510" s="1">
        <v>0</v>
      </c>
      <c r="F8510">
        <v>386</v>
      </c>
      <c r="G8510">
        <v>4.9000000000000004</v>
      </c>
      <c r="H8510">
        <v>1701</v>
      </c>
    </row>
    <row r="8511" spans="1:8" hidden="1" x14ac:dyDescent="0.25">
      <c r="A8511" s="1" t="s">
        <v>66</v>
      </c>
      <c r="B8511" s="1" t="s">
        <v>46</v>
      </c>
      <c r="C8511">
        <v>2009</v>
      </c>
      <c r="D8511">
        <v>2571</v>
      </c>
      <c r="E8511" s="1">
        <v>-1.7</v>
      </c>
      <c r="F8511">
        <v>424</v>
      </c>
      <c r="G8511">
        <v>5</v>
      </c>
      <c r="H8511">
        <v>1833</v>
      </c>
    </row>
    <row r="8512" spans="1:8" hidden="1" x14ac:dyDescent="0.25">
      <c r="A8512" s="1" t="s">
        <v>66</v>
      </c>
      <c r="B8512" s="1" t="s">
        <v>46</v>
      </c>
      <c r="C8512">
        <v>2010</v>
      </c>
      <c r="D8512">
        <v>2926</v>
      </c>
      <c r="E8512" s="1">
        <v>8.3000000000000007</v>
      </c>
      <c r="F8512">
        <v>411</v>
      </c>
      <c r="G8512">
        <v>5.3</v>
      </c>
      <c r="H8512">
        <v>2030</v>
      </c>
    </row>
    <row r="8513" spans="1:8" hidden="1" x14ac:dyDescent="0.25">
      <c r="A8513" s="1" t="s">
        <v>66</v>
      </c>
      <c r="B8513" s="1" t="s">
        <v>46</v>
      </c>
      <c r="C8513">
        <v>2011</v>
      </c>
      <c r="D8513">
        <v>2860</v>
      </c>
      <c r="E8513" s="1">
        <v>-3.6</v>
      </c>
      <c r="F8513">
        <v>403</v>
      </c>
      <c r="G8513">
        <v>5.2</v>
      </c>
      <c r="H8513">
        <v>2071</v>
      </c>
    </row>
    <row r="8514" spans="1:8" hidden="1" x14ac:dyDescent="0.25">
      <c r="A8514" s="1" t="s">
        <v>66</v>
      </c>
      <c r="B8514" s="1" t="s">
        <v>46</v>
      </c>
      <c r="C8514">
        <v>2012</v>
      </c>
      <c r="D8514">
        <v>3045</v>
      </c>
      <c r="E8514" s="1">
        <v>4.0999999999999996</v>
      </c>
      <c r="F8514">
        <v>414</v>
      </c>
      <c r="G8514">
        <v>5.3</v>
      </c>
      <c r="H8514">
        <v>2192</v>
      </c>
    </row>
    <row r="8515" spans="1:8" hidden="1" x14ac:dyDescent="0.25">
      <c r="A8515" s="1" t="s">
        <v>66</v>
      </c>
      <c r="B8515" s="1" t="s">
        <v>46</v>
      </c>
      <c r="C8515">
        <v>2013</v>
      </c>
      <c r="D8515">
        <v>2701</v>
      </c>
      <c r="E8515" s="1">
        <v>-12.8</v>
      </c>
      <c r="F8515">
        <v>397</v>
      </c>
      <c r="G8515">
        <v>5.2</v>
      </c>
      <c r="H8515">
        <v>1892</v>
      </c>
    </row>
    <row r="8516" spans="1:8" hidden="1" x14ac:dyDescent="0.25">
      <c r="A8516" s="1" t="s">
        <v>66</v>
      </c>
      <c r="B8516" s="1" t="s">
        <v>46</v>
      </c>
      <c r="C8516">
        <v>2014</v>
      </c>
      <c r="D8516">
        <v>2924</v>
      </c>
      <c r="E8516" s="1">
        <v>5.7</v>
      </c>
      <c r="F8516">
        <v>512</v>
      </c>
      <c r="G8516">
        <v>5.4</v>
      </c>
      <c r="H8516">
        <v>2011</v>
      </c>
    </row>
    <row r="8517" spans="1:8" hidden="1" x14ac:dyDescent="0.25">
      <c r="A8517" s="1" t="s">
        <v>66</v>
      </c>
      <c r="B8517" s="1" t="s">
        <v>46</v>
      </c>
      <c r="C8517">
        <v>2015</v>
      </c>
      <c r="D8517">
        <v>3081</v>
      </c>
      <c r="E8517" s="1">
        <v>1.5</v>
      </c>
      <c r="F8517">
        <v>397</v>
      </c>
      <c r="G8517">
        <v>5.6</v>
      </c>
      <c r="H8517">
        <v>2052</v>
      </c>
    </row>
    <row r="8518" spans="1:8" hidden="1" x14ac:dyDescent="0.25">
      <c r="A8518" s="1" t="s">
        <v>66</v>
      </c>
      <c r="B8518" s="1" t="s">
        <v>46</v>
      </c>
      <c r="C8518">
        <v>2016</v>
      </c>
      <c r="D8518">
        <v>3078</v>
      </c>
      <c r="E8518" s="1">
        <v>-4.5</v>
      </c>
      <c r="F8518">
        <v>374</v>
      </c>
      <c r="G8518">
        <v>5.5</v>
      </c>
      <c r="H8518">
        <v>2024</v>
      </c>
    </row>
    <row r="8519" spans="1:8" hidden="1" x14ac:dyDescent="0.25">
      <c r="A8519" s="1" t="s">
        <v>66</v>
      </c>
      <c r="B8519" s="1" t="s">
        <v>46</v>
      </c>
      <c r="C8519">
        <v>2017</v>
      </c>
      <c r="D8519">
        <v>3314</v>
      </c>
      <c r="E8519" s="1">
        <v>3.2</v>
      </c>
      <c r="F8519">
        <v>498</v>
      </c>
      <c r="G8519">
        <v>5.9</v>
      </c>
      <c r="H8519">
        <v>2200</v>
      </c>
    </row>
    <row r="8520" spans="1:8" hidden="1" x14ac:dyDescent="0.25">
      <c r="A8520" s="1" t="s">
        <v>66</v>
      </c>
      <c r="B8520" s="1" t="s">
        <v>46</v>
      </c>
      <c r="C8520">
        <v>2018</v>
      </c>
      <c r="D8520">
        <v>0</v>
      </c>
      <c r="E8520" s="1">
        <v>0</v>
      </c>
      <c r="F8520">
        <v>0</v>
      </c>
      <c r="G8520">
        <v>0</v>
      </c>
      <c r="H8520">
        <v>0</v>
      </c>
    </row>
    <row r="8521" spans="1:8" hidden="1" x14ac:dyDescent="0.25">
      <c r="A8521" s="1" t="s">
        <v>66</v>
      </c>
      <c r="B8521" s="1" t="s">
        <v>46</v>
      </c>
      <c r="C8521">
        <v>2019</v>
      </c>
      <c r="E8521" s="1">
        <v>0</v>
      </c>
    </row>
    <row r="8522" spans="1:8" hidden="1" x14ac:dyDescent="0.25">
      <c r="A8522" s="1" t="s">
        <v>66</v>
      </c>
      <c r="B8522" s="1" t="s">
        <v>47</v>
      </c>
      <c r="C8522">
        <v>2008</v>
      </c>
      <c r="D8522">
        <v>0</v>
      </c>
      <c r="E8522" s="1">
        <v>0</v>
      </c>
      <c r="F8522">
        <v>0</v>
      </c>
      <c r="G8522">
        <v>0</v>
      </c>
      <c r="H8522">
        <v>0</v>
      </c>
    </row>
    <row r="8523" spans="1:8" hidden="1" x14ac:dyDescent="0.25">
      <c r="A8523" s="1" t="s">
        <v>66</v>
      </c>
      <c r="B8523" s="1" t="s">
        <v>47</v>
      </c>
      <c r="C8523">
        <v>2009</v>
      </c>
      <c r="D8523">
        <v>0</v>
      </c>
      <c r="E8523" s="1">
        <v>0</v>
      </c>
      <c r="F8523">
        <v>0</v>
      </c>
      <c r="G8523">
        <v>0</v>
      </c>
      <c r="H8523">
        <v>0</v>
      </c>
    </row>
    <row r="8524" spans="1:8" hidden="1" x14ac:dyDescent="0.25">
      <c r="A8524" s="1" t="s">
        <v>66</v>
      </c>
      <c r="B8524" s="1" t="s">
        <v>47</v>
      </c>
      <c r="C8524">
        <v>2010</v>
      </c>
      <c r="D8524">
        <v>0</v>
      </c>
      <c r="E8524" s="1">
        <v>0</v>
      </c>
      <c r="F8524">
        <v>0</v>
      </c>
      <c r="G8524">
        <v>0</v>
      </c>
      <c r="H8524">
        <v>0</v>
      </c>
    </row>
    <row r="8525" spans="1:8" hidden="1" x14ac:dyDescent="0.25">
      <c r="A8525" s="1" t="s">
        <v>66</v>
      </c>
      <c r="B8525" s="1" t="s">
        <v>47</v>
      </c>
      <c r="C8525">
        <v>2011</v>
      </c>
      <c r="D8525">
        <v>0</v>
      </c>
      <c r="E8525" s="1">
        <v>0</v>
      </c>
      <c r="F8525">
        <v>0</v>
      </c>
      <c r="G8525">
        <v>0</v>
      </c>
      <c r="H8525">
        <v>0</v>
      </c>
    </row>
    <row r="8526" spans="1:8" hidden="1" x14ac:dyDescent="0.25">
      <c r="A8526" s="1" t="s">
        <v>66</v>
      </c>
      <c r="B8526" s="1" t="s">
        <v>47</v>
      </c>
      <c r="C8526">
        <v>2012</v>
      </c>
      <c r="D8526">
        <v>0</v>
      </c>
      <c r="E8526" s="1">
        <v>0</v>
      </c>
      <c r="F8526">
        <v>0</v>
      </c>
      <c r="G8526">
        <v>0</v>
      </c>
      <c r="H8526">
        <v>0</v>
      </c>
    </row>
    <row r="8527" spans="1:8" hidden="1" x14ac:dyDescent="0.25">
      <c r="A8527" s="1" t="s">
        <v>66</v>
      </c>
      <c r="B8527" s="1" t="s">
        <v>47</v>
      </c>
      <c r="C8527">
        <v>2013</v>
      </c>
      <c r="D8527">
        <v>0</v>
      </c>
      <c r="E8527" s="1">
        <v>0</v>
      </c>
      <c r="F8527">
        <v>0</v>
      </c>
      <c r="G8527">
        <v>0</v>
      </c>
      <c r="H8527">
        <v>0</v>
      </c>
    </row>
    <row r="8528" spans="1:8" hidden="1" x14ac:dyDescent="0.25">
      <c r="A8528" s="1" t="s">
        <v>66</v>
      </c>
      <c r="B8528" s="1" t="s">
        <v>47</v>
      </c>
      <c r="C8528">
        <v>2014</v>
      </c>
      <c r="D8528">
        <v>0</v>
      </c>
      <c r="E8528" s="1">
        <v>0</v>
      </c>
      <c r="F8528">
        <v>0</v>
      </c>
      <c r="G8528">
        <v>0</v>
      </c>
      <c r="H8528">
        <v>0</v>
      </c>
    </row>
    <row r="8529" spans="1:8" hidden="1" x14ac:dyDescent="0.25">
      <c r="A8529" s="1" t="s">
        <v>66</v>
      </c>
      <c r="B8529" s="1" t="s">
        <v>47</v>
      </c>
      <c r="C8529">
        <v>2015</v>
      </c>
      <c r="D8529">
        <v>0</v>
      </c>
      <c r="E8529" s="1">
        <v>0</v>
      </c>
      <c r="F8529">
        <v>0</v>
      </c>
      <c r="G8529">
        <v>0</v>
      </c>
      <c r="H8529">
        <v>0</v>
      </c>
    </row>
    <row r="8530" spans="1:8" hidden="1" x14ac:dyDescent="0.25">
      <c r="A8530" s="1" t="s">
        <v>66</v>
      </c>
      <c r="B8530" s="1" t="s">
        <v>47</v>
      </c>
      <c r="C8530">
        <v>2016</v>
      </c>
      <c r="D8530">
        <v>0</v>
      </c>
      <c r="E8530" s="1">
        <v>0</v>
      </c>
      <c r="F8530">
        <v>0</v>
      </c>
      <c r="G8530">
        <v>0</v>
      </c>
      <c r="H8530">
        <v>0</v>
      </c>
    </row>
    <row r="8531" spans="1:8" hidden="1" x14ac:dyDescent="0.25">
      <c r="A8531" s="1" t="s">
        <v>66</v>
      </c>
      <c r="B8531" s="1" t="s">
        <v>47</v>
      </c>
      <c r="C8531">
        <v>2017</v>
      </c>
      <c r="D8531">
        <v>0</v>
      </c>
      <c r="E8531" s="1">
        <v>0</v>
      </c>
      <c r="F8531">
        <v>0</v>
      </c>
      <c r="G8531">
        <v>0</v>
      </c>
      <c r="H8531">
        <v>0</v>
      </c>
    </row>
    <row r="8532" spans="1:8" hidden="1" x14ac:dyDescent="0.25">
      <c r="A8532" s="1" t="s">
        <v>66</v>
      </c>
      <c r="B8532" s="1" t="s">
        <v>47</v>
      </c>
      <c r="C8532">
        <v>2018</v>
      </c>
      <c r="D8532">
        <v>0</v>
      </c>
      <c r="E8532" s="1">
        <v>0</v>
      </c>
      <c r="F8532">
        <v>0</v>
      </c>
      <c r="G8532">
        <v>0</v>
      </c>
      <c r="H8532">
        <v>0</v>
      </c>
    </row>
    <row r="8533" spans="1:8" hidden="1" x14ac:dyDescent="0.25">
      <c r="A8533" s="1" t="s">
        <v>66</v>
      </c>
      <c r="B8533" s="1" t="s">
        <v>47</v>
      </c>
      <c r="C8533">
        <v>2019</v>
      </c>
      <c r="D8533">
        <v>0</v>
      </c>
      <c r="E8533" s="1">
        <v>0</v>
      </c>
      <c r="F8533">
        <v>0</v>
      </c>
      <c r="G8533">
        <v>0</v>
      </c>
      <c r="H8533">
        <v>0</v>
      </c>
    </row>
    <row r="8534" spans="1:8" hidden="1" x14ac:dyDescent="0.25">
      <c r="A8534" s="1" t="s">
        <v>66</v>
      </c>
      <c r="B8534" s="1" t="s">
        <v>48</v>
      </c>
      <c r="C8534">
        <v>2008</v>
      </c>
      <c r="D8534">
        <v>25594</v>
      </c>
      <c r="E8534" s="1">
        <v>0</v>
      </c>
      <c r="F8534">
        <v>7312</v>
      </c>
      <c r="G8534">
        <v>49.1</v>
      </c>
      <c r="H8534">
        <v>20840</v>
      </c>
    </row>
    <row r="8535" spans="1:8" hidden="1" x14ac:dyDescent="0.25">
      <c r="A8535" s="1" t="s">
        <v>66</v>
      </c>
      <c r="B8535" s="1" t="s">
        <v>48</v>
      </c>
      <c r="C8535">
        <v>2009</v>
      </c>
      <c r="D8535">
        <v>27085</v>
      </c>
      <c r="E8535" s="1">
        <v>-0.1</v>
      </c>
      <c r="F8535">
        <v>7822</v>
      </c>
      <c r="G8535">
        <v>49.1</v>
      </c>
      <c r="H8535">
        <v>21951</v>
      </c>
    </row>
    <row r="8536" spans="1:8" hidden="1" x14ac:dyDescent="0.25">
      <c r="A8536" s="1" t="s">
        <v>66</v>
      </c>
      <c r="B8536" s="1" t="s">
        <v>48</v>
      </c>
      <c r="C8536">
        <v>2010</v>
      </c>
      <c r="D8536">
        <v>28914</v>
      </c>
      <c r="E8536" s="1">
        <v>3.3</v>
      </c>
      <c r="F8536">
        <v>7523</v>
      </c>
      <c r="G8536">
        <v>49.6</v>
      </c>
      <c r="H8536">
        <v>23272</v>
      </c>
    </row>
    <row r="8537" spans="1:8" hidden="1" x14ac:dyDescent="0.25">
      <c r="A8537" s="1" t="s">
        <v>66</v>
      </c>
      <c r="B8537" s="1" t="s">
        <v>48</v>
      </c>
      <c r="C8537">
        <v>2011</v>
      </c>
      <c r="D8537">
        <v>30636</v>
      </c>
      <c r="E8537" s="1">
        <v>0.4</v>
      </c>
      <c r="F8537">
        <v>8704</v>
      </c>
      <c r="G8537">
        <v>50.5</v>
      </c>
      <c r="H8537">
        <v>24469</v>
      </c>
    </row>
    <row r="8538" spans="1:8" hidden="1" x14ac:dyDescent="0.25">
      <c r="A8538" s="1" t="s">
        <v>66</v>
      </c>
      <c r="B8538" s="1" t="s">
        <v>48</v>
      </c>
      <c r="C8538">
        <v>2012</v>
      </c>
      <c r="D8538">
        <v>32803</v>
      </c>
      <c r="E8538" s="1">
        <v>2.9</v>
      </c>
      <c r="F8538">
        <v>8602</v>
      </c>
      <c r="G8538">
        <v>51.7</v>
      </c>
      <c r="H8538">
        <v>26162</v>
      </c>
    </row>
    <row r="8539" spans="1:8" hidden="1" x14ac:dyDescent="0.25">
      <c r="A8539" s="1" t="s">
        <v>66</v>
      </c>
      <c r="B8539" s="1" t="s">
        <v>48</v>
      </c>
      <c r="C8539">
        <v>2013</v>
      </c>
      <c r="D8539">
        <v>34862</v>
      </c>
      <c r="E8539" s="1">
        <v>2.5</v>
      </c>
      <c r="F8539">
        <v>10200</v>
      </c>
      <c r="G8539">
        <v>52.8</v>
      </c>
      <c r="H8539">
        <v>27846</v>
      </c>
    </row>
    <row r="8540" spans="1:8" hidden="1" x14ac:dyDescent="0.25">
      <c r="A8540" s="1" t="s">
        <v>66</v>
      </c>
      <c r="B8540" s="1" t="s">
        <v>48</v>
      </c>
      <c r="C8540">
        <v>2014</v>
      </c>
      <c r="D8540">
        <v>37053</v>
      </c>
      <c r="E8540" s="1">
        <v>2.4</v>
      </c>
      <c r="F8540">
        <v>10968</v>
      </c>
      <c r="G8540">
        <v>54.2</v>
      </c>
      <c r="H8540">
        <v>29548</v>
      </c>
    </row>
    <row r="8541" spans="1:8" hidden="1" x14ac:dyDescent="0.25">
      <c r="A8541" s="1" t="s">
        <v>66</v>
      </c>
      <c r="B8541" s="1" t="s">
        <v>48</v>
      </c>
      <c r="C8541">
        <v>2015</v>
      </c>
      <c r="D8541">
        <v>38890</v>
      </c>
      <c r="E8541" s="1">
        <v>2.1</v>
      </c>
      <c r="F8541">
        <v>11989</v>
      </c>
      <c r="G8541">
        <v>56</v>
      </c>
      <c r="H8541">
        <v>30825</v>
      </c>
    </row>
    <row r="8542" spans="1:8" hidden="1" x14ac:dyDescent="0.25">
      <c r="A8542" s="1" t="s">
        <v>66</v>
      </c>
      <c r="B8542" s="1" t="s">
        <v>48</v>
      </c>
      <c r="C8542">
        <v>2016</v>
      </c>
      <c r="D8542">
        <v>40143</v>
      </c>
      <c r="E8542" s="1">
        <v>2.2000000000000002</v>
      </c>
      <c r="F8542">
        <v>11882</v>
      </c>
      <c r="G8542">
        <v>56.1</v>
      </c>
      <c r="H8542">
        <v>31789</v>
      </c>
    </row>
    <row r="8543" spans="1:8" hidden="1" x14ac:dyDescent="0.25">
      <c r="A8543" s="1" t="s">
        <v>66</v>
      </c>
      <c r="B8543" s="1" t="s">
        <v>48</v>
      </c>
      <c r="C8543">
        <v>2017</v>
      </c>
      <c r="D8543">
        <v>44493</v>
      </c>
      <c r="E8543" s="1">
        <v>7.8</v>
      </c>
      <c r="F8543">
        <v>13879</v>
      </c>
      <c r="G8543">
        <v>58.3</v>
      </c>
      <c r="H8543">
        <v>35010</v>
      </c>
    </row>
    <row r="8544" spans="1:8" hidden="1" x14ac:dyDescent="0.25">
      <c r="A8544" s="1" t="s">
        <v>66</v>
      </c>
      <c r="B8544" s="1" t="s">
        <v>48</v>
      </c>
      <c r="C8544">
        <v>2018</v>
      </c>
      <c r="D8544">
        <v>0</v>
      </c>
      <c r="E8544" s="1">
        <v>0</v>
      </c>
      <c r="F8544">
        <v>0</v>
      </c>
      <c r="G8544">
        <v>0</v>
      </c>
      <c r="H8544">
        <v>0</v>
      </c>
    </row>
    <row r="8545" spans="1:8" hidden="1" x14ac:dyDescent="0.25">
      <c r="A8545" s="1" t="s">
        <v>66</v>
      </c>
      <c r="B8545" s="1" t="s">
        <v>48</v>
      </c>
      <c r="C8545">
        <v>2019</v>
      </c>
      <c r="E8545" s="1">
        <v>0</v>
      </c>
    </row>
    <row r="8546" spans="1:8" hidden="1" x14ac:dyDescent="0.25">
      <c r="A8546" s="1" t="s">
        <v>66</v>
      </c>
      <c r="B8546" s="1" t="s">
        <v>49</v>
      </c>
      <c r="C8546">
        <v>2008</v>
      </c>
      <c r="D8546">
        <v>13824</v>
      </c>
      <c r="E8546" s="1">
        <v>0</v>
      </c>
      <c r="F8546">
        <v>4844</v>
      </c>
      <c r="G8546">
        <v>20.399999999999999</v>
      </c>
      <c r="H8546">
        <v>10360</v>
      </c>
    </row>
    <row r="8547" spans="1:8" hidden="1" x14ac:dyDescent="0.25">
      <c r="A8547" s="1" t="s">
        <v>66</v>
      </c>
      <c r="B8547" s="1" t="s">
        <v>49</v>
      </c>
      <c r="C8547">
        <v>2009</v>
      </c>
      <c r="D8547">
        <v>14817</v>
      </c>
      <c r="E8547" s="1">
        <v>1.3</v>
      </c>
      <c r="F8547">
        <v>5208</v>
      </c>
      <c r="G8547">
        <v>20.6</v>
      </c>
      <c r="H8547">
        <v>11009</v>
      </c>
    </row>
    <row r="8548" spans="1:8" hidden="1" x14ac:dyDescent="0.25">
      <c r="A8548" s="1" t="s">
        <v>66</v>
      </c>
      <c r="B8548" s="1" t="s">
        <v>49</v>
      </c>
      <c r="C8548">
        <v>2010</v>
      </c>
      <c r="D8548">
        <v>15664</v>
      </c>
      <c r="E8548" s="1">
        <v>1.8</v>
      </c>
      <c r="F8548">
        <v>4950</v>
      </c>
      <c r="G8548">
        <v>20.9</v>
      </c>
      <c r="H8548">
        <v>11753</v>
      </c>
    </row>
    <row r="8549" spans="1:8" hidden="1" x14ac:dyDescent="0.25">
      <c r="A8549" s="1" t="s">
        <v>66</v>
      </c>
      <c r="B8549" s="1" t="s">
        <v>49</v>
      </c>
      <c r="C8549">
        <v>2011</v>
      </c>
      <c r="D8549">
        <v>16535</v>
      </c>
      <c r="E8549" s="1">
        <v>-1.1000000000000001</v>
      </c>
      <c r="F8549">
        <v>5293</v>
      </c>
      <c r="G8549">
        <v>21.1</v>
      </c>
      <c r="H8549">
        <v>12258</v>
      </c>
    </row>
    <row r="8550" spans="1:8" hidden="1" x14ac:dyDescent="0.25">
      <c r="A8550" s="1" t="s">
        <v>66</v>
      </c>
      <c r="B8550" s="1" t="s">
        <v>49</v>
      </c>
      <c r="C8550">
        <v>2012</v>
      </c>
      <c r="D8550">
        <v>17471</v>
      </c>
      <c r="E8550" s="1">
        <v>2</v>
      </c>
      <c r="F8550">
        <v>5320</v>
      </c>
      <c r="G8550">
        <v>21.4</v>
      </c>
      <c r="H8550">
        <v>12973</v>
      </c>
    </row>
    <row r="8551" spans="1:8" hidden="1" x14ac:dyDescent="0.25">
      <c r="A8551" s="1" t="s">
        <v>66</v>
      </c>
      <c r="B8551" s="1" t="s">
        <v>49</v>
      </c>
      <c r="C8551">
        <v>2013</v>
      </c>
      <c r="D8551">
        <v>18647</v>
      </c>
      <c r="E8551" s="1">
        <v>4.4000000000000004</v>
      </c>
      <c r="F8551">
        <v>6328</v>
      </c>
      <c r="G8551">
        <v>22.1</v>
      </c>
      <c r="H8551">
        <v>13854</v>
      </c>
    </row>
    <row r="8552" spans="1:8" hidden="1" x14ac:dyDescent="0.25">
      <c r="A8552" s="1" t="s">
        <v>66</v>
      </c>
      <c r="B8552" s="1" t="s">
        <v>49</v>
      </c>
      <c r="C8552">
        <v>2014</v>
      </c>
      <c r="D8552">
        <v>19780</v>
      </c>
      <c r="E8552" s="1">
        <v>1.9</v>
      </c>
      <c r="F8552">
        <v>7151</v>
      </c>
      <c r="G8552">
        <v>22.6</v>
      </c>
      <c r="H8552">
        <v>14695</v>
      </c>
    </row>
    <row r="8553" spans="1:8" hidden="1" x14ac:dyDescent="0.25">
      <c r="A8553" s="1" t="s">
        <v>66</v>
      </c>
      <c r="B8553" s="1" t="s">
        <v>49</v>
      </c>
      <c r="C8553">
        <v>2015</v>
      </c>
      <c r="D8553">
        <v>20852</v>
      </c>
      <c r="E8553" s="1">
        <v>2.9</v>
      </c>
      <c r="F8553">
        <v>7392</v>
      </c>
      <c r="G8553">
        <v>24.1</v>
      </c>
      <c r="H8553">
        <v>15424</v>
      </c>
    </row>
    <row r="8554" spans="1:8" hidden="1" x14ac:dyDescent="0.25">
      <c r="A8554" s="1" t="s">
        <v>66</v>
      </c>
      <c r="B8554" s="1" t="s">
        <v>49</v>
      </c>
      <c r="C8554">
        <v>2016</v>
      </c>
      <c r="D8554">
        <v>21352</v>
      </c>
      <c r="E8554" s="1">
        <v>2.5</v>
      </c>
      <c r="F8554">
        <v>7569</v>
      </c>
      <c r="G8554">
        <v>24</v>
      </c>
      <c r="H8554">
        <v>15730</v>
      </c>
    </row>
    <row r="8555" spans="1:8" hidden="1" x14ac:dyDescent="0.25">
      <c r="A8555" s="1" t="s">
        <v>66</v>
      </c>
      <c r="B8555" s="1" t="s">
        <v>49</v>
      </c>
      <c r="C8555">
        <v>2017</v>
      </c>
      <c r="D8555">
        <v>24755</v>
      </c>
      <c r="E8555" s="1">
        <v>13.5</v>
      </c>
      <c r="F8555">
        <v>9343</v>
      </c>
      <c r="G8555">
        <v>25.5</v>
      </c>
      <c r="H8555">
        <v>18248</v>
      </c>
    </row>
    <row r="8556" spans="1:8" hidden="1" x14ac:dyDescent="0.25">
      <c r="A8556" s="1" t="s">
        <v>66</v>
      </c>
      <c r="B8556" s="1" t="s">
        <v>49</v>
      </c>
      <c r="C8556">
        <v>2018</v>
      </c>
      <c r="D8556">
        <v>0</v>
      </c>
      <c r="E8556" s="1">
        <v>0</v>
      </c>
      <c r="F8556">
        <v>0</v>
      </c>
      <c r="G8556">
        <v>0</v>
      </c>
      <c r="H8556">
        <v>0</v>
      </c>
    </row>
    <row r="8557" spans="1:8" hidden="1" x14ac:dyDescent="0.25">
      <c r="A8557" s="1" t="s">
        <v>66</v>
      </c>
      <c r="B8557" s="1" t="s">
        <v>49</v>
      </c>
      <c r="C8557">
        <v>2019</v>
      </c>
      <c r="E8557" s="1">
        <v>0</v>
      </c>
    </row>
    <row r="8558" spans="1:8" hidden="1" x14ac:dyDescent="0.25">
      <c r="A8558" s="1" t="s">
        <v>66</v>
      </c>
      <c r="B8558" s="1" t="s">
        <v>50</v>
      </c>
      <c r="C8558">
        <v>2008</v>
      </c>
      <c r="D8558">
        <v>11770</v>
      </c>
      <c r="E8558" s="1">
        <v>0</v>
      </c>
      <c r="F8558">
        <v>2468</v>
      </c>
      <c r="G8558">
        <v>28.7</v>
      </c>
      <c r="H8558">
        <v>10480</v>
      </c>
    </row>
    <row r="8559" spans="1:8" hidden="1" x14ac:dyDescent="0.25">
      <c r="A8559" s="1" t="s">
        <v>66</v>
      </c>
      <c r="B8559" s="1" t="s">
        <v>50</v>
      </c>
      <c r="C8559">
        <v>2009</v>
      </c>
      <c r="D8559">
        <v>12268</v>
      </c>
      <c r="E8559" s="1">
        <v>-1.8</v>
      </c>
      <c r="F8559">
        <v>2614</v>
      </c>
      <c r="G8559">
        <v>28.5</v>
      </c>
      <c r="H8559">
        <v>10942</v>
      </c>
    </row>
    <row r="8560" spans="1:8" hidden="1" x14ac:dyDescent="0.25">
      <c r="A8560" s="1" t="s">
        <v>66</v>
      </c>
      <c r="B8560" s="1" t="s">
        <v>50</v>
      </c>
      <c r="C8560">
        <v>2010</v>
      </c>
      <c r="D8560">
        <v>13250</v>
      </c>
      <c r="E8560" s="1">
        <v>5.0999999999999996</v>
      </c>
      <c r="F8560">
        <v>2573</v>
      </c>
      <c r="G8560">
        <v>28.7</v>
      </c>
      <c r="H8560">
        <v>11519</v>
      </c>
    </row>
    <row r="8561" spans="1:8" hidden="1" x14ac:dyDescent="0.25">
      <c r="A8561" s="1" t="s">
        <v>66</v>
      </c>
      <c r="B8561" s="1" t="s">
        <v>50</v>
      </c>
      <c r="C8561">
        <v>2011</v>
      </c>
      <c r="D8561">
        <v>14101</v>
      </c>
      <c r="E8561" s="1">
        <v>2.2000000000000002</v>
      </c>
      <c r="F8561">
        <v>3411</v>
      </c>
      <c r="G8561">
        <v>29.4</v>
      </c>
      <c r="H8561">
        <v>12211</v>
      </c>
    </row>
    <row r="8562" spans="1:8" hidden="1" x14ac:dyDescent="0.25">
      <c r="A8562" s="1" t="s">
        <v>66</v>
      </c>
      <c r="B8562" s="1" t="s">
        <v>50</v>
      </c>
      <c r="C8562">
        <v>2012</v>
      </c>
      <c r="D8562">
        <v>15332</v>
      </c>
      <c r="E8562" s="1">
        <v>3.8</v>
      </c>
      <c r="F8562">
        <v>3282</v>
      </c>
      <c r="G8562">
        <v>30.2</v>
      </c>
      <c r="H8562">
        <v>13189</v>
      </c>
    </row>
    <row r="8563" spans="1:8" hidden="1" x14ac:dyDescent="0.25">
      <c r="A8563" s="1" t="s">
        <v>66</v>
      </c>
      <c r="B8563" s="1" t="s">
        <v>50</v>
      </c>
      <c r="C8563">
        <v>2013</v>
      </c>
      <c r="D8563">
        <v>16215</v>
      </c>
      <c r="E8563" s="1">
        <v>0.3</v>
      </c>
      <c r="F8563">
        <v>3872</v>
      </c>
      <c r="G8563">
        <v>30.7</v>
      </c>
      <c r="H8563">
        <v>13992</v>
      </c>
    </row>
    <row r="8564" spans="1:8" hidden="1" x14ac:dyDescent="0.25">
      <c r="A8564" s="1" t="s">
        <v>66</v>
      </c>
      <c r="B8564" s="1" t="s">
        <v>50</v>
      </c>
      <c r="C8564">
        <v>2014</v>
      </c>
      <c r="D8564">
        <v>17273</v>
      </c>
      <c r="E8564" s="1">
        <v>3</v>
      </c>
      <c r="F8564">
        <v>3817</v>
      </c>
      <c r="G8564">
        <v>31.6</v>
      </c>
      <c r="H8564">
        <v>14853</v>
      </c>
    </row>
    <row r="8565" spans="1:8" hidden="1" x14ac:dyDescent="0.25">
      <c r="A8565" s="1" t="s">
        <v>66</v>
      </c>
      <c r="B8565" s="1" t="s">
        <v>50</v>
      </c>
      <c r="C8565">
        <v>2015</v>
      </c>
      <c r="D8565">
        <v>18038</v>
      </c>
      <c r="E8565" s="1">
        <v>1.2</v>
      </c>
      <c r="F8565">
        <v>4597</v>
      </c>
      <c r="G8565">
        <v>31.9</v>
      </c>
      <c r="H8565">
        <v>15401</v>
      </c>
    </row>
    <row r="8566" spans="1:8" hidden="1" x14ac:dyDescent="0.25">
      <c r="A8566" s="1" t="s">
        <v>66</v>
      </c>
      <c r="B8566" s="1" t="s">
        <v>50</v>
      </c>
      <c r="C8566">
        <v>2016</v>
      </c>
      <c r="D8566">
        <v>18791</v>
      </c>
      <c r="E8566" s="1">
        <v>1.7</v>
      </c>
      <c r="F8566">
        <v>4313</v>
      </c>
      <c r="G8566">
        <v>32.1</v>
      </c>
      <c r="H8566">
        <v>16059</v>
      </c>
    </row>
    <row r="8567" spans="1:8" hidden="1" x14ac:dyDescent="0.25">
      <c r="A8567" s="1" t="s">
        <v>66</v>
      </c>
      <c r="B8567" s="1" t="s">
        <v>50</v>
      </c>
      <c r="C8567">
        <v>2017</v>
      </c>
      <c r="D8567">
        <v>19738</v>
      </c>
      <c r="E8567" s="1">
        <v>1.3</v>
      </c>
      <c r="F8567">
        <v>4536</v>
      </c>
      <c r="G8567">
        <v>32.799999999999997</v>
      </c>
      <c r="H8567">
        <v>16762</v>
      </c>
    </row>
    <row r="8568" spans="1:8" hidden="1" x14ac:dyDescent="0.25">
      <c r="A8568" s="1" t="s">
        <v>66</v>
      </c>
      <c r="B8568" s="1" t="s">
        <v>50</v>
      </c>
      <c r="C8568">
        <v>2018</v>
      </c>
      <c r="D8568">
        <v>0</v>
      </c>
      <c r="E8568" s="1">
        <v>0</v>
      </c>
      <c r="F8568">
        <v>0</v>
      </c>
      <c r="G8568">
        <v>0</v>
      </c>
      <c r="H8568">
        <v>0</v>
      </c>
    </row>
    <row r="8569" spans="1:8" hidden="1" x14ac:dyDescent="0.25">
      <c r="A8569" s="1" t="s">
        <v>66</v>
      </c>
      <c r="B8569" s="1" t="s">
        <v>50</v>
      </c>
      <c r="C8569">
        <v>2019</v>
      </c>
      <c r="E8569" s="1">
        <v>0</v>
      </c>
    </row>
    <row r="8570" spans="1:8" hidden="1" x14ac:dyDescent="0.25">
      <c r="A8570" s="1" t="s">
        <v>67</v>
      </c>
      <c r="B8570" s="1" t="s">
        <v>9</v>
      </c>
      <c r="C8570">
        <v>2008</v>
      </c>
      <c r="D8570">
        <v>32673</v>
      </c>
      <c r="E8570" s="1">
        <v>0</v>
      </c>
      <c r="F8570">
        <v>10781</v>
      </c>
      <c r="G8570">
        <v>59.7</v>
      </c>
      <c r="H8570">
        <v>21669</v>
      </c>
    </row>
    <row r="8571" spans="1:8" hidden="1" x14ac:dyDescent="0.25">
      <c r="A8571" s="1" t="s">
        <v>67</v>
      </c>
      <c r="B8571" s="1" t="s">
        <v>9</v>
      </c>
      <c r="C8571">
        <v>2009</v>
      </c>
      <c r="D8571">
        <v>33408</v>
      </c>
      <c r="E8571" s="1">
        <v>-1.8</v>
      </c>
      <c r="F8571">
        <v>8526</v>
      </c>
      <c r="G8571">
        <v>59.6</v>
      </c>
      <c r="H8571">
        <v>22619</v>
      </c>
    </row>
    <row r="8572" spans="1:8" hidden="1" x14ac:dyDescent="0.25">
      <c r="A8572" s="1" t="s">
        <v>67</v>
      </c>
      <c r="B8572" s="1" t="s">
        <v>9</v>
      </c>
      <c r="C8572">
        <v>2010</v>
      </c>
      <c r="D8572">
        <v>35241</v>
      </c>
      <c r="E8572" s="1">
        <v>1.2</v>
      </c>
      <c r="F8572">
        <v>9551</v>
      </c>
      <c r="G8572">
        <v>59.9</v>
      </c>
      <c r="H8572">
        <v>23157</v>
      </c>
    </row>
    <row r="8573" spans="1:8" hidden="1" x14ac:dyDescent="0.25">
      <c r="A8573" s="1" t="s">
        <v>67</v>
      </c>
      <c r="B8573" s="1" t="s">
        <v>9</v>
      </c>
      <c r="C8573">
        <v>2011</v>
      </c>
      <c r="D8573">
        <v>36768</v>
      </c>
      <c r="E8573" s="1">
        <v>3.5</v>
      </c>
      <c r="F8573">
        <v>11303</v>
      </c>
      <c r="G8573">
        <v>61.2</v>
      </c>
      <c r="H8573">
        <v>25139</v>
      </c>
    </row>
    <row r="8574" spans="1:8" hidden="1" x14ac:dyDescent="0.25">
      <c r="A8574" s="1" t="s">
        <v>67</v>
      </c>
      <c r="B8574" s="1" t="s">
        <v>9</v>
      </c>
      <c r="C8574">
        <v>2012</v>
      </c>
      <c r="D8574">
        <v>39693</v>
      </c>
      <c r="E8574" s="1">
        <v>6.2</v>
      </c>
      <c r="F8574">
        <v>11526</v>
      </c>
      <c r="G8574">
        <v>62.5</v>
      </c>
      <c r="H8574">
        <v>26757</v>
      </c>
    </row>
    <row r="8575" spans="1:8" hidden="1" x14ac:dyDescent="0.25">
      <c r="A8575" s="1" t="s">
        <v>67</v>
      </c>
      <c r="B8575" s="1" t="s">
        <v>9</v>
      </c>
      <c r="C8575">
        <v>2013</v>
      </c>
      <c r="D8575">
        <v>41824</v>
      </c>
      <c r="E8575" s="1">
        <v>1.2</v>
      </c>
      <c r="F8575">
        <v>10990</v>
      </c>
      <c r="G8575">
        <v>62.2</v>
      </c>
      <c r="H8575">
        <v>27878</v>
      </c>
    </row>
    <row r="8576" spans="1:8" hidden="1" x14ac:dyDescent="0.25">
      <c r="A8576" s="1" t="s">
        <v>67</v>
      </c>
      <c r="B8576" s="1" t="s">
        <v>9</v>
      </c>
      <c r="C8576">
        <v>2014</v>
      </c>
      <c r="D8576">
        <v>43132</v>
      </c>
      <c r="E8576" s="1">
        <v>0.2</v>
      </c>
      <c r="F8576">
        <v>11733</v>
      </c>
      <c r="G8576">
        <v>62.5</v>
      </c>
      <c r="H8576">
        <v>28398</v>
      </c>
    </row>
    <row r="8577" spans="1:8" hidden="1" x14ac:dyDescent="0.25">
      <c r="A8577" s="1" t="s">
        <v>67</v>
      </c>
      <c r="B8577" s="1" t="s">
        <v>9</v>
      </c>
      <c r="C8577">
        <v>2015</v>
      </c>
      <c r="D8577">
        <v>45427</v>
      </c>
      <c r="E8577" s="1">
        <v>2.4</v>
      </c>
      <c r="F8577">
        <v>15839</v>
      </c>
      <c r="G8577">
        <v>63.9</v>
      </c>
      <c r="H8577">
        <v>29324</v>
      </c>
    </row>
    <row r="8578" spans="1:8" hidden="1" x14ac:dyDescent="0.25">
      <c r="A8578" s="1" t="s">
        <v>67</v>
      </c>
      <c r="B8578" s="1" t="s">
        <v>9</v>
      </c>
      <c r="C8578">
        <v>2016</v>
      </c>
      <c r="D8578">
        <v>48397</v>
      </c>
      <c r="E8578" s="1">
        <v>1.8</v>
      </c>
      <c r="F8578">
        <v>19850</v>
      </c>
      <c r="G8578">
        <v>64.599999999999994</v>
      </c>
      <c r="H8578">
        <v>30307</v>
      </c>
    </row>
    <row r="8579" spans="1:8" hidden="1" x14ac:dyDescent="0.25">
      <c r="A8579" s="1" t="s">
        <v>67</v>
      </c>
      <c r="B8579" s="1" t="s">
        <v>9</v>
      </c>
      <c r="C8579">
        <v>2017</v>
      </c>
      <c r="D8579">
        <v>49561</v>
      </c>
      <c r="E8579" s="1">
        <v>0.6</v>
      </c>
      <c r="F8579">
        <v>16061</v>
      </c>
      <c r="G8579">
        <v>65.2</v>
      </c>
      <c r="H8579">
        <v>31183</v>
      </c>
    </row>
    <row r="8580" spans="1:8" hidden="1" x14ac:dyDescent="0.25">
      <c r="A8580" s="1" t="s">
        <v>67</v>
      </c>
      <c r="B8580" s="1" t="s">
        <v>9</v>
      </c>
      <c r="C8580">
        <v>2018</v>
      </c>
      <c r="D8580">
        <v>0</v>
      </c>
      <c r="E8580" s="1">
        <v>0</v>
      </c>
      <c r="F8580">
        <v>0</v>
      </c>
      <c r="G8580">
        <v>0</v>
      </c>
      <c r="H8580">
        <v>0</v>
      </c>
    </row>
    <row r="8581" spans="1:8" hidden="1" x14ac:dyDescent="0.25">
      <c r="A8581" s="1" t="s">
        <v>67</v>
      </c>
      <c r="B8581" s="1" t="s">
        <v>9</v>
      </c>
      <c r="C8581">
        <v>2019</v>
      </c>
      <c r="E8581" s="1">
        <v>0</v>
      </c>
    </row>
    <row r="8582" spans="1:8" hidden="1" x14ac:dyDescent="0.25">
      <c r="A8582" s="1" t="s">
        <v>67</v>
      </c>
      <c r="B8582" s="1" t="s">
        <v>10</v>
      </c>
      <c r="C8582">
        <v>2008</v>
      </c>
      <c r="D8582">
        <v>1532</v>
      </c>
      <c r="E8582" s="1">
        <v>0</v>
      </c>
      <c r="F8582">
        <v>1284</v>
      </c>
      <c r="G8582">
        <v>4.4000000000000004</v>
      </c>
      <c r="H8582">
        <v>453</v>
      </c>
    </row>
    <row r="8583" spans="1:8" hidden="1" x14ac:dyDescent="0.25">
      <c r="A8583" s="1" t="s">
        <v>67</v>
      </c>
      <c r="B8583" s="1" t="s">
        <v>10</v>
      </c>
      <c r="C8583">
        <v>2009</v>
      </c>
      <c r="D8583">
        <v>1532</v>
      </c>
      <c r="E8583" s="1">
        <v>-3.6</v>
      </c>
      <c r="F8583">
        <v>236</v>
      </c>
      <c r="G8583">
        <v>4.2</v>
      </c>
      <c r="H8583">
        <v>447</v>
      </c>
    </row>
    <row r="8584" spans="1:8" hidden="1" x14ac:dyDescent="0.25">
      <c r="A8584" s="1" t="s">
        <v>67</v>
      </c>
      <c r="B8584" s="1" t="s">
        <v>10</v>
      </c>
      <c r="C8584">
        <v>2010</v>
      </c>
      <c r="D8584">
        <v>1637</v>
      </c>
      <c r="E8584" s="1">
        <v>2.9</v>
      </c>
      <c r="F8584">
        <v>417</v>
      </c>
      <c r="G8584">
        <v>4.3</v>
      </c>
      <c r="H8584">
        <v>469</v>
      </c>
    </row>
    <row r="8585" spans="1:8" hidden="1" x14ac:dyDescent="0.25">
      <c r="A8585" s="1" t="s">
        <v>67</v>
      </c>
      <c r="B8585" s="1" t="s">
        <v>10</v>
      </c>
      <c r="C8585">
        <v>2011</v>
      </c>
      <c r="D8585">
        <v>1522</v>
      </c>
      <c r="E8585" s="1">
        <v>-8.6999999999999993</v>
      </c>
      <c r="F8585">
        <v>365</v>
      </c>
      <c r="G8585">
        <v>4.4000000000000004</v>
      </c>
      <c r="H8585">
        <v>493</v>
      </c>
    </row>
    <row r="8586" spans="1:8" hidden="1" x14ac:dyDescent="0.25">
      <c r="A8586" s="1" t="s">
        <v>67</v>
      </c>
      <c r="B8586" s="1" t="s">
        <v>10</v>
      </c>
      <c r="C8586">
        <v>2012</v>
      </c>
      <c r="D8586">
        <v>1603</v>
      </c>
      <c r="E8586" s="1">
        <v>3</v>
      </c>
      <c r="F8586">
        <v>541</v>
      </c>
      <c r="G8586">
        <v>4.2</v>
      </c>
      <c r="H8586">
        <v>453</v>
      </c>
    </row>
    <row r="8587" spans="1:8" hidden="1" x14ac:dyDescent="0.25">
      <c r="A8587" s="1" t="s">
        <v>67</v>
      </c>
      <c r="B8587" s="1" t="s">
        <v>10</v>
      </c>
      <c r="C8587">
        <v>2013</v>
      </c>
      <c r="D8587">
        <v>1570</v>
      </c>
      <c r="E8587" s="1">
        <v>-1.5</v>
      </c>
      <c r="F8587">
        <v>341</v>
      </c>
      <c r="G8587">
        <v>4.0999999999999996</v>
      </c>
      <c r="H8587">
        <v>484</v>
      </c>
    </row>
    <row r="8588" spans="1:8" hidden="1" x14ac:dyDescent="0.25">
      <c r="A8588" s="1" t="s">
        <v>67</v>
      </c>
      <c r="B8588" s="1" t="s">
        <v>10</v>
      </c>
      <c r="C8588">
        <v>2014</v>
      </c>
      <c r="D8588">
        <v>1568</v>
      </c>
      <c r="E8588" s="1">
        <v>-6.6</v>
      </c>
      <c r="F8588">
        <v>473</v>
      </c>
      <c r="G8588">
        <v>4.0999999999999996</v>
      </c>
      <c r="H8588">
        <v>506</v>
      </c>
    </row>
    <row r="8589" spans="1:8" hidden="1" x14ac:dyDescent="0.25">
      <c r="A8589" s="1" t="s">
        <v>67</v>
      </c>
      <c r="B8589" s="1" t="s">
        <v>10</v>
      </c>
      <c r="C8589">
        <v>2015</v>
      </c>
      <c r="D8589">
        <v>1773</v>
      </c>
      <c r="E8589" s="1">
        <v>5.8</v>
      </c>
      <c r="F8589">
        <v>496</v>
      </c>
      <c r="G8589">
        <v>4</v>
      </c>
      <c r="H8589">
        <v>520</v>
      </c>
    </row>
    <row r="8590" spans="1:8" hidden="1" x14ac:dyDescent="0.25">
      <c r="A8590" s="1" t="s">
        <v>67</v>
      </c>
      <c r="B8590" s="1" t="s">
        <v>10</v>
      </c>
      <c r="C8590">
        <v>2016</v>
      </c>
      <c r="D8590">
        <v>1834</v>
      </c>
      <c r="E8590" s="1">
        <v>0.6</v>
      </c>
      <c r="F8590">
        <v>327</v>
      </c>
      <c r="G8590">
        <v>4</v>
      </c>
      <c r="H8590">
        <v>521</v>
      </c>
    </row>
    <row r="8591" spans="1:8" hidden="1" x14ac:dyDescent="0.25">
      <c r="A8591" s="1" t="s">
        <v>67</v>
      </c>
      <c r="B8591" s="1" t="s">
        <v>10</v>
      </c>
      <c r="C8591">
        <v>2017</v>
      </c>
      <c r="D8591">
        <v>1761</v>
      </c>
      <c r="E8591" s="1">
        <v>-1.5</v>
      </c>
      <c r="F8591">
        <v>440</v>
      </c>
      <c r="G8591">
        <v>3.9</v>
      </c>
      <c r="H8591">
        <v>522</v>
      </c>
    </row>
    <row r="8592" spans="1:8" hidden="1" x14ac:dyDescent="0.25">
      <c r="A8592" s="1" t="s">
        <v>67</v>
      </c>
      <c r="B8592" s="1" t="s">
        <v>10</v>
      </c>
      <c r="C8592">
        <v>2018</v>
      </c>
      <c r="D8592">
        <v>0</v>
      </c>
      <c r="E8592" s="1">
        <v>0</v>
      </c>
      <c r="F8592">
        <v>0</v>
      </c>
      <c r="G8592">
        <v>0</v>
      </c>
      <c r="H8592">
        <v>0</v>
      </c>
    </row>
    <row r="8593" spans="1:8" hidden="1" x14ac:dyDescent="0.25">
      <c r="A8593" s="1" t="s">
        <v>67</v>
      </c>
      <c r="B8593" s="1" t="s">
        <v>10</v>
      </c>
      <c r="C8593">
        <v>2019</v>
      </c>
      <c r="E8593" s="1">
        <v>0</v>
      </c>
    </row>
    <row r="8594" spans="1:8" hidden="1" x14ac:dyDescent="0.25">
      <c r="A8594" s="1" t="s">
        <v>67</v>
      </c>
      <c r="B8594" s="1" t="s">
        <v>11</v>
      </c>
      <c r="C8594">
        <v>2008</v>
      </c>
      <c r="D8594">
        <v>314</v>
      </c>
      <c r="E8594" s="1">
        <v>0</v>
      </c>
      <c r="F8594">
        <v>203</v>
      </c>
      <c r="G8594">
        <v>0.6</v>
      </c>
      <c r="H8594">
        <v>161</v>
      </c>
    </row>
    <row r="8595" spans="1:8" hidden="1" x14ac:dyDescent="0.25">
      <c r="A8595" s="1" t="s">
        <v>67</v>
      </c>
      <c r="B8595" s="1" t="s">
        <v>11</v>
      </c>
      <c r="C8595">
        <v>2009</v>
      </c>
      <c r="D8595">
        <v>279</v>
      </c>
      <c r="E8595" s="1">
        <v>-27.4</v>
      </c>
      <c r="F8595">
        <v>87</v>
      </c>
      <c r="G8595">
        <v>0.5</v>
      </c>
      <c r="H8595">
        <v>185</v>
      </c>
    </row>
    <row r="8596" spans="1:8" hidden="1" x14ac:dyDescent="0.25">
      <c r="A8596" s="1" t="s">
        <v>67</v>
      </c>
      <c r="B8596" s="1" t="s">
        <v>11</v>
      </c>
      <c r="C8596">
        <v>2010</v>
      </c>
      <c r="D8596">
        <v>993</v>
      </c>
      <c r="E8596" s="1">
        <v>136.19999999999999</v>
      </c>
      <c r="F8596">
        <v>198</v>
      </c>
      <c r="G8596">
        <v>0.6</v>
      </c>
      <c r="H8596">
        <v>218</v>
      </c>
    </row>
    <row r="8597" spans="1:8" hidden="1" x14ac:dyDescent="0.25">
      <c r="A8597" s="1" t="s">
        <v>67</v>
      </c>
      <c r="B8597" s="1" t="s">
        <v>11</v>
      </c>
      <c r="C8597">
        <v>2011</v>
      </c>
      <c r="D8597">
        <v>729</v>
      </c>
      <c r="E8597" s="1">
        <v>24</v>
      </c>
      <c r="F8597">
        <v>410</v>
      </c>
      <c r="G8597">
        <v>0.6</v>
      </c>
      <c r="H8597">
        <v>264</v>
      </c>
    </row>
    <row r="8598" spans="1:8" hidden="1" x14ac:dyDescent="0.25">
      <c r="A8598" s="1" t="s">
        <v>67</v>
      </c>
      <c r="B8598" s="1" t="s">
        <v>11</v>
      </c>
      <c r="C8598">
        <v>2012</v>
      </c>
      <c r="D8598">
        <v>496</v>
      </c>
      <c r="E8598" s="1">
        <v>7.8</v>
      </c>
      <c r="F8598">
        <v>154</v>
      </c>
      <c r="G8598">
        <v>0.6</v>
      </c>
      <c r="H8598">
        <v>277</v>
      </c>
    </row>
    <row r="8599" spans="1:8" hidden="1" x14ac:dyDescent="0.25">
      <c r="A8599" s="1" t="s">
        <v>67</v>
      </c>
      <c r="B8599" s="1" t="s">
        <v>11</v>
      </c>
      <c r="C8599">
        <v>2013</v>
      </c>
      <c r="D8599">
        <v>994</v>
      </c>
      <c r="E8599" s="1">
        <v>-14.1</v>
      </c>
      <c r="F8599">
        <v>361</v>
      </c>
      <c r="G8599">
        <v>0.6</v>
      </c>
      <c r="H8599">
        <v>264</v>
      </c>
    </row>
    <row r="8600" spans="1:8" hidden="1" x14ac:dyDescent="0.25">
      <c r="A8600" s="1" t="s">
        <v>67</v>
      </c>
      <c r="B8600" s="1" t="s">
        <v>11</v>
      </c>
      <c r="C8600">
        <v>2014</v>
      </c>
      <c r="D8600">
        <v>1259</v>
      </c>
      <c r="E8600" s="1">
        <v>26.2</v>
      </c>
      <c r="F8600">
        <v>159</v>
      </c>
      <c r="G8600">
        <v>0.6</v>
      </c>
      <c r="H8600">
        <v>304</v>
      </c>
    </row>
    <row r="8601" spans="1:8" hidden="1" x14ac:dyDescent="0.25">
      <c r="A8601" s="1" t="s">
        <v>67</v>
      </c>
      <c r="B8601" s="1" t="s">
        <v>11</v>
      </c>
      <c r="C8601">
        <v>2015</v>
      </c>
      <c r="D8601">
        <v>1374</v>
      </c>
      <c r="E8601" s="1">
        <v>2.2999999999999998</v>
      </c>
      <c r="F8601">
        <v>192</v>
      </c>
      <c r="G8601">
        <v>0.7</v>
      </c>
      <c r="H8601">
        <v>299</v>
      </c>
    </row>
    <row r="8602" spans="1:8" hidden="1" x14ac:dyDescent="0.25">
      <c r="A8602" s="1" t="s">
        <v>67</v>
      </c>
      <c r="B8602" s="1" t="s">
        <v>11</v>
      </c>
      <c r="C8602">
        <v>2016</v>
      </c>
      <c r="D8602">
        <v>1859</v>
      </c>
      <c r="E8602" s="1">
        <v>-37.799999999999997</v>
      </c>
      <c r="F8602">
        <v>549</v>
      </c>
      <c r="G8602">
        <v>0.7</v>
      </c>
      <c r="H8602">
        <v>423</v>
      </c>
    </row>
    <row r="8603" spans="1:8" hidden="1" x14ac:dyDescent="0.25">
      <c r="A8603" s="1" t="s">
        <v>67</v>
      </c>
      <c r="B8603" s="1" t="s">
        <v>11</v>
      </c>
      <c r="C8603">
        <v>2017</v>
      </c>
      <c r="D8603">
        <v>2146</v>
      </c>
      <c r="E8603" s="1">
        <v>16.8</v>
      </c>
      <c r="F8603">
        <v>430</v>
      </c>
      <c r="G8603">
        <v>0.7</v>
      </c>
      <c r="H8603">
        <v>416</v>
      </c>
    </row>
    <row r="8604" spans="1:8" hidden="1" x14ac:dyDescent="0.25">
      <c r="A8604" s="1" t="s">
        <v>67</v>
      </c>
      <c r="B8604" s="1" t="s">
        <v>11</v>
      </c>
      <c r="C8604">
        <v>2018</v>
      </c>
      <c r="D8604">
        <v>0</v>
      </c>
      <c r="E8604" s="1">
        <v>0</v>
      </c>
      <c r="F8604">
        <v>0</v>
      </c>
      <c r="G8604">
        <v>0</v>
      </c>
      <c r="H8604">
        <v>0</v>
      </c>
    </row>
    <row r="8605" spans="1:8" hidden="1" x14ac:dyDescent="0.25">
      <c r="A8605" s="1" t="s">
        <v>67</v>
      </c>
      <c r="B8605" s="1" t="s">
        <v>11</v>
      </c>
      <c r="C8605">
        <v>2019</v>
      </c>
      <c r="E8605" s="1">
        <v>0</v>
      </c>
    </row>
    <row r="8606" spans="1:8" hidden="1" x14ac:dyDescent="0.25">
      <c r="A8606" s="1" t="s">
        <v>67</v>
      </c>
      <c r="B8606" s="1" t="s">
        <v>12</v>
      </c>
      <c r="C8606">
        <v>2008</v>
      </c>
      <c r="E8606" s="1">
        <v>0</v>
      </c>
    </row>
    <row r="8607" spans="1:8" hidden="1" x14ac:dyDescent="0.25">
      <c r="A8607" s="1" t="s">
        <v>67</v>
      </c>
      <c r="B8607" s="1" t="s">
        <v>12</v>
      </c>
      <c r="C8607">
        <v>2009</v>
      </c>
      <c r="E8607" s="1">
        <v>0</v>
      </c>
    </row>
    <row r="8608" spans="1:8" hidden="1" x14ac:dyDescent="0.25">
      <c r="A8608" s="1" t="s">
        <v>67</v>
      </c>
      <c r="B8608" s="1" t="s">
        <v>12</v>
      </c>
      <c r="C8608">
        <v>2010</v>
      </c>
      <c r="E8608" s="1">
        <v>0</v>
      </c>
    </row>
    <row r="8609" spans="1:8" hidden="1" x14ac:dyDescent="0.25">
      <c r="A8609" s="1" t="s">
        <v>67</v>
      </c>
      <c r="B8609" s="1" t="s">
        <v>12</v>
      </c>
      <c r="C8609">
        <v>2011</v>
      </c>
      <c r="E8609" s="1">
        <v>0</v>
      </c>
    </row>
    <row r="8610" spans="1:8" hidden="1" x14ac:dyDescent="0.25">
      <c r="A8610" s="1" t="s">
        <v>67</v>
      </c>
      <c r="B8610" s="1" t="s">
        <v>12</v>
      </c>
      <c r="C8610">
        <v>2012</v>
      </c>
      <c r="E8610" s="1">
        <v>0</v>
      </c>
    </row>
    <row r="8611" spans="1:8" hidden="1" x14ac:dyDescent="0.25">
      <c r="A8611" s="1" t="s">
        <v>67</v>
      </c>
      <c r="B8611" s="1" t="s">
        <v>12</v>
      </c>
      <c r="C8611">
        <v>2013</v>
      </c>
      <c r="E8611" s="1">
        <v>0</v>
      </c>
    </row>
    <row r="8612" spans="1:8" hidden="1" x14ac:dyDescent="0.25">
      <c r="A8612" s="1" t="s">
        <v>67</v>
      </c>
      <c r="B8612" s="1" t="s">
        <v>12</v>
      </c>
      <c r="C8612">
        <v>2014</v>
      </c>
      <c r="E8612" s="1">
        <v>0</v>
      </c>
    </row>
    <row r="8613" spans="1:8" hidden="1" x14ac:dyDescent="0.25">
      <c r="A8613" s="1" t="s">
        <v>67</v>
      </c>
      <c r="B8613" s="1" t="s">
        <v>12</v>
      </c>
      <c r="C8613">
        <v>2015</v>
      </c>
      <c r="E8613" s="1">
        <v>0</v>
      </c>
    </row>
    <row r="8614" spans="1:8" hidden="1" x14ac:dyDescent="0.25">
      <c r="A8614" s="1" t="s">
        <v>67</v>
      </c>
      <c r="B8614" s="1" t="s">
        <v>12</v>
      </c>
      <c r="C8614">
        <v>2016</v>
      </c>
      <c r="E8614" s="1">
        <v>0</v>
      </c>
    </row>
    <row r="8615" spans="1:8" hidden="1" x14ac:dyDescent="0.25">
      <c r="A8615" s="1" t="s">
        <v>67</v>
      </c>
      <c r="B8615" s="1" t="s">
        <v>12</v>
      </c>
      <c r="C8615">
        <v>2017</v>
      </c>
      <c r="E8615" s="1">
        <v>0</v>
      </c>
    </row>
    <row r="8616" spans="1:8" hidden="1" x14ac:dyDescent="0.25">
      <c r="A8616" s="1" t="s">
        <v>67</v>
      </c>
      <c r="B8616" s="1" t="s">
        <v>12</v>
      </c>
      <c r="C8616">
        <v>2018</v>
      </c>
      <c r="D8616">
        <v>0</v>
      </c>
      <c r="E8616" s="1">
        <v>0</v>
      </c>
      <c r="F8616">
        <v>0</v>
      </c>
      <c r="G8616">
        <v>0</v>
      </c>
      <c r="H8616">
        <v>0</v>
      </c>
    </row>
    <row r="8617" spans="1:8" hidden="1" x14ac:dyDescent="0.25">
      <c r="A8617" s="1" t="s">
        <v>67</v>
      </c>
      <c r="B8617" s="1" t="s">
        <v>12</v>
      </c>
      <c r="C8617">
        <v>2019</v>
      </c>
      <c r="E8617" s="1">
        <v>0</v>
      </c>
    </row>
    <row r="8618" spans="1:8" hidden="1" x14ac:dyDescent="0.25">
      <c r="A8618" s="1" t="s">
        <v>67</v>
      </c>
      <c r="B8618" s="1" t="s">
        <v>13</v>
      </c>
      <c r="C8618">
        <v>2008</v>
      </c>
      <c r="D8618">
        <v>784</v>
      </c>
      <c r="E8618" s="1">
        <v>0</v>
      </c>
      <c r="F8618">
        <v>0</v>
      </c>
      <c r="G8618">
        <v>0.6</v>
      </c>
      <c r="H8618">
        <v>569</v>
      </c>
    </row>
    <row r="8619" spans="1:8" hidden="1" x14ac:dyDescent="0.25">
      <c r="A8619" s="1" t="s">
        <v>67</v>
      </c>
      <c r="B8619" s="1" t="s">
        <v>13</v>
      </c>
      <c r="C8619">
        <v>2009</v>
      </c>
      <c r="D8619">
        <v>1062</v>
      </c>
      <c r="E8619" s="1">
        <v>30.2</v>
      </c>
      <c r="F8619">
        <v>0</v>
      </c>
      <c r="G8619">
        <v>0.7</v>
      </c>
      <c r="H8619">
        <v>742</v>
      </c>
    </row>
    <row r="8620" spans="1:8" hidden="1" x14ac:dyDescent="0.25">
      <c r="A8620" s="1" t="s">
        <v>67</v>
      </c>
      <c r="B8620" s="1" t="s">
        <v>13</v>
      </c>
      <c r="C8620">
        <v>2010</v>
      </c>
      <c r="D8620">
        <v>944</v>
      </c>
      <c r="E8620" s="1">
        <v>-16.3</v>
      </c>
      <c r="F8620">
        <v>0</v>
      </c>
      <c r="G8620">
        <v>0.8</v>
      </c>
      <c r="H8620">
        <v>642</v>
      </c>
    </row>
    <row r="8621" spans="1:8" hidden="1" x14ac:dyDescent="0.25">
      <c r="A8621" s="1" t="s">
        <v>67</v>
      </c>
      <c r="B8621" s="1" t="s">
        <v>13</v>
      </c>
      <c r="C8621">
        <v>2011</v>
      </c>
      <c r="D8621">
        <v>1257</v>
      </c>
      <c r="E8621" s="1">
        <v>29.4</v>
      </c>
      <c r="F8621">
        <v>1</v>
      </c>
      <c r="G8621">
        <v>0.8</v>
      </c>
      <c r="H8621">
        <v>819</v>
      </c>
    </row>
    <row r="8622" spans="1:8" hidden="1" x14ac:dyDescent="0.25">
      <c r="A8622" s="1" t="s">
        <v>67</v>
      </c>
      <c r="B8622" s="1" t="s">
        <v>13</v>
      </c>
      <c r="C8622">
        <v>2012</v>
      </c>
      <c r="D8622">
        <v>1280</v>
      </c>
      <c r="E8622" s="1">
        <v>0.8</v>
      </c>
      <c r="F8622">
        <v>108</v>
      </c>
      <c r="G8622">
        <v>0.9</v>
      </c>
      <c r="H8622">
        <v>963</v>
      </c>
    </row>
    <row r="8623" spans="1:8" hidden="1" x14ac:dyDescent="0.25">
      <c r="A8623" s="1" t="s">
        <v>67</v>
      </c>
      <c r="B8623" s="1" t="s">
        <v>13</v>
      </c>
      <c r="C8623">
        <v>2013</v>
      </c>
      <c r="D8623">
        <v>1350</v>
      </c>
      <c r="E8623" s="1">
        <v>2.2000000000000002</v>
      </c>
      <c r="F8623">
        <v>99</v>
      </c>
      <c r="G8623">
        <v>1</v>
      </c>
      <c r="H8623">
        <v>1054</v>
      </c>
    </row>
    <row r="8624" spans="1:8" hidden="1" x14ac:dyDescent="0.25">
      <c r="A8624" s="1" t="s">
        <v>67</v>
      </c>
      <c r="B8624" s="1" t="s">
        <v>13</v>
      </c>
      <c r="C8624">
        <v>2014</v>
      </c>
      <c r="D8624">
        <v>1238</v>
      </c>
      <c r="E8624" s="1">
        <v>-12.4</v>
      </c>
      <c r="F8624">
        <v>86</v>
      </c>
      <c r="G8624">
        <v>0.9</v>
      </c>
      <c r="H8624">
        <v>966</v>
      </c>
    </row>
    <row r="8625" spans="1:8" hidden="1" x14ac:dyDescent="0.25">
      <c r="A8625" s="1" t="s">
        <v>67</v>
      </c>
      <c r="B8625" s="1" t="s">
        <v>13</v>
      </c>
      <c r="C8625">
        <v>2015</v>
      </c>
      <c r="D8625">
        <v>1327</v>
      </c>
      <c r="E8625" s="1">
        <v>5.7</v>
      </c>
      <c r="F8625">
        <v>80</v>
      </c>
      <c r="G8625">
        <v>0.9</v>
      </c>
      <c r="H8625">
        <v>1037</v>
      </c>
    </row>
    <row r="8626" spans="1:8" hidden="1" x14ac:dyDescent="0.25">
      <c r="A8626" s="1" t="s">
        <v>67</v>
      </c>
      <c r="B8626" s="1" t="s">
        <v>13</v>
      </c>
      <c r="C8626">
        <v>2016</v>
      </c>
      <c r="D8626">
        <v>1283</v>
      </c>
      <c r="E8626" s="1">
        <v>-3.1</v>
      </c>
      <c r="F8626">
        <v>11</v>
      </c>
      <c r="G8626">
        <v>0.8</v>
      </c>
      <c r="H8626">
        <v>1053</v>
      </c>
    </row>
    <row r="8627" spans="1:8" hidden="1" x14ac:dyDescent="0.25">
      <c r="A8627" s="1" t="s">
        <v>67</v>
      </c>
      <c r="B8627" s="1" t="s">
        <v>13</v>
      </c>
      <c r="C8627">
        <v>2017</v>
      </c>
      <c r="D8627">
        <v>1152</v>
      </c>
      <c r="E8627" s="1">
        <v>-10.5</v>
      </c>
      <c r="F8627">
        <v>68</v>
      </c>
      <c r="G8627">
        <v>0.7</v>
      </c>
      <c r="H8627">
        <v>923</v>
      </c>
    </row>
    <row r="8628" spans="1:8" hidden="1" x14ac:dyDescent="0.25">
      <c r="A8628" s="1" t="s">
        <v>67</v>
      </c>
      <c r="B8628" s="1" t="s">
        <v>13</v>
      </c>
      <c r="C8628">
        <v>2018</v>
      </c>
      <c r="D8628">
        <v>0</v>
      </c>
      <c r="E8628" s="1">
        <v>0</v>
      </c>
      <c r="F8628">
        <v>0</v>
      </c>
      <c r="G8628">
        <v>0</v>
      </c>
      <c r="H8628">
        <v>0</v>
      </c>
    </row>
    <row r="8629" spans="1:8" hidden="1" x14ac:dyDescent="0.25">
      <c r="A8629" s="1" t="s">
        <v>67</v>
      </c>
      <c r="B8629" s="1" t="s">
        <v>13</v>
      </c>
      <c r="C8629">
        <v>2019</v>
      </c>
      <c r="E8629" s="1">
        <v>0</v>
      </c>
    </row>
    <row r="8630" spans="1:8" hidden="1" x14ac:dyDescent="0.25">
      <c r="A8630" s="1" t="s">
        <v>67</v>
      </c>
      <c r="B8630" s="1" t="s">
        <v>14</v>
      </c>
      <c r="C8630">
        <v>2008</v>
      </c>
      <c r="D8630">
        <v>725</v>
      </c>
      <c r="E8630" s="1">
        <v>0</v>
      </c>
      <c r="F8630">
        <v>0</v>
      </c>
      <c r="G8630">
        <v>0.5</v>
      </c>
      <c r="H8630">
        <v>536</v>
      </c>
    </row>
    <row r="8631" spans="1:8" hidden="1" x14ac:dyDescent="0.25">
      <c r="A8631" s="1" t="s">
        <v>67</v>
      </c>
      <c r="B8631" s="1" t="s">
        <v>14</v>
      </c>
      <c r="C8631">
        <v>2009</v>
      </c>
      <c r="D8631">
        <v>906</v>
      </c>
      <c r="E8631" s="1">
        <v>23.9</v>
      </c>
      <c r="F8631">
        <v>0</v>
      </c>
      <c r="G8631">
        <v>0.7</v>
      </c>
      <c r="H8631">
        <v>660</v>
      </c>
    </row>
    <row r="8632" spans="1:8" hidden="1" x14ac:dyDescent="0.25">
      <c r="A8632" s="1" t="s">
        <v>67</v>
      </c>
      <c r="B8632" s="1" t="s">
        <v>14</v>
      </c>
      <c r="C8632">
        <v>2010</v>
      </c>
      <c r="D8632">
        <v>785</v>
      </c>
      <c r="E8632" s="1">
        <v>-19</v>
      </c>
      <c r="F8632">
        <v>0</v>
      </c>
      <c r="G8632">
        <v>0.6</v>
      </c>
      <c r="H8632">
        <v>541</v>
      </c>
    </row>
    <row r="8633" spans="1:8" hidden="1" x14ac:dyDescent="0.25">
      <c r="A8633" s="1" t="s">
        <v>67</v>
      </c>
      <c r="B8633" s="1" t="s">
        <v>14</v>
      </c>
      <c r="C8633">
        <v>2011</v>
      </c>
      <c r="D8633">
        <v>963</v>
      </c>
      <c r="E8633" s="1">
        <v>20.9</v>
      </c>
      <c r="F8633">
        <v>0</v>
      </c>
      <c r="G8633">
        <v>0.7</v>
      </c>
      <c r="H8633">
        <v>721</v>
      </c>
    </row>
    <row r="8634" spans="1:8" hidden="1" x14ac:dyDescent="0.25">
      <c r="A8634" s="1" t="s">
        <v>67</v>
      </c>
      <c r="B8634" s="1" t="s">
        <v>14</v>
      </c>
      <c r="C8634">
        <v>2012</v>
      </c>
      <c r="D8634">
        <v>1067</v>
      </c>
      <c r="E8634" s="1">
        <v>8.3000000000000007</v>
      </c>
      <c r="F8634">
        <v>93</v>
      </c>
      <c r="G8634">
        <v>0.8</v>
      </c>
      <c r="H8634">
        <v>807</v>
      </c>
    </row>
    <row r="8635" spans="1:8" hidden="1" x14ac:dyDescent="0.25">
      <c r="A8635" s="1" t="s">
        <v>67</v>
      </c>
      <c r="B8635" s="1" t="s">
        <v>14</v>
      </c>
      <c r="C8635">
        <v>2013</v>
      </c>
      <c r="D8635">
        <v>1169</v>
      </c>
      <c r="E8635" s="1">
        <v>6.8</v>
      </c>
      <c r="F8635">
        <v>96</v>
      </c>
      <c r="G8635">
        <v>0.8</v>
      </c>
      <c r="H8635">
        <v>877</v>
      </c>
    </row>
    <row r="8636" spans="1:8" hidden="1" x14ac:dyDescent="0.25">
      <c r="A8636" s="1" t="s">
        <v>67</v>
      </c>
      <c r="B8636" s="1" t="s">
        <v>14</v>
      </c>
      <c r="C8636">
        <v>2014</v>
      </c>
      <c r="D8636">
        <v>1083</v>
      </c>
      <c r="E8636" s="1">
        <v>-10.8</v>
      </c>
      <c r="F8636">
        <v>82</v>
      </c>
      <c r="G8636">
        <v>0.7</v>
      </c>
      <c r="H8636">
        <v>811</v>
      </c>
    </row>
    <row r="8637" spans="1:8" hidden="1" x14ac:dyDescent="0.25">
      <c r="A8637" s="1" t="s">
        <v>67</v>
      </c>
      <c r="B8637" s="1" t="s">
        <v>14</v>
      </c>
      <c r="C8637">
        <v>2015</v>
      </c>
      <c r="D8637">
        <v>1247</v>
      </c>
      <c r="E8637" s="1">
        <v>13.3</v>
      </c>
      <c r="F8637">
        <v>72</v>
      </c>
      <c r="G8637">
        <v>0.8</v>
      </c>
      <c r="H8637">
        <v>965</v>
      </c>
    </row>
    <row r="8638" spans="1:8" hidden="1" x14ac:dyDescent="0.25">
      <c r="A8638" s="1" t="s">
        <v>67</v>
      </c>
      <c r="B8638" s="1" t="s">
        <v>14</v>
      </c>
      <c r="C8638">
        <v>2016</v>
      </c>
      <c r="D8638">
        <v>1213</v>
      </c>
      <c r="E8638" s="1">
        <v>-4.5</v>
      </c>
      <c r="F8638">
        <v>72</v>
      </c>
      <c r="G8638">
        <v>0.7</v>
      </c>
      <c r="H8638">
        <v>972</v>
      </c>
    </row>
    <row r="8639" spans="1:8" hidden="1" x14ac:dyDescent="0.25">
      <c r="A8639" s="1" t="s">
        <v>67</v>
      </c>
      <c r="B8639" s="1" t="s">
        <v>14</v>
      </c>
      <c r="C8639">
        <v>2017</v>
      </c>
      <c r="D8639">
        <v>1124</v>
      </c>
      <c r="E8639" s="1">
        <v>-8.6</v>
      </c>
      <c r="F8639">
        <v>72</v>
      </c>
      <c r="G8639">
        <v>0.7</v>
      </c>
      <c r="H8639">
        <v>888</v>
      </c>
    </row>
    <row r="8640" spans="1:8" hidden="1" x14ac:dyDescent="0.25">
      <c r="A8640" s="1" t="s">
        <v>67</v>
      </c>
      <c r="B8640" s="1" t="s">
        <v>14</v>
      </c>
      <c r="C8640">
        <v>2018</v>
      </c>
      <c r="D8640">
        <v>0</v>
      </c>
      <c r="E8640" s="1">
        <v>0</v>
      </c>
      <c r="F8640">
        <v>0</v>
      </c>
      <c r="G8640">
        <v>0</v>
      </c>
      <c r="H8640">
        <v>0</v>
      </c>
    </row>
    <row r="8641" spans="1:8" hidden="1" x14ac:dyDescent="0.25">
      <c r="A8641" s="1" t="s">
        <v>67</v>
      </c>
      <c r="B8641" s="1" t="s">
        <v>14</v>
      </c>
      <c r="C8641">
        <v>2019</v>
      </c>
      <c r="E8641" s="1">
        <v>0</v>
      </c>
    </row>
    <row r="8642" spans="1:8" hidden="1" x14ac:dyDescent="0.25">
      <c r="A8642" s="1" t="s">
        <v>67</v>
      </c>
      <c r="B8642" s="1" t="s">
        <v>15</v>
      </c>
      <c r="C8642">
        <v>2008</v>
      </c>
      <c r="D8642">
        <v>59</v>
      </c>
      <c r="E8642" s="1">
        <v>0</v>
      </c>
      <c r="F8642">
        <v>0</v>
      </c>
      <c r="G8642">
        <v>0</v>
      </c>
      <c r="H8642">
        <v>33</v>
      </c>
    </row>
    <row r="8643" spans="1:8" hidden="1" x14ac:dyDescent="0.25">
      <c r="A8643" s="1" t="s">
        <v>67</v>
      </c>
      <c r="B8643" s="1" t="s">
        <v>15</v>
      </c>
      <c r="C8643">
        <v>2009</v>
      </c>
      <c r="D8643">
        <v>156</v>
      </c>
      <c r="E8643" s="1">
        <v>107.7</v>
      </c>
      <c r="F8643">
        <v>0</v>
      </c>
      <c r="G8643">
        <v>0.1</v>
      </c>
      <c r="H8643">
        <v>82</v>
      </c>
    </row>
    <row r="8644" spans="1:8" hidden="1" x14ac:dyDescent="0.25">
      <c r="A8644" s="1" t="s">
        <v>67</v>
      </c>
      <c r="B8644" s="1" t="s">
        <v>15</v>
      </c>
      <c r="C8644">
        <v>2010</v>
      </c>
      <c r="D8644">
        <v>159</v>
      </c>
      <c r="E8644" s="1">
        <v>-0.4</v>
      </c>
      <c r="F8644">
        <v>0</v>
      </c>
      <c r="G8644">
        <v>0.1</v>
      </c>
      <c r="H8644">
        <v>101</v>
      </c>
    </row>
    <row r="8645" spans="1:8" hidden="1" x14ac:dyDescent="0.25">
      <c r="A8645" s="1" t="s">
        <v>67</v>
      </c>
      <c r="B8645" s="1" t="s">
        <v>15</v>
      </c>
      <c r="C8645">
        <v>2011</v>
      </c>
      <c r="D8645">
        <v>294</v>
      </c>
      <c r="E8645" s="1">
        <v>71.2</v>
      </c>
      <c r="F8645">
        <v>1</v>
      </c>
      <c r="G8645">
        <v>0.1</v>
      </c>
      <c r="H8645">
        <v>98</v>
      </c>
    </row>
    <row r="8646" spans="1:8" hidden="1" x14ac:dyDescent="0.25">
      <c r="A8646" s="1" t="s">
        <v>67</v>
      </c>
      <c r="B8646" s="1" t="s">
        <v>15</v>
      </c>
      <c r="C8646">
        <v>2012</v>
      </c>
      <c r="D8646">
        <v>213</v>
      </c>
      <c r="E8646" s="1">
        <v>-23.7</v>
      </c>
      <c r="F8646">
        <v>15</v>
      </c>
      <c r="G8646">
        <v>0.2</v>
      </c>
      <c r="H8646">
        <v>156</v>
      </c>
    </row>
    <row r="8647" spans="1:8" hidden="1" x14ac:dyDescent="0.25">
      <c r="A8647" s="1" t="s">
        <v>67</v>
      </c>
      <c r="B8647" s="1" t="s">
        <v>15</v>
      </c>
      <c r="C8647">
        <v>2013</v>
      </c>
      <c r="D8647">
        <v>181</v>
      </c>
      <c r="E8647" s="1">
        <v>-20.7</v>
      </c>
      <c r="F8647">
        <v>3</v>
      </c>
      <c r="G8647">
        <v>0.2</v>
      </c>
      <c r="H8647">
        <v>177</v>
      </c>
    </row>
    <row r="8648" spans="1:8" hidden="1" x14ac:dyDescent="0.25">
      <c r="A8648" s="1" t="s">
        <v>67</v>
      </c>
      <c r="B8648" s="1" t="s">
        <v>15</v>
      </c>
      <c r="C8648">
        <v>2014</v>
      </c>
      <c r="D8648">
        <v>155</v>
      </c>
      <c r="E8648" s="1">
        <v>-22.3</v>
      </c>
      <c r="F8648">
        <v>4</v>
      </c>
      <c r="G8648">
        <v>0.2</v>
      </c>
      <c r="H8648">
        <v>155</v>
      </c>
    </row>
    <row r="8649" spans="1:8" hidden="1" x14ac:dyDescent="0.25">
      <c r="A8649" s="1" t="s">
        <v>67</v>
      </c>
      <c r="B8649" s="1" t="s">
        <v>15</v>
      </c>
      <c r="C8649">
        <v>2015</v>
      </c>
      <c r="D8649">
        <v>80</v>
      </c>
      <c r="E8649" s="1">
        <v>-47.6</v>
      </c>
      <c r="F8649">
        <v>8</v>
      </c>
      <c r="G8649">
        <v>0.1</v>
      </c>
      <c r="H8649">
        <v>72</v>
      </c>
    </row>
    <row r="8650" spans="1:8" hidden="1" x14ac:dyDescent="0.25">
      <c r="A8650" s="1" t="s">
        <v>67</v>
      </c>
      <c r="B8650" s="1" t="s">
        <v>15</v>
      </c>
      <c r="C8650">
        <v>2016</v>
      </c>
      <c r="D8650">
        <v>70</v>
      </c>
      <c r="E8650" s="1">
        <v>18.2</v>
      </c>
      <c r="F8650">
        <v>-61</v>
      </c>
      <c r="G8650">
        <v>0.1</v>
      </c>
      <c r="H8650">
        <v>81</v>
      </c>
    </row>
    <row r="8651" spans="1:8" hidden="1" x14ac:dyDescent="0.25">
      <c r="A8651" s="1" t="s">
        <v>67</v>
      </c>
      <c r="B8651" s="1" t="s">
        <v>15</v>
      </c>
      <c r="C8651">
        <v>2017</v>
      </c>
      <c r="D8651">
        <v>28</v>
      </c>
      <c r="E8651" s="1">
        <v>-44.1</v>
      </c>
      <c r="F8651">
        <v>-4</v>
      </c>
      <c r="G8651">
        <v>0</v>
      </c>
      <c r="H8651">
        <v>35</v>
      </c>
    </row>
    <row r="8652" spans="1:8" hidden="1" x14ac:dyDescent="0.25">
      <c r="A8652" s="1" t="s">
        <v>67</v>
      </c>
      <c r="B8652" s="1" t="s">
        <v>15</v>
      </c>
      <c r="C8652">
        <v>2018</v>
      </c>
      <c r="D8652">
        <v>0</v>
      </c>
      <c r="E8652" s="1">
        <v>0</v>
      </c>
      <c r="F8652">
        <v>0</v>
      </c>
      <c r="G8652">
        <v>0</v>
      </c>
      <c r="H8652">
        <v>0</v>
      </c>
    </row>
    <row r="8653" spans="1:8" hidden="1" x14ac:dyDescent="0.25">
      <c r="A8653" s="1" t="s">
        <v>67</v>
      </c>
      <c r="B8653" s="1" t="s">
        <v>15</v>
      </c>
      <c r="C8653">
        <v>2019</v>
      </c>
      <c r="E8653" s="1">
        <v>0</v>
      </c>
    </row>
    <row r="8654" spans="1:8" hidden="1" x14ac:dyDescent="0.25">
      <c r="A8654" s="1" t="s">
        <v>67</v>
      </c>
      <c r="B8654" s="1" t="s">
        <v>16</v>
      </c>
      <c r="C8654">
        <v>2008</v>
      </c>
      <c r="D8654">
        <v>3645</v>
      </c>
      <c r="E8654" s="1">
        <v>0</v>
      </c>
      <c r="F8654">
        <v>839</v>
      </c>
      <c r="G8654">
        <v>6.5</v>
      </c>
      <c r="H8654">
        <v>2876</v>
      </c>
    </row>
    <row r="8655" spans="1:8" hidden="1" x14ac:dyDescent="0.25">
      <c r="A8655" s="1" t="s">
        <v>67</v>
      </c>
      <c r="B8655" s="1" t="s">
        <v>16</v>
      </c>
      <c r="C8655">
        <v>2009</v>
      </c>
      <c r="D8655">
        <v>2848</v>
      </c>
      <c r="E8655" s="1">
        <v>-19.899999999999999</v>
      </c>
      <c r="F8655">
        <v>644</v>
      </c>
      <c r="G8655">
        <v>5.9</v>
      </c>
      <c r="H8655">
        <v>2812</v>
      </c>
    </row>
    <row r="8656" spans="1:8" hidden="1" x14ac:dyDescent="0.25">
      <c r="A8656" s="1" t="s">
        <v>67</v>
      </c>
      <c r="B8656" s="1" t="s">
        <v>16</v>
      </c>
      <c r="C8656">
        <v>2010</v>
      </c>
      <c r="D8656">
        <v>3284</v>
      </c>
      <c r="E8656" s="1">
        <v>14.2</v>
      </c>
      <c r="F8656">
        <v>812</v>
      </c>
      <c r="G8656">
        <v>5.9</v>
      </c>
      <c r="H8656">
        <v>2690</v>
      </c>
    </row>
    <row r="8657" spans="1:8" hidden="1" x14ac:dyDescent="0.25">
      <c r="A8657" s="1" t="s">
        <v>67</v>
      </c>
      <c r="B8657" s="1" t="s">
        <v>16</v>
      </c>
      <c r="C8657">
        <v>2011</v>
      </c>
      <c r="D8657">
        <v>3117</v>
      </c>
      <c r="E8657" s="1">
        <v>-3.5</v>
      </c>
      <c r="F8657">
        <v>1043</v>
      </c>
      <c r="G8657">
        <v>6.2</v>
      </c>
      <c r="H8657">
        <v>3159</v>
      </c>
    </row>
    <row r="8658" spans="1:8" hidden="1" x14ac:dyDescent="0.25">
      <c r="A8658" s="1" t="s">
        <v>67</v>
      </c>
      <c r="B8658" s="1" t="s">
        <v>16</v>
      </c>
      <c r="C8658">
        <v>2012</v>
      </c>
      <c r="D8658">
        <v>4112</v>
      </c>
      <c r="E8658" s="1">
        <v>29.4</v>
      </c>
      <c r="F8658">
        <v>961</v>
      </c>
      <c r="G8658">
        <v>6.1</v>
      </c>
      <c r="H8658">
        <v>3137</v>
      </c>
    </row>
    <row r="8659" spans="1:8" hidden="1" x14ac:dyDescent="0.25">
      <c r="A8659" s="1" t="s">
        <v>67</v>
      </c>
      <c r="B8659" s="1" t="s">
        <v>16</v>
      </c>
      <c r="C8659">
        <v>2013</v>
      </c>
      <c r="D8659">
        <v>4460</v>
      </c>
      <c r="E8659" s="1">
        <v>9.6</v>
      </c>
      <c r="F8659">
        <v>136</v>
      </c>
      <c r="G8659">
        <v>6</v>
      </c>
      <c r="H8659">
        <v>3196</v>
      </c>
    </row>
    <row r="8660" spans="1:8" hidden="1" x14ac:dyDescent="0.25">
      <c r="A8660" s="1" t="s">
        <v>67</v>
      </c>
      <c r="B8660" s="1" t="s">
        <v>16</v>
      </c>
      <c r="C8660">
        <v>2014</v>
      </c>
      <c r="D8660">
        <v>4435</v>
      </c>
      <c r="E8660" s="1">
        <v>-3.4</v>
      </c>
      <c r="F8660">
        <v>660</v>
      </c>
      <c r="G8660">
        <v>5.8</v>
      </c>
      <c r="H8660">
        <v>3180</v>
      </c>
    </row>
    <row r="8661" spans="1:8" hidden="1" x14ac:dyDescent="0.25">
      <c r="A8661" s="1" t="s">
        <v>67</v>
      </c>
      <c r="B8661" s="1" t="s">
        <v>16</v>
      </c>
      <c r="C8661">
        <v>2015</v>
      </c>
      <c r="D8661">
        <v>4611</v>
      </c>
      <c r="E8661" s="1">
        <v>1.4</v>
      </c>
      <c r="F8661">
        <v>400</v>
      </c>
      <c r="G8661">
        <v>5.9</v>
      </c>
      <c r="H8661">
        <v>3319</v>
      </c>
    </row>
    <row r="8662" spans="1:8" hidden="1" x14ac:dyDescent="0.25">
      <c r="A8662" s="1" t="s">
        <v>67</v>
      </c>
      <c r="B8662" s="1" t="s">
        <v>16</v>
      </c>
      <c r="C8662">
        <v>2016</v>
      </c>
      <c r="D8662">
        <v>5417</v>
      </c>
      <c r="E8662" s="1">
        <v>14.6</v>
      </c>
      <c r="F8662">
        <v>1081</v>
      </c>
      <c r="G8662">
        <v>5.8</v>
      </c>
      <c r="H8662">
        <v>3436</v>
      </c>
    </row>
    <row r="8663" spans="1:8" hidden="1" x14ac:dyDescent="0.25">
      <c r="A8663" s="1" t="s">
        <v>67</v>
      </c>
      <c r="B8663" s="1" t="s">
        <v>16</v>
      </c>
      <c r="C8663">
        <v>2017</v>
      </c>
      <c r="D8663">
        <v>4949</v>
      </c>
      <c r="E8663" s="1">
        <v>-10.1</v>
      </c>
      <c r="F8663">
        <v>693</v>
      </c>
      <c r="G8663">
        <v>5.8</v>
      </c>
      <c r="H8663">
        <v>3440</v>
      </c>
    </row>
    <row r="8664" spans="1:8" hidden="1" x14ac:dyDescent="0.25">
      <c r="A8664" s="1" t="s">
        <v>67</v>
      </c>
      <c r="B8664" s="1" t="s">
        <v>16</v>
      </c>
      <c r="C8664">
        <v>2018</v>
      </c>
      <c r="D8664">
        <v>0</v>
      </c>
      <c r="E8664" s="1">
        <v>0</v>
      </c>
      <c r="F8664">
        <v>0</v>
      </c>
      <c r="G8664">
        <v>0</v>
      </c>
      <c r="H8664">
        <v>0</v>
      </c>
    </row>
    <row r="8665" spans="1:8" hidden="1" x14ac:dyDescent="0.25">
      <c r="A8665" s="1" t="s">
        <v>67</v>
      </c>
      <c r="B8665" s="1" t="s">
        <v>16</v>
      </c>
      <c r="C8665">
        <v>2019</v>
      </c>
      <c r="E8665" s="1">
        <v>0</v>
      </c>
    </row>
    <row r="8666" spans="1:8" hidden="1" x14ac:dyDescent="0.25">
      <c r="A8666" s="1" t="s">
        <v>67</v>
      </c>
      <c r="B8666" s="1" t="s">
        <v>17</v>
      </c>
      <c r="C8666">
        <v>2008</v>
      </c>
      <c r="D8666">
        <v>659</v>
      </c>
      <c r="E8666" s="1">
        <v>0</v>
      </c>
      <c r="F8666">
        <v>161</v>
      </c>
      <c r="G8666">
        <v>1.3</v>
      </c>
      <c r="H8666">
        <v>512</v>
      </c>
    </row>
    <row r="8667" spans="1:8" hidden="1" x14ac:dyDescent="0.25">
      <c r="A8667" s="1" t="s">
        <v>67</v>
      </c>
      <c r="B8667" s="1" t="s">
        <v>17</v>
      </c>
      <c r="C8667">
        <v>2009</v>
      </c>
      <c r="D8667">
        <v>748</v>
      </c>
      <c r="E8667" s="1">
        <v>22.9</v>
      </c>
      <c r="F8667">
        <v>98</v>
      </c>
      <c r="G8667">
        <v>1.4</v>
      </c>
      <c r="H8667">
        <v>524</v>
      </c>
    </row>
    <row r="8668" spans="1:8" hidden="1" x14ac:dyDescent="0.25">
      <c r="A8668" s="1" t="s">
        <v>67</v>
      </c>
      <c r="B8668" s="1" t="s">
        <v>17</v>
      </c>
      <c r="C8668">
        <v>2010</v>
      </c>
      <c r="D8668">
        <v>939</v>
      </c>
      <c r="E8668" s="1">
        <v>17.899999999999999</v>
      </c>
      <c r="F8668">
        <v>312</v>
      </c>
      <c r="G8668">
        <v>1.4</v>
      </c>
      <c r="H8668">
        <v>560</v>
      </c>
    </row>
    <row r="8669" spans="1:8" hidden="1" x14ac:dyDescent="0.25">
      <c r="A8669" s="1" t="s">
        <v>67</v>
      </c>
      <c r="B8669" s="1" t="s">
        <v>17</v>
      </c>
      <c r="C8669">
        <v>2011</v>
      </c>
      <c r="D8669">
        <v>1115</v>
      </c>
      <c r="E8669" s="1">
        <v>16.899999999999999</v>
      </c>
      <c r="F8669">
        <v>329</v>
      </c>
      <c r="G8669">
        <v>1.6</v>
      </c>
      <c r="H8669">
        <v>638</v>
      </c>
    </row>
    <row r="8670" spans="1:8" hidden="1" x14ac:dyDescent="0.25">
      <c r="A8670" s="1" t="s">
        <v>67</v>
      </c>
      <c r="B8670" s="1" t="s">
        <v>17</v>
      </c>
      <c r="C8670">
        <v>2012</v>
      </c>
      <c r="D8670">
        <v>999</v>
      </c>
      <c r="E8670" s="1">
        <v>-8.3000000000000007</v>
      </c>
      <c r="F8670">
        <v>522</v>
      </c>
      <c r="G8670">
        <v>1.5</v>
      </c>
      <c r="H8670">
        <v>678</v>
      </c>
    </row>
    <row r="8671" spans="1:8" hidden="1" x14ac:dyDescent="0.25">
      <c r="A8671" s="1" t="s">
        <v>67</v>
      </c>
      <c r="B8671" s="1" t="s">
        <v>17</v>
      </c>
      <c r="C8671">
        <v>2013</v>
      </c>
      <c r="D8671">
        <v>1045</v>
      </c>
      <c r="E8671" s="1">
        <v>2.7</v>
      </c>
      <c r="F8671">
        <v>174</v>
      </c>
      <c r="G8671">
        <v>1.6</v>
      </c>
      <c r="H8671">
        <v>703</v>
      </c>
    </row>
    <row r="8672" spans="1:8" hidden="1" x14ac:dyDescent="0.25">
      <c r="A8672" s="1" t="s">
        <v>67</v>
      </c>
      <c r="B8672" s="1" t="s">
        <v>17</v>
      </c>
      <c r="C8672">
        <v>2014</v>
      </c>
      <c r="D8672">
        <v>1138</v>
      </c>
      <c r="E8672" s="1">
        <v>4.2</v>
      </c>
      <c r="F8672">
        <v>210</v>
      </c>
      <c r="G8672">
        <v>1.5</v>
      </c>
      <c r="H8672">
        <v>720</v>
      </c>
    </row>
    <row r="8673" spans="1:8" hidden="1" x14ac:dyDescent="0.25">
      <c r="A8673" s="1" t="s">
        <v>67</v>
      </c>
      <c r="B8673" s="1" t="s">
        <v>17</v>
      </c>
      <c r="C8673">
        <v>2015</v>
      </c>
      <c r="D8673">
        <v>1087</v>
      </c>
      <c r="E8673" s="1">
        <v>-2.8</v>
      </c>
      <c r="F8673">
        <v>183</v>
      </c>
      <c r="G8673">
        <v>1.6</v>
      </c>
      <c r="H8673">
        <v>759</v>
      </c>
    </row>
    <row r="8674" spans="1:8" hidden="1" x14ac:dyDescent="0.25">
      <c r="A8674" s="1" t="s">
        <v>67</v>
      </c>
      <c r="B8674" s="1" t="s">
        <v>17</v>
      </c>
      <c r="C8674">
        <v>2016</v>
      </c>
      <c r="D8674">
        <v>1304</v>
      </c>
      <c r="E8674" s="1">
        <v>22.2</v>
      </c>
      <c r="F8674">
        <v>190</v>
      </c>
      <c r="G8674">
        <v>1.5</v>
      </c>
      <c r="H8674">
        <v>788</v>
      </c>
    </row>
    <row r="8675" spans="1:8" hidden="1" x14ac:dyDescent="0.25">
      <c r="A8675" s="1" t="s">
        <v>67</v>
      </c>
      <c r="B8675" s="1" t="s">
        <v>17</v>
      </c>
      <c r="C8675">
        <v>2017</v>
      </c>
      <c r="D8675">
        <v>904</v>
      </c>
      <c r="E8675" s="1">
        <v>-34.799999999999997</v>
      </c>
      <c r="F8675">
        <v>250</v>
      </c>
      <c r="G8675">
        <v>1.5</v>
      </c>
      <c r="H8675">
        <v>828</v>
      </c>
    </row>
    <row r="8676" spans="1:8" hidden="1" x14ac:dyDescent="0.25">
      <c r="A8676" s="1" t="s">
        <v>67</v>
      </c>
      <c r="B8676" s="1" t="s">
        <v>17</v>
      </c>
      <c r="C8676">
        <v>2018</v>
      </c>
      <c r="D8676">
        <v>0</v>
      </c>
      <c r="E8676" s="1">
        <v>0</v>
      </c>
      <c r="F8676">
        <v>0</v>
      </c>
      <c r="G8676">
        <v>0</v>
      </c>
      <c r="H8676">
        <v>0</v>
      </c>
    </row>
    <row r="8677" spans="1:8" hidden="1" x14ac:dyDescent="0.25">
      <c r="A8677" s="1" t="s">
        <v>67</v>
      </c>
      <c r="B8677" s="1" t="s">
        <v>17</v>
      </c>
      <c r="C8677">
        <v>2019</v>
      </c>
      <c r="E8677" s="1">
        <v>0</v>
      </c>
    </row>
    <row r="8678" spans="1:8" hidden="1" x14ac:dyDescent="0.25">
      <c r="A8678" s="1" t="s">
        <v>67</v>
      </c>
      <c r="B8678" s="1" t="s">
        <v>18</v>
      </c>
      <c r="C8678">
        <v>2008</v>
      </c>
      <c r="E8678" s="1">
        <v>0</v>
      </c>
    </row>
    <row r="8679" spans="1:8" hidden="1" x14ac:dyDescent="0.25">
      <c r="A8679" s="1" t="s">
        <v>67</v>
      </c>
      <c r="B8679" s="1" t="s">
        <v>18</v>
      </c>
      <c r="C8679">
        <v>2009</v>
      </c>
      <c r="E8679" s="1">
        <v>0</v>
      </c>
    </row>
    <row r="8680" spans="1:8" hidden="1" x14ac:dyDescent="0.25">
      <c r="A8680" s="1" t="s">
        <v>67</v>
      </c>
      <c r="B8680" s="1" t="s">
        <v>18</v>
      </c>
      <c r="C8680">
        <v>2010</v>
      </c>
      <c r="E8680" s="1">
        <v>0</v>
      </c>
    </row>
    <row r="8681" spans="1:8" hidden="1" x14ac:dyDescent="0.25">
      <c r="A8681" s="1" t="s">
        <v>67</v>
      </c>
      <c r="B8681" s="1" t="s">
        <v>18</v>
      </c>
      <c r="C8681">
        <v>2011</v>
      </c>
      <c r="E8681" s="1">
        <v>0</v>
      </c>
    </row>
    <row r="8682" spans="1:8" hidden="1" x14ac:dyDescent="0.25">
      <c r="A8682" s="1" t="s">
        <v>67</v>
      </c>
      <c r="B8682" s="1" t="s">
        <v>18</v>
      </c>
      <c r="C8682">
        <v>2012</v>
      </c>
      <c r="E8682" s="1">
        <v>0</v>
      </c>
    </row>
    <row r="8683" spans="1:8" hidden="1" x14ac:dyDescent="0.25">
      <c r="A8683" s="1" t="s">
        <v>67</v>
      </c>
      <c r="B8683" s="1" t="s">
        <v>18</v>
      </c>
      <c r="C8683">
        <v>2013</v>
      </c>
      <c r="E8683" s="1">
        <v>0</v>
      </c>
    </row>
    <row r="8684" spans="1:8" hidden="1" x14ac:dyDescent="0.25">
      <c r="A8684" s="1" t="s">
        <v>67</v>
      </c>
      <c r="B8684" s="1" t="s">
        <v>18</v>
      </c>
      <c r="C8684">
        <v>2014</v>
      </c>
      <c r="E8684" s="1">
        <v>0</v>
      </c>
    </row>
    <row r="8685" spans="1:8" hidden="1" x14ac:dyDescent="0.25">
      <c r="A8685" s="1" t="s">
        <v>67</v>
      </c>
      <c r="B8685" s="1" t="s">
        <v>18</v>
      </c>
      <c r="C8685">
        <v>2015</v>
      </c>
      <c r="E8685" s="1">
        <v>0</v>
      </c>
    </row>
    <row r="8686" spans="1:8" hidden="1" x14ac:dyDescent="0.25">
      <c r="A8686" s="1" t="s">
        <v>67</v>
      </c>
      <c r="B8686" s="1" t="s">
        <v>18</v>
      </c>
      <c r="C8686">
        <v>2016</v>
      </c>
      <c r="E8686" s="1">
        <v>0</v>
      </c>
    </row>
    <row r="8687" spans="1:8" hidden="1" x14ac:dyDescent="0.25">
      <c r="A8687" s="1" t="s">
        <v>67</v>
      </c>
      <c r="B8687" s="1" t="s">
        <v>18</v>
      </c>
      <c r="C8687">
        <v>2017</v>
      </c>
      <c r="E8687" s="1">
        <v>0</v>
      </c>
    </row>
    <row r="8688" spans="1:8" hidden="1" x14ac:dyDescent="0.25">
      <c r="A8688" s="1" t="s">
        <v>67</v>
      </c>
      <c r="B8688" s="1" t="s">
        <v>18</v>
      </c>
      <c r="C8688">
        <v>2018</v>
      </c>
      <c r="D8688">
        <v>0</v>
      </c>
      <c r="E8688" s="1">
        <v>0</v>
      </c>
      <c r="F8688">
        <v>0</v>
      </c>
      <c r="G8688">
        <v>0</v>
      </c>
      <c r="H8688">
        <v>0</v>
      </c>
    </row>
    <row r="8689" spans="1:8" hidden="1" x14ac:dyDescent="0.25">
      <c r="A8689" s="1" t="s">
        <v>67</v>
      </c>
      <c r="B8689" s="1" t="s">
        <v>18</v>
      </c>
      <c r="C8689">
        <v>2019</v>
      </c>
      <c r="E8689" s="1">
        <v>0</v>
      </c>
    </row>
    <row r="8690" spans="1:8" hidden="1" x14ac:dyDescent="0.25">
      <c r="A8690" s="1" t="s">
        <v>67</v>
      </c>
      <c r="B8690" s="1" t="s">
        <v>19</v>
      </c>
      <c r="C8690">
        <v>2008</v>
      </c>
      <c r="D8690">
        <v>611</v>
      </c>
      <c r="E8690" s="1">
        <v>0</v>
      </c>
      <c r="F8690">
        <v>331</v>
      </c>
      <c r="G8690">
        <v>1.1000000000000001</v>
      </c>
      <c r="H8690">
        <v>482</v>
      </c>
    </row>
    <row r="8691" spans="1:8" hidden="1" x14ac:dyDescent="0.25">
      <c r="A8691" s="1" t="s">
        <v>67</v>
      </c>
      <c r="B8691" s="1" t="s">
        <v>19</v>
      </c>
      <c r="C8691">
        <v>2009</v>
      </c>
      <c r="D8691">
        <v>400</v>
      </c>
      <c r="E8691" s="1">
        <v>-35.200000000000003</v>
      </c>
      <c r="F8691">
        <v>275</v>
      </c>
      <c r="G8691">
        <v>1</v>
      </c>
      <c r="H8691">
        <v>496</v>
      </c>
    </row>
    <row r="8692" spans="1:8" hidden="1" x14ac:dyDescent="0.25">
      <c r="A8692" s="1" t="s">
        <v>67</v>
      </c>
      <c r="B8692" s="1" t="s">
        <v>19</v>
      </c>
      <c r="C8692">
        <v>2010</v>
      </c>
      <c r="D8692">
        <v>619</v>
      </c>
      <c r="E8692" s="1">
        <v>58.4</v>
      </c>
      <c r="F8692">
        <v>270</v>
      </c>
      <c r="G8692">
        <v>1</v>
      </c>
      <c r="H8692">
        <v>458</v>
      </c>
    </row>
    <row r="8693" spans="1:8" hidden="1" x14ac:dyDescent="0.25">
      <c r="A8693" s="1" t="s">
        <v>67</v>
      </c>
      <c r="B8693" s="1" t="s">
        <v>19</v>
      </c>
      <c r="C8693">
        <v>2011</v>
      </c>
      <c r="D8693">
        <v>-258</v>
      </c>
      <c r="E8693" s="1">
        <v>-130.5</v>
      </c>
      <c r="F8693">
        <v>101</v>
      </c>
      <c r="G8693">
        <v>1.1000000000000001</v>
      </c>
      <c r="H8693">
        <v>594</v>
      </c>
    </row>
    <row r="8694" spans="1:8" hidden="1" x14ac:dyDescent="0.25">
      <c r="A8694" s="1" t="s">
        <v>67</v>
      </c>
      <c r="B8694" s="1" t="s">
        <v>19</v>
      </c>
      <c r="C8694">
        <v>2012</v>
      </c>
      <c r="D8694">
        <v>546</v>
      </c>
      <c r="E8694" s="1">
        <v>-299.8</v>
      </c>
      <c r="F8694">
        <v>96</v>
      </c>
      <c r="G8694">
        <v>1</v>
      </c>
      <c r="H8694">
        <v>520</v>
      </c>
    </row>
    <row r="8695" spans="1:8" hidden="1" x14ac:dyDescent="0.25">
      <c r="A8695" s="1" t="s">
        <v>67</v>
      </c>
      <c r="B8695" s="1" t="s">
        <v>19</v>
      </c>
      <c r="C8695">
        <v>2013</v>
      </c>
      <c r="D8695">
        <v>636</v>
      </c>
      <c r="E8695" s="1">
        <v>19.7</v>
      </c>
      <c r="F8695">
        <v>40</v>
      </c>
      <c r="G8695">
        <v>0.9</v>
      </c>
      <c r="H8695">
        <v>481</v>
      </c>
    </row>
    <row r="8696" spans="1:8" hidden="1" x14ac:dyDescent="0.25">
      <c r="A8696" s="1" t="s">
        <v>67</v>
      </c>
      <c r="B8696" s="1" t="s">
        <v>19</v>
      </c>
      <c r="C8696">
        <v>2014</v>
      </c>
      <c r="D8696">
        <v>866</v>
      </c>
      <c r="E8696" s="1">
        <v>23.2</v>
      </c>
      <c r="F8696">
        <v>55</v>
      </c>
      <c r="G8696">
        <v>0.9</v>
      </c>
      <c r="H8696">
        <v>507</v>
      </c>
    </row>
    <row r="8697" spans="1:8" hidden="1" x14ac:dyDescent="0.25">
      <c r="A8697" s="1" t="s">
        <v>67</v>
      </c>
      <c r="B8697" s="1" t="s">
        <v>19</v>
      </c>
      <c r="C8697">
        <v>2015</v>
      </c>
      <c r="D8697">
        <v>884</v>
      </c>
      <c r="E8697" s="1">
        <v>-5.3</v>
      </c>
      <c r="F8697">
        <v>26</v>
      </c>
      <c r="G8697">
        <v>1</v>
      </c>
      <c r="H8697">
        <v>517</v>
      </c>
    </row>
    <row r="8698" spans="1:8" hidden="1" x14ac:dyDescent="0.25">
      <c r="A8698" s="1" t="s">
        <v>67</v>
      </c>
      <c r="B8698" s="1" t="s">
        <v>19</v>
      </c>
      <c r="C8698">
        <v>2016</v>
      </c>
      <c r="D8698">
        <v>1010</v>
      </c>
      <c r="E8698" s="1">
        <v>6.1</v>
      </c>
      <c r="F8698">
        <v>135</v>
      </c>
      <c r="G8698">
        <v>1</v>
      </c>
      <c r="H8698">
        <v>540</v>
      </c>
    </row>
    <row r="8699" spans="1:8" hidden="1" x14ac:dyDescent="0.25">
      <c r="A8699" s="1" t="s">
        <v>67</v>
      </c>
      <c r="B8699" s="1" t="s">
        <v>19</v>
      </c>
      <c r="C8699">
        <v>2017</v>
      </c>
      <c r="D8699">
        <v>941</v>
      </c>
      <c r="E8699" s="1">
        <v>-12.6</v>
      </c>
      <c r="F8699">
        <v>78</v>
      </c>
      <c r="G8699">
        <v>1.1000000000000001</v>
      </c>
      <c r="H8699">
        <v>585</v>
      </c>
    </row>
    <row r="8700" spans="1:8" hidden="1" x14ac:dyDescent="0.25">
      <c r="A8700" s="1" t="s">
        <v>67</v>
      </c>
      <c r="B8700" s="1" t="s">
        <v>19</v>
      </c>
      <c r="C8700">
        <v>2018</v>
      </c>
      <c r="D8700">
        <v>0</v>
      </c>
      <c r="E8700" s="1">
        <v>0</v>
      </c>
      <c r="F8700">
        <v>0</v>
      </c>
      <c r="G8700">
        <v>0</v>
      </c>
      <c r="H8700">
        <v>0</v>
      </c>
    </row>
    <row r="8701" spans="1:8" hidden="1" x14ac:dyDescent="0.25">
      <c r="A8701" s="1" t="s">
        <v>67</v>
      </c>
      <c r="B8701" s="1" t="s">
        <v>19</v>
      </c>
      <c r="C8701">
        <v>2019</v>
      </c>
      <c r="E8701" s="1">
        <v>0</v>
      </c>
    </row>
    <row r="8702" spans="1:8" hidden="1" x14ac:dyDescent="0.25">
      <c r="A8702" s="1" t="s">
        <v>67</v>
      </c>
      <c r="B8702" s="1" t="s">
        <v>20</v>
      </c>
      <c r="C8702">
        <v>2008</v>
      </c>
      <c r="D8702">
        <v>29</v>
      </c>
      <c r="E8702" s="1">
        <v>0</v>
      </c>
      <c r="F8702">
        <v>-1</v>
      </c>
      <c r="G8702">
        <v>0.1</v>
      </c>
      <c r="H8702">
        <v>24</v>
      </c>
    </row>
    <row r="8703" spans="1:8" hidden="1" x14ac:dyDescent="0.25">
      <c r="A8703" s="1" t="s">
        <v>67</v>
      </c>
      <c r="B8703" s="1" t="s">
        <v>20</v>
      </c>
      <c r="C8703">
        <v>2009</v>
      </c>
      <c r="D8703">
        <v>16</v>
      </c>
      <c r="E8703" s="1">
        <v>-39.4</v>
      </c>
      <c r="F8703">
        <v>0</v>
      </c>
      <c r="G8703">
        <v>0</v>
      </c>
      <c r="H8703">
        <v>17</v>
      </c>
    </row>
    <row r="8704" spans="1:8" hidden="1" x14ac:dyDescent="0.25">
      <c r="A8704" s="1" t="s">
        <v>67</v>
      </c>
      <c r="B8704" s="1" t="s">
        <v>20</v>
      </c>
      <c r="C8704">
        <v>2010</v>
      </c>
      <c r="D8704">
        <v>18</v>
      </c>
      <c r="E8704" s="1">
        <v>10</v>
      </c>
      <c r="F8704">
        <v>1</v>
      </c>
      <c r="G8704">
        <v>0</v>
      </c>
      <c r="H8704">
        <v>16</v>
      </c>
    </row>
    <row r="8705" spans="1:8" hidden="1" x14ac:dyDescent="0.25">
      <c r="A8705" s="1" t="s">
        <v>67</v>
      </c>
      <c r="B8705" s="1" t="s">
        <v>20</v>
      </c>
      <c r="C8705">
        <v>2011</v>
      </c>
      <c r="D8705">
        <v>18</v>
      </c>
      <c r="E8705" s="1">
        <v>-3.9</v>
      </c>
      <c r="F8705">
        <v>0</v>
      </c>
      <c r="G8705">
        <v>0</v>
      </c>
      <c r="H8705">
        <v>17</v>
      </c>
    </row>
    <row r="8706" spans="1:8" hidden="1" x14ac:dyDescent="0.25">
      <c r="A8706" s="1" t="s">
        <v>67</v>
      </c>
      <c r="B8706" s="1" t="s">
        <v>20</v>
      </c>
      <c r="C8706">
        <v>2012</v>
      </c>
      <c r="D8706">
        <v>15</v>
      </c>
      <c r="E8706" s="1">
        <v>-19.5</v>
      </c>
      <c r="F8706">
        <v>0</v>
      </c>
      <c r="G8706">
        <v>0</v>
      </c>
      <c r="H8706">
        <v>15</v>
      </c>
    </row>
    <row r="8707" spans="1:8" hidden="1" x14ac:dyDescent="0.25">
      <c r="A8707" s="1" t="s">
        <v>67</v>
      </c>
      <c r="B8707" s="1" t="s">
        <v>20</v>
      </c>
      <c r="C8707">
        <v>2013</v>
      </c>
      <c r="D8707">
        <v>15</v>
      </c>
      <c r="E8707" s="1">
        <v>-3.6</v>
      </c>
      <c r="F8707">
        <v>0</v>
      </c>
      <c r="G8707">
        <v>0</v>
      </c>
      <c r="H8707">
        <v>14</v>
      </c>
    </row>
    <row r="8708" spans="1:8" hidden="1" x14ac:dyDescent="0.25">
      <c r="A8708" s="1" t="s">
        <v>67</v>
      </c>
      <c r="B8708" s="1" t="s">
        <v>20</v>
      </c>
      <c r="C8708">
        <v>2014</v>
      </c>
      <c r="D8708">
        <v>14</v>
      </c>
      <c r="E8708" s="1">
        <v>-7.9</v>
      </c>
      <c r="F8708">
        <v>0</v>
      </c>
      <c r="G8708">
        <v>0</v>
      </c>
      <c r="H8708">
        <v>13</v>
      </c>
    </row>
    <row r="8709" spans="1:8" hidden="1" x14ac:dyDescent="0.25">
      <c r="A8709" s="1" t="s">
        <v>67</v>
      </c>
      <c r="B8709" s="1" t="s">
        <v>20</v>
      </c>
      <c r="C8709">
        <v>2015</v>
      </c>
      <c r="D8709">
        <v>14</v>
      </c>
      <c r="E8709" s="1">
        <v>-2.1</v>
      </c>
      <c r="F8709">
        <v>1</v>
      </c>
      <c r="G8709">
        <v>0</v>
      </c>
      <c r="H8709">
        <v>13</v>
      </c>
    </row>
    <row r="8710" spans="1:8" hidden="1" x14ac:dyDescent="0.25">
      <c r="A8710" s="1" t="s">
        <v>67</v>
      </c>
      <c r="B8710" s="1" t="s">
        <v>20</v>
      </c>
      <c r="C8710">
        <v>2016</v>
      </c>
      <c r="D8710">
        <v>13</v>
      </c>
      <c r="E8710" s="1">
        <v>15.8</v>
      </c>
      <c r="F8710">
        <v>1</v>
      </c>
      <c r="G8710">
        <v>0</v>
      </c>
      <c r="H8710">
        <v>13</v>
      </c>
    </row>
    <row r="8711" spans="1:8" hidden="1" x14ac:dyDescent="0.25">
      <c r="A8711" s="1" t="s">
        <v>67</v>
      </c>
      <c r="B8711" s="1" t="s">
        <v>20</v>
      </c>
      <c r="C8711">
        <v>2017</v>
      </c>
      <c r="D8711">
        <v>14</v>
      </c>
      <c r="E8711" s="1">
        <v>15.1</v>
      </c>
      <c r="F8711">
        <v>0</v>
      </c>
      <c r="G8711">
        <v>0</v>
      </c>
      <c r="H8711">
        <v>14</v>
      </c>
    </row>
    <row r="8712" spans="1:8" hidden="1" x14ac:dyDescent="0.25">
      <c r="A8712" s="1" t="s">
        <v>67</v>
      </c>
      <c r="B8712" s="1" t="s">
        <v>20</v>
      </c>
      <c r="C8712">
        <v>2018</v>
      </c>
      <c r="D8712">
        <v>0</v>
      </c>
      <c r="E8712" s="1">
        <v>0</v>
      </c>
      <c r="F8712">
        <v>0</v>
      </c>
      <c r="G8712">
        <v>0</v>
      </c>
      <c r="H8712">
        <v>0</v>
      </c>
    </row>
    <row r="8713" spans="1:8" hidden="1" x14ac:dyDescent="0.25">
      <c r="A8713" s="1" t="s">
        <v>67</v>
      </c>
      <c r="B8713" s="1" t="s">
        <v>20</v>
      </c>
      <c r="C8713">
        <v>2019</v>
      </c>
      <c r="E8713" s="1">
        <v>0</v>
      </c>
    </row>
    <row r="8714" spans="1:8" hidden="1" x14ac:dyDescent="0.25">
      <c r="A8714" s="1" t="s">
        <v>67</v>
      </c>
      <c r="B8714" s="1" t="s">
        <v>21</v>
      </c>
      <c r="C8714">
        <v>2008</v>
      </c>
      <c r="D8714">
        <v>141</v>
      </c>
      <c r="E8714" s="1">
        <v>0</v>
      </c>
      <c r="F8714">
        <v>26</v>
      </c>
      <c r="G8714">
        <v>0.1</v>
      </c>
      <c r="H8714">
        <v>51</v>
      </c>
    </row>
    <row r="8715" spans="1:8" hidden="1" x14ac:dyDescent="0.25">
      <c r="A8715" s="1" t="s">
        <v>67</v>
      </c>
      <c r="B8715" s="1" t="s">
        <v>21</v>
      </c>
      <c r="C8715">
        <v>2009</v>
      </c>
      <c r="D8715">
        <v>55</v>
      </c>
      <c r="E8715" s="1">
        <v>-61.1</v>
      </c>
      <c r="F8715">
        <v>10</v>
      </c>
      <c r="G8715">
        <v>0</v>
      </c>
      <c r="H8715">
        <v>31</v>
      </c>
    </row>
    <row r="8716" spans="1:8" hidden="1" x14ac:dyDescent="0.25">
      <c r="A8716" s="1" t="s">
        <v>67</v>
      </c>
      <c r="B8716" s="1" t="s">
        <v>21</v>
      </c>
      <c r="C8716">
        <v>2010</v>
      </c>
      <c r="D8716">
        <v>114</v>
      </c>
      <c r="E8716" s="1">
        <v>118.1</v>
      </c>
      <c r="F8716">
        <v>8</v>
      </c>
      <c r="G8716">
        <v>0</v>
      </c>
      <c r="H8716">
        <v>30</v>
      </c>
    </row>
    <row r="8717" spans="1:8" hidden="1" x14ac:dyDescent="0.25">
      <c r="A8717" s="1" t="s">
        <v>67</v>
      </c>
      <c r="B8717" s="1" t="s">
        <v>21</v>
      </c>
      <c r="C8717">
        <v>2011</v>
      </c>
      <c r="D8717">
        <v>168</v>
      </c>
      <c r="E8717" s="1">
        <v>51.8</v>
      </c>
      <c r="F8717">
        <v>178</v>
      </c>
      <c r="G8717">
        <v>0</v>
      </c>
      <c r="H8717">
        <v>37</v>
      </c>
    </row>
    <row r="8718" spans="1:8" hidden="1" x14ac:dyDescent="0.25">
      <c r="A8718" s="1" t="s">
        <v>67</v>
      </c>
      <c r="B8718" s="1" t="s">
        <v>21</v>
      </c>
      <c r="C8718">
        <v>2012</v>
      </c>
      <c r="D8718">
        <v>311</v>
      </c>
      <c r="E8718" s="1">
        <v>102.5</v>
      </c>
      <c r="F8718">
        <v>65</v>
      </c>
      <c r="G8718">
        <v>0.1</v>
      </c>
      <c r="H8718">
        <v>52</v>
      </c>
    </row>
    <row r="8719" spans="1:8" hidden="1" x14ac:dyDescent="0.25">
      <c r="A8719" s="1" t="s">
        <v>67</v>
      </c>
      <c r="B8719" s="1" t="s">
        <v>21</v>
      </c>
      <c r="C8719">
        <v>2013</v>
      </c>
      <c r="D8719">
        <v>189</v>
      </c>
      <c r="E8719" s="1">
        <v>-39.6</v>
      </c>
      <c r="F8719">
        <v>-471</v>
      </c>
      <c r="G8719">
        <v>0.1</v>
      </c>
      <c r="H8719">
        <v>49</v>
      </c>
    </row>
    <row r="8720" spans="1:8" hidden="1" x14ac:dyDescent="0.25">
      <c r="A8720" s="1" t="s">
        <v>67</v>
      </c>
      <c r="B8720" s="1" t="s">
        <v>21</v>
      </c>
      <c r="C8720">
        <v>2014</v>
      </c>
      <c r="D8720">
        <v>210</v>
      </c>
      <c r="E8720" s="1">
        <v>10.5</v>
      </c>
      <c r="F8720">
        <v>108</v>
      </c>
      <c r="G8720">
        <v>0</v>
      </c>
      <c r="H8720">
        <v>58</v>
      </c>
    </row>
    <row r="8721" spans="1:8" hidden="1" x14ac:dyDescent="0.25">
      <c r="A8721" s="1" t="s">
        <v>67</v>
      </c>
      <c r="B8721" s="1" t="s">
        <v>21</v>
      </c>
      <c r="C8721">
        <v>2015</v>
      </c>
      <c r="D8721">
        <v>223</v>
      </c>
      <c r="E8721" s="1">
        <v>0.5</v>
      </c>
      <c r="F8721">
        <v>11</v>
      </c>
      <c r="G8721">
        <v>0.1</v>
      </c>
      <c r="H8721">
        <v>70</v>
      </c>
    </row>
    <row r="8722" spans="1:8" hidden="1" x14ac:dyDescent="0.25">
      <c r="A8722" s="1" t="s">
        <v>67</v>
      </c>
      <c r="B8722" s="1" t="s">
        <v>21</v>
      </c>
      <c r="C8722">
        <v>2016</v>
      </c>
      <c r="D8722">
        <v>337</v>
      </c>
      <c r="E8722" s="1">
        <v>46.6</v>
      </c>
      <c r="F8722">
        <v>103</v>
      </c>
      <c r="G8722">
        <v>0.1</v>
      </c>
      <c r="H8722">
        <v>46</v>
      </c>
    </row>
    <row r="8723" spans="1:8" hidden="1" x14ac:dyDescent="0.25">
      <c r="A8723" s="1" t="s">
        <v>67</v>
      </c>
      <c r="B8723" s="1" t="s">
        <v>21</v>
      </c>
      <c r="C8723">
        <v>2017</v>
      </c>
      <c r="D8723">
        <v>382</v>
      </c>
      <c r="E8723" s="1">
        <v>16.100000000000001</v>
      </c>
      <c r="F8723">
        <v>103</v>
      </c>
      <c r="G8723">
        <v>0.1</v>
      </c>
      <c r="H8723">
        <v>63</v>
      </c>
    </row>
    <row r="8724" spans="1:8" hidden="1" x14ac:dyDescent="0.25">
      <c r="A8724" s="1" t="s">
        <v>67</v>
      </c>
      <c r="B8724" s="1" t="s">
        <v>21</v>
      </c>
      <c r="C8724">
        <v>2018</v>
      </c>
      <c r="D8724">
        <v>0</v>
      </c>
      <c r="E8724" s="1">
        <v>0</v>
      </c>
      <c r="F8724">
        <v>0</v>
      </c>
      <c r="G8724">
        <v>0</v>
      </c>
      <c r="H8724">
        <v>0</v>
      </c>
    </row>
    <row r="8725" spans="1:8" hidden="1" x14ac:dyDescent="0.25">
      <c r="A8725" s="1" t="s">
        <v>67</v>
      </c>
      <c r="B8725" s="1" t="s">
        <v>21</v>
      </c>
      <c r="C8725">
        <v>2019</v>
      </c>
      <c r="E8725" s="1">
        <v>0</v>
      </c>
    </row>
    <row r="8726" spans="1:8" hidden="1" x14ac:dyDescent="0.25">
      <c r="A8726" s="1" t="s">
        <v>67</v>
      </c>
      <c r="B8726" s="1" t="s">
        <v>22</v>
      </c>
      <c r="C8726">
        <v>2008</v>
      </c>
      <c r="D8726">
        <v>536</v>
      </c>
      <c r="E8726" s="1">
        <v>0</v>
      </c>
      <c r="F8726">
        <v>127</v>
      </c>
      <c r="G8726">
        <v>0.8</v>
      </c>
      <c r="H8726">
        <v>375</v>
      </c>
    </row>
    <row r="8727" spans="1:8" hidden="1" x14ac:dyDescent="0.25">
      <c r="A8727" s="1" t="s">
        <v>67</v>
      </c>
      <c r="B8727" s="1" t="s">
        <v>22</v>
      </c>
      <c r="C8727">
        <v>2009</v>
      </c>
      <c r="D8727">
        <v>462</v>
      </c>
      <c r="E8727" s="1">
        <v>-23.1</v>
      </c>
      <c r="F8727">
        <v>152</v>
      </c>
      <c r="G8727">
        <v>0.7</v>
      </c>
      <c r="H8727">
        <v>357</v>
      </c>
    </row>
    <row r="8728" spans="1:8" hidden="1" x14ac:dyDescent="0.25">
      <c r="A8728" s="1" t="s">
        <v>67</v>
      </c>
      <c r="B8728" s="1" t="s">
        <v>22</v>
      </c>
      <c r="C8728">
        <v>2010</v>
      </c>
      <c r="D8728">
        <v>514</v>
      </c>
      <c r="E8728" s="1">
        <v>14.6</v>
      </c>
      <c r="F8728">
        <v>117</v>
      </c>
      <c r="G8728">
        <v>0.7</v>
      </c>
      <c r="H8728">
        <v>351</v>
      </c>
    </row>
    <row r="8729" spans="1:8" hidden="1" x14ac:dyDescent="0.25">
      <c r="A8729" s="1" t="s">
        <v>67</v>
      </c>
      <c r="B8729" s="1" t="s">
        <v>22</v>
      </c>
      <c r="C8729">
        <v>2011</v>
      </c>
      <c r="D8729">
        <v>536</v>
      </c>
      <c r="E8729" s="1">
        <v>8.1</v>
      </c>
      <c r="F8729">
        <v>131</v>
      </c>
      <c r="G8729">
        <v>0.7</v>
      </c>
      <c r="H8729">
        <v>386</v>
      </c>
    </row>
    <row r="8730" spans="1:8" hidden="1" x14ac:dyDescent="0.25">
      <c r="A8730" s="1" t="s">
        <v>67</v>
      </c>
      <c r="B8730" s="1" t="s">
        <v>22</v>
      </c>
      <c r="C8730">
        <v>2012</v>
      </c>
      <c r="D8730">
        <v>678</v>
      </c>
      <c r="E8730" s="1">
        <v>24</v>
      </c>
      <c r="F8730">
        <v>99</v>
      </c>
      <c r="G8730">
        <v>0.7</v>
      </c>
      <c r="H8730">
        <v>390</v>
      </c>
    </row>
    <row r="8731" spans="1:8" hidden="1" x14ac:dyDescent="0.25">
      <c r="A8731" s="1" t="s">
        <v>67</v>
      </c>
      <c r="B8731" s="1" t="s">
        <v>22</v>
      </c>
      <c r="C8731">
        <v>2013</v>
      </c>
      <c r="D8731">
        <v>611</v>
      </c>
      <c r="E8731" s="1">
        <v>-4.5</v>
      </c>
      <c r="F8731">
        <v>148</v>
      </c>
      <c r="G8731">
        <v>0.7</v>
      </c>
      <c r="H8731">
        <v>413</v>
      </c>
    </row>
    <row r="8732" spans="1:8" hidden="1" x14ac:dyDescent="0.25">
      <c r="A8732" s="1" t="s">
        <v>67</v>
      </c>
      <c r="B8732" s="1" t="s">
        <v>22</v>
      </c>
      <c r="C8732">
        <v>2014</v>
      </c>
      <c r="D8732">
        <v>596</v>
      </c>
      <c r="E8732" s="1">
        <v>-6.8</v>
      </c>
      <c r="F8732">
        <v>126</v>
      </c>
      <c r="G8732">
        <v>0.7</v>
      </c>
      <c r="H8732">
        <v>409</v>
      </c>
    </row>
    <row r="8733" spans="1:8" hidden="1" x14ac:dyDescent="0.25">
      <c r="A8733" s="1" t="s">
        <v>67</v>
      </c>
      <c r="B8733" s="1" t="s">
        <v>22</v>
      </c>
      <c r="C8733">
        <v>2015</v>
      </c>
      <c r="D8733">
        <v>662</v>
      </c>
      <c r="E8733" s="1">
        <v>7.4</v>
      </c>
      <c r="F8733">
        <v>61</v>
      </c>
      <c r="G8733">
        <v>0.7</v>
      </c>
      <c r="H8733">
        <v>436</v>
      </c>
    </row>
    <row r="8734" spans="1:8" hidden="1" x14ac:dyDescent="0.25">
      <c r="A8734" s="1" t="s">
        <v>67</v>
      </c>
      <c r="B8734" s="1" t="s">
        <v>22</v>
      </c>
      <c r="C8734">
        <v>2016</v>
      </c>
      <c r="D8734">
        <v>779</v>
      </c>
      <c r="E8734" s="1">
        <v>11.6</v>
      </c>
      <c r="F8734">
        <v>55</v>
      </c>
      <c r="G8734">
        <v>0.7</v>
      </c>
      <c r="H8734">
        <v>456</v>
      </c>
    </row>
    <row r="8735" spans="1:8" hidden="1" x14ac:dyDescent="0.25">
      <c r="A8735" s="1" t="s">
        <v>67</v>
      </c>
      <c r="B8735" s="1" t="s">
        <v>22</v>
      </c>
      <c r="C8735">
        <v>2017</v>
      </c>
      <c r="D8735">
        <v>699</v>
      </c>
      <c r="E8735" s="1">
        <v>-7.8</v>
      </c>
      <c r="F8735">
        <v>89</v>
      </c>
      <c r="G8735">
        <v>0.8</v>
      </c>
      <c r="H8735">
        <v>424</v>
      </c>
    </row>
    <row r="8736" spans="1:8" hidden="1" x14ac:dyDescent="0.25">
      <c r="A8736" s="1" t="s">
        <v>67</v>
      </c>
      <c r="B8736" s="1" t="s">
        <v>22</v>
      </c>
      <c r="C8736">
        <v>2018</v>
      </c>
      <c r="D8736">
        <v>0</v>
      </c>
      <c r="E8736" s="1">
        <v>0</v>
      </c>
      <c r="F8736">
        <v>0</v>
      </c>
      <c r="G8736">
        <v>0</v>
      </c>
      <c r="H8736">
        <v>0</v>
      </c>
    </row>
    <row r="8737" spans="1:8" hidden="1" x14ac:dyDescent="0.25">
      <c r="A8737" s="1" t="s">
        <v>67</v>
      </c>
      <c r="B8737" s="1" t="s">
        <v>22</v>
      </c>
      <c r="C8737">
        <v>2019</v>
      </c>
      <c r="E8737" s="1">
        <v>0</v>
      </c>
    </row>
    <row r="8738" spans="1:8" hidden="1" x14ac:dyDescent="0.25">
      <c r="A8738" s="1" t="s">
        <v>67</v>
      </c>
      <c r="B8738" s="1" t="s">
        <v>23</v>
      </c>
      <c r="C8738">
        <v>2008</v>
      </c>
      <c r="E8738" s="1">
        <v>0</v>
      </c>
    </row>
    <row r="8739" spans="1:8" hidden="1" x14ac:dyDescent="0.25">
      <c r="A8739" s="1" t="s">
        <v>67</v>
      </c>
      <c r="B8739" s="1" t="s">
        <v>23</v>
      </c>
      <c r="C8739">
        <v>2009</v>
      </c>
      <c r="E8739" s="1">
        <v>0</v>
      </c>
    </row>
    <row r="8740" spans="1:8" hidden="1" x14ac:dyDescent="0.25">
      <c r="A8740" s="1" t="s">
        <v>67</v>
      </c>
      <c r="B8740" s="1" t="s">
        <v>23</v>
      </c>
      <c r="C8740">
        <v>2010</v>
      </c>
      <c r="E8740" s="1">
        <v>0</v>
      </c>
    </row>
    <row r="8741" spans="1:8" hidden="1" x14ac:dyDescent="0.25">
      <c r="A8741" s="1" t="s">
        <v>67</v>
      </c>
      <c r="B8741" s="1" t="s">
        <v>23</v>
      </c>
      <c r="C8741">
        <v>2011</v>
      </c>
      <c r="E8741" s="1">
        <v>0</v>
      </c>
    </row>
    <row r="8742" spans="1:8" hidden="1" x14ac:dyDescent="0.25">
      <c r="A8742" s="1" t="s">
        <v>67</v>
      </c>
      <c r="B8742" s="1" t="s">
        <v>23</v>
      </c>
      <c r="C8742">
        <v>2012</v>
      </c>
      <c r="E8742" s="1">
        <v>0</v>
      </c>
    </row>
    <row r="8743" spans="1:8" hidden="1" x14ac:dyDescent="0.25">
      <c r="A8743" s="1" t="s">
        <v>67</v>
      </c>
      <c r="B8743" s="1" t="s">
        <v>23</v>
      </c>
      <c r="C8743">
        <v>2013</v>
      </c>
      <c r="E8743" s="1">
        <v>0</v>
      </c>
    </row>
    <row r="8744" spans="1:8" hidden="1" x14ac:dyDescent="0.25">
      <c r="A8744" s="1" t="s">
        <v>67</v>
      </c>
      <c r="B8744" s="1" t="s">
        <v>23</v>
      </c>
      <c r="C8744">
        <v>2014</v>
      </c>
      <c r="E8744" s="1">
        <v>0</v>
      </c>
    </row>
    <row r="8745" spans="1:8" hidden="1" x14ac:dyDescent="0.25">
      <c r="A8745" s="1" t="s">
        <v>67</v>
      </c>
      <c r="B8745" s="1" t="s">
        <v>23</v>
      </c>
      <c r="C8745">
        <v>2015</v>
      </c>
      <c r="E8745" s="1">
        <v>0</v>
      </c>
    </row>
    <row r="8746" spans="1:8" hidden="1" x14ac:dyDescent="0.25">
      <c r="A8746" s="1" t="s">
        <v>67</v>
      </c>
      <c r="B8746" s="1" t="s">
        <v>23</v>
      </c>
      <c r="C8746">
        <v>2016</v>
      </c>
      <c r="E8746" s="1">
        <v>0</v>
      </c>
    </row>
    <row r="8747" spans="1:8" hidden="1" x14ac:dyDescent="0.25">
      <c r="A8747" s="1" t="s">
        <v>67</v>
      </c>
      <c r="B8747" s="1" t="s">
        <v>23</v>
      </c>
      <c r="C8747">
        <v>2017</v>
      </c>
      <c r="E8747" s="1">
        <v>0</v>
      </c>
    </row>
    <row r="8748" spans="1:8" hidden="1" x14ac:dyDescent="0.25">
      <c r="A8748" s="1" t="s">
        <v>67</v>
      </c>
      <c r="B8748" s="1" t="s">
        <v>23</v>
      </c>
      <c r="C8748">
        <v>2018</v>
      </c>
      <c r="D8748">
        <v>0</v>
      </c>
      <c r="E8748" s="1">
        <v>0</v>
      </c>
      <c r="F8748">
        <v>0</v>
      </c>
      <c r="G8748">
        <v>0</v>
      </c>
      <c r="H8748">
        <v>0</v>
      </c>
    </row>
    <row r="8749" spans="1:8" hidden="1" x14ac:dyDescent="0.25">
      <c r="A8749" s="1" t="s">
        <v>67</v>
      </c>
      <c r="B8749" s="1" t="s">
        <v>23</v>
      </c>
      <c r="C8749">
        <v>2019</v>
      </c>
      <c r="E8749" s="1">
        <v>0</v>
      </c>
    </row>
    <row r="8750" spans="1:8" hidden="1" x14ac:dyDescent="0.25">
      <c r="A8750" s="1" t="s">
        <v>67</v>
      </c>
      <c r="B8750" s="1" t="s">
        <v>24</v>
      </c>
      <c r="C8750">
        <v>2008</v>
      </c>
      <c r="D8750">
        <v>1446</v>
      </c>
      <c r="E8750" s="1">
        <v>0</v>
      </c>
      <c r="F8750">
        <v>154</v>
      </c>
      <c r="G8750">
        <v>2</v>
      </c>
      <c r="H8750">
        <v>889</v>
      </c>
    </row>
    <row r="8751" spans="1:8" hidden="1" x14ac:dyDescent="0.25">
      <c r="A8751" s="1" t="s">
        <v>67</v>
      </c>
      <c r="B8751" s="1" t="s">
        <v>24</v>
      </c>
      <c r="C8751">
        <v>2009</v>
      </c>
      <c r="D8751">
        <v>768</v>
      </c>
      <c r="E8751" s="1">
        <v>-42.7</v>
      </c>
      <c r="F8751">
        <v>88</v>
      </c>
      <c r="G8751">
        <v>1.3</v>
      </c>
      <c r="H8751">
        <v>653</v>
      </c>
    </row>
    <row r="8752" spans="1:8" hidden="1" x14ac:dyDescent="0.25">
      <c r="A8752" s="1" t="s">
        <v>67</v>
      </c>
      <c r="B8752" s="1" t="s">
        <v>24</v>
      </c>
      <c r="C8752">
        <v>2010</v>
      </c>
      <c r="D8752">
        <v>866</v>
      </c>
      <c r="E8752" s="1">
        <v>11.6</v>
      </c>
      <c r="F8752">
        <v>95</v>
      </c>
      <c r="G8752">
        <v>1.5</v>
      </c>
      <c r="H8752">
        <v>701</v>
      </c>
    </row>
    <row r="8753" spans="1:8" hidden="1" x14ac:dyDescent="0.25">
      <c r="A8753" s="1" t="s">
        <v>67</v>
      </c>
      <c r="B8753" s="1" t="s">
        <v>24</v>
      </c>
      <c r="C8753">
        <v>2011</v>
      </c>
      <c r="D8753">
        <v>1128</v>
      </c>
      <c r="E8753" s="1">
        <v>27.5</v>
      </c>
      <c r="F8753">
        <v>103</v>
      </c>
      <c r="G8753">
        <v>1.5</v>
      </c>
      <c r="H8753">
        <v>773</v>
      </c>
    </row>
    <row r="8754" spans="1:8" hidden="1" x14ac:dyDescent="0.25">
      <c r="A8754" s="1" t="s">
        <v>67</v>
      </c>
      <c r="B8754" s="1" t="s">
        <v>24</v>
      </c>
      <c r="C8754">
        <v>2012</v>
      </c>
      <c r="D8754">
        <v>1171</v>
      </c>
      <c r="E8754" s="1">
        <v>-2.6</v>
      </c>
      <c r="F8754">
        <v>108</v>
      </c>
      <c r="G8754">
        <v>1.5</v>
      </c>
      <c r="H8754">
        <v>799</v>
      </c>
    </row>
    <row r="8755" spans="1:8" hidden="1" x14ac:dyDescent="0.25">
      <c r="A8755" s="1" t="s">
        <v>67</v>
      </c>
      <c r="B8755" s="1" t="s">
        <v>24</v>
      </c>
      <c r="C8755">
        <v>2013</v>
      </c>
      <c r="D8755">
        <v>1127</v>
      </c>
      <c r="E8755" s="1">
        <v>-5.2</v>
      </c>
      <c r="F8755">
        <v>90</v>
      </c>
      <c r="G8755">
        <v>1.4</v>
      </c>
      <c r="H8755">
        <v>773</v>
      </c>
    </row>
    <row r="8756" spans="1:8" hidden="1" x14ac:dyDescent="0.25">
      <c r="A8756" s="1" t="s">
        <v>67</v>
      </c>
      <c r="B8756" s="1" t="s">
        <v>24</v>
      </c>
      <c r="C8756">
        <v>2014</v>
      </c>
      <c r="D8756">
        <v>946</v>
      </c>
      <c r="E8756" s="1">
        <v>-14.1</v>
      </c>
      <c r="F8756">
        <v>136</v>
      </c>
      <c r="G8756">
        <v>1.3</v>
      </c>
      <c r="H8756">
        <v>763</v>
      </c>
    </row>
    <row r="8757" spans="1:8" hidden="1" x14ac:dyDescent="0.25">
      <c r="A8757" s="1" t="s">
        <v>67</v>
      </c>
      <c r="B8757" s="1" t="s">
        <v>24</v>
      </c>
      <c r="C8757">
        <v>2015</v>
      </c>
      <c r="D8757">
        <v>1006</v>
      </c>
      <c r="E8757" s="1">
        <v>4.5999999999999996</v>
      </c>
      <c r="F8757">
        <v>52</v>
      </c>
      <c r="G8757">
        <v>1.3</v>
      </c>
      <c r="H8757">
        <v>784</v>
      </c>
    </row>
    <row r="8758" spans="1:8" hidden="1" x14ac:dyDescent="0.25">
      <c r="A8758" s="1" t="s">
        <v>67</v>
      </c>
      <c r="B8758" s="1" t="s">
        <v>24</v>
      </c>
      <c r="C8758">
        <v>2016</v>
      </c>
      <c r="D8758">
        <v>854</v>
      </c>
      <c r="E8758" s="1">
        <v>-13.2</v>
      </c>
      <c r="F8758">
        <v>95</v>
      </c>
      <c r="G8758">
        <v>1</v>
      </c>
      <c r="H8758">
        <v>603</v>
      </c>
    </row>
    <row r="8759" spans="1:8" hidden="1" x14ac:dyDescent="0.25">
      <c r="A8759" s="1" t="s">
        <v>67</v>
      </c>
      <c r="B8759" s="1" t="s">
        <v>24</v>
      </c>
      <c r="C8759">
        <v>2017</v>
      </c>
      <c r="D8759">
        <v>745</v>
      </c>
      <c r="E8759" s="1">
        <v>-10.9</v>
      </c>
      <c r="F8759">
        <v>69</v>
      </c>
      <c r="G8759">
        <v>1</v>
      </c>
      <c r="H8759">
        <v>587</v>
      </c>
    </row>
    <row r="8760" spans="1:8" hidden="1" x14ac:dyDescent="0.25">
      <c r="A8760" s="1" t="s">
        <v>67</v>
      </c>
      <c r="B8760" s="1" t="s">
        <v>24</v>
      </c>
      <c r="C8760">
        <v>2018</v>
      </c>
      <c r="D8760">
        <v>0</v>
      </c>
      <c r="E8760" s="1">
        <v>0</v>
      </c>
      <c r="F8760">
        <v>0</v>
      </c>
      <c r="G8760">
        <v>0</v>
      </c>
      <c r="H8760">
        <v>0</v>
      </c>
    </row>
    <row r="8761" spans="1:8" hidden="1" x14ac:dyDescent="0.25">
      <c r="A8761" s="1" t="s">
        <v>67</v>
      </c>
      <c r="B8761" s="1" t="s">
        <v>24</v>
      </c>
      <c r="C8761">
        <v>2019</v>
      </c>
      <c r="E8761" s="1">
        <v>0</v>
      </c>
    </row>
    <row r="8762" spans="1:8" hidden="1" x14ac:dyDescent="0.25">
      <c r="A8762" s="1" t="s">
        <v>67</v>
      </c>
      <c r="B8762" s="1" t="s">
        <v>25</v>
      </c>
      <c r="C8762">
        <v>2008</v>
      </c>
      <c r="D8762">
        <v>115</v>
      </c>
      <c r="E8762" s="1">
        <v>0</v>
      </c>
      <c r="F8762">
        <v>21</v>
      </c>
      <c r="G8762">
        <v>0.9</v>
      </c>
      <c r="H8762">
        <v>434</v>
      </c>
    </row>
    <row r="8763" spans="1:8" hidden="1" x14ac:dyDescent="0.25">
      <c r="A8763" s="1" t="s">
        <v>67</v>
      </c>
      <c r="B8763" s="1" t="s">
        <v>25</v>
      </c>
      <c r="C8763">
        <v>2009</v>
      </c>
      <c r="D8763">
        <v>267</v>
      </c>
      <c r="E8763" s="1">
        <v>133.5</v>
      </c>
      <c r="F8763">
        <v>14</v>
      </c>
      <c r="G8763">
        <v>1.1000000000000001</v>
      </c>
      <c r="H8763">
        <v>649</v>
      </c>
    </row>
    <row r="8764" spans="1:8" hidden="1" x14ac:dyDescent="0.25">
      <c r="A8764" s="1" t="s">
        <v>67</v>
      </c>
      <c r="B8764" s="1" t="s">
        <v>25</v>
      </c>
      <c r="C8764">
        <v>2010</v>
      </c>
      <c r="D8764">
        <v>110</v>
      </c>
      <c r="E8764" s="1">
        <v>-57.2</v>
      </c>
      <c r="F8764">
        <v>2</v>
      </c>
      <c r="G8764">
        <v>0.9</v>
      </c>
      <c r="H8764">
        <v>492</v>
      </c>
    </row>
    <row r="8765" spans="1:8" hidden="1" x14ac:dyDescent="0.25">
      <c r="A8765" s="1" t="s">
        <v>67</v>
      </c>
      <c r="B8765" s="1" t="s">
        <v>25</v>
      </c>
      <c r="C8765">
        <v>2011</v>
      </c>
      <c r="D8765">
        <v>297</v>
      </c>
      <c r="E8765" s="1">
        <v>173.5</v>
      </c>
      <c r="F8765">
        <v>193</v>
      </c>
      <c r="G8765">
        <v>1</v>
      </c>
      <c r="H8765">
        <v>620</v>
      </c>
    </row>
    <row r="8766" spans="1:8" hidden="1" x14ac:dyDescent="0.25">
      <c r="A8766" s="1" t="s">
        <v>67</v>
      </c>
      <c r="B8766" s="1" t="s">
        <v>25</v>
      </c>
      <c r="C8766">
        <v>2012</v>
      </c>
      <c r="D8766">
        <v>256</v>
      </c>
      <c r="E8766" s="1">
        <v>-17.600000000000001</v>
      </c>
      <c r="F8766">
        <v>52</v>
      </c>
      <c r="G8766">
        <v>0.9</v>
      </c>
      <c r="H8766">
        <v>581</v>
      </c>
    </row>
    <row r="8767" spans="1:8" hidden="1" x14ac:dyDescent="0.25">
      <c r="A8767" s="1" t="s">
        <v>67</v>
      </c>
      <c r="B8767" s="1" t="s">
        <v>25</v>
      </c>
      <c r="C8767">
        <v>2013</v>
      </c>
      <c r="D8767">
        <v>650</v>
      </c>
      <c r="E8767" s="1">
        <v>165.9</v>
      </c>
      <c r="F8767">
        <v>144</v>
      </c>
      <c r="G8767">
        <v>0.9</v>
      </c>
      <c r="H8767">
        <v>634</v>
      </c>
    </row>
    <row r="8768" spans="1:8" hidden="1" x14ac:dyDescent="0.25">
      <c r="A8768" s="1" t="s">
        <v>67</v>
      </c>
      <c r="B8768" s="1" t="s">
        <v>25</v>
      </c>
      <c r="C8768">
        <v>2014</v>
      </c>
      <c r="D8768">
        <v>459</v>
      </c>
      <c r="E8768" s="1">
        <v>-27.1</v>
      </c>
      <c r="F8768">
        <v>2</v>
      </c>
      <c r="G8768">
        <v>0.9</v>
      </c>
      <c r="H8768">
        <v>573</v>
      </c>
    </row>
    <row r="8769" spans="1:8" hidden="1" x14ac:dyDescent="0.25">
      <c r="A8769" s="1" t="s">
        <v>67</v>
      </c>
      <c r="B8769" s="1" t="s">
        <v>25</v>
      </c>
      <c r="C8769">
        <v>2015</v>
      </c>
      <c r="D8769">
        <v>525</v>
      </c>
      <c r="E8769" s="1">
        <v>10.8</v>
      </c>
      <c r="F8769">
        <v>32</v>
      </c>
      <c r="G8769">
        <v>0.8</v>
      </c>
      <c r="H8769">
        <v>576</v>
      </c>
    </row>
    <row r="8770" spans="1:8" hidden="1" x14ac:dyDescent="0.25">
      <c r="A8770" s="1" t="s">
        <v>67</v>
      </c>
      <c r="B8770" s="1" t="s">
        <v>25</v>
      </c>
      <c r="C8770">
        <v>2016</v>
      </c>
      <c r="D8770">
        <v>897</v>
      </c>
      <c r="E8770" s="1">
        <v>62</v>
      </c>
      <c r="F8770">
        <v>310</v>
      </c>
      <c r="G8770">
        <v>1</v>
      </c>
      <c r="H8770">
        <v>818</v>
      </c>
    </row>
    <row r="8771" spans="1:8" hidden="1" x14ac:dyDescent="0.25">
      <c r="A8771" s="1" t="s">
        <v>67</v>
      </c>
      <c r="B8771" s="1" t="s">
        <v>25</v>
      </c>
      <c r="C8771">
        <v>2017</v>
      </c>
      <c r="D8771">
        <v>1017</v>
      </c>
      <c r="E8771" s="1">
        <v>12</v>
      </c>
      <c r="F8771">
        <v>69</v>
      </c>
      <c r="G8771">
        <v>0.9</v>
      </c>
      <c r="H8771">
        <v>745</v>
      </c>
    </row>
    <row r="8772" spans="1:8" hidden="1" x14ac:dyDescent="0.25">
      <c r="A8772" s="1" t="s">
        <v>67</v>
      </c>
      <c r="B8772" s="1" t="s">
        <v>25</v>
      </c>
      <c r="C8772">
        <v>2018</v>
      </c>
      <c r="D8772">
        <v>0</v>
      </c>
      <c r="E8772" s="1">
        <v>0</v>
      </c>
      <c r="F8772">
        <v>0</v>
      </c>
      <c r="G8772">
        <v>0</v>
      </c>
      <c r="H8772">
        <v>0</v>
      </c>
    </row>
    <row r="8773" spans="1:8" hidden="1" x14ac:dyDescent="0.25">
      <c r="A8773" s="1" t="s">
        <v>67</v>
      </c>
      <c r="B8773" s="1" t="s">
        <v>25</v>
      </c>
      <c r="C8773">
        <v>2019</v>
      </c>
      <c r="E8773" s="1">
        <v>0</v>
      </c>
    </row>
    <row r="8774" spans="1:8" hidden="1" x14ac:dyDescent="0.25">
      <c r="A8774" s="1" t="s">
        <v>67</v>
      </c>
      <c r="B8774" s="1" t="s">
        <v>26</v>
      </c>
      <c r="C8774">
        <v>2008</v>
      </c>
      <c r="D8774">
        <v>48</v>
      </c>
      <c r="E8774" s="1">
        <v>0</v>
      </c>
      <c r="F8774">
        <v>9</v>
      </c>
      <c r="G8774">
        <v>0.1</v>
      </c>
      <c r="H8774">
        <v>41</v>
      </c>
    </row>
    <row r="8775" spans="1:8" hidden="1" x14ac:dyDescent="0.25">
      <c r="A8775" s="1" t="s">
        <v>67</v>
      </c>
      <c r="B8775" s="1" t="s">
        <v>26</v>
      </c>
      <c r="C8775">
        <v>2009</v>
      </c>
      <c r="D8775">
        <v>61</v>
      </c>
      <c r="E8775" s="1">
        <v>11.7</v>
      </c>
      <c r="F8775">
        <v>3</v>
      </c>
      <c r="G8775">
        <v>0.1</v>
      </c>
      <c r="H8775">
        <v>40</v>
      </c>
    </row>
    <row r="8776" spans="1:8" hidden="1" x14ac:dyDescent="0.25">
      <c r="A8776" s="1" t="s">
        <v>67</v>
      </c>
      <c r="B8776" s="1" t="s">
        <v>26</v>
      </c>
      <c r="C8776">
        <v>2010</v>
      </c>
      <c r="D8776">
        <v>35</v>
      </c>
      <c r="E8776" s="1">
        <v>-44.1</v>
      </c>
      <c r="F8776">
        <v>3</v>
      </c>
      <c r="G8776">
        <v>0.1</v>
      </c>
      <c r="H8776">
        <v>27</v>
      </c>
    </row>
    <row r="8777" spans="1:8" hidden="1" x14ac:dyDescent="0.25">
      <c r="A8777" s="1" t="s">
        <v>67</v>
      </c>
      <c r="B8777" s="1" t="s">
        <v>26</v>
      </c>
      <c r="C8777">
        <v>2011</v>
      </c>
      <c r="D8777">
        <v>34</v>
      </c>
      <c r="E8777" s="1">
        <v>-6.9</v>
      </c>
      <c r="F8777">
        <v>3</v>
      </c>
      <c r="G8777">
        <v>0.1</v>
      </c>
      <c r="H8777">
        <v>24</v>
      </c>
    </row>
    <row r="8778" spans="1:8" hidden="1" x14ac:dyDescent="0.25">
      <c r="A8778" s="1" t="s">
        <v>67</v>
      </c>
      <c r="B8778" s="1" t="s">
        <v>26</v>
      </c>
      <c r="C8778">
        <v>2012</v>
      </c>
      <c r="D8778">
        <v>42</v>
      </c>
      <c r="E8778" s="1">
        <v>19.899999999999999</v>
      </c>
      <c r="F8778">
        <v>2</v>
      </c>
      <c r="G8778">
        <v>0.1</v>
      </c>
      <c r="H8778">
        <v>30</v>
      </c>
    </row>
    <row r="8779" spans="1:8" hidden="1" x14ac:dyDescent="0.25">
      <c r="A8779" s="1" t="s">
        <v>67</v>
      </c>
      <c r="B8779" s="1" t="s">
        <v>26</v>
      </c>
      <c r="C8779">
        <v>2013</v>
      </c>
      <c r="D8779">
        <v>41</v>
      </c>
      <c r="E8779" s="1">
        <v>-5.6</v>
      </c>
      <c r="F8779">
        <v>1</v>
      </c>
      <c r="G8779">
        <v>0.1</v>
      </c>
      <c r="H8779">
        <v>31</v>
      </c>
    </row>
    <row r="8780" spans="1:8" hidden="1" x14ac:dyDescent="0.25">
      <c r="A8780" s="1" t="s">
        <v>67</v>
      </c>
      <c r="B8780" s="1" t="s">
        <v>26</v>
      </c>
      <c r="C8780">
        <v>2014</v>
      </c>
      <c r="D8780">
        <v>47</v>
      </c>
      <c r="E8780" s="1">
        <v>12.9</v>
      </c>
      <c r="F8780">
        <v>2</v>
      </c>
      <c r="G8780">
        <v>0.1</v>
      </c>
      <c r="H8780">
        <v>34</v>
      </c>
    </row>
    <row r="8781" spans="1:8" hidden="1" x14ac:dyDescent="0.25">
      <c r="A8781" s="1" t="s">
        <v>67</v>
      </c>
      <c r="B8781" s="1" t="s">
        <v>26</v>
      </c>
      <c r="C8781">
        <v>2015</v>
      </c>
      <c r="D8781">
        <v>49</v>
      </c>
      <c r="E8781" s="1">
        <v>2.2999999999999998</v>
      </c>
      <c r="F8781">
        <v>9</v>
      </c>
      <c r="G8781">
        <v>0.1</v>
      </c>
      <c r="H8781">
        <v>40</v>
      </c>
    </row>
    <row r="8782" spans="1:8" hidden="1" x14ac:dyDescent="0.25">
      <c r="A8782" s="1" t="s">
        <v>67</v>
      </c>
      <c r="B8782" s="1" t="s">
        <v>26</v>
      </c>
      <c r="C8782">
        <v>2016</v>
      </c>
      <c r="D8782">
        <v>50</v>
      </c>
      <c r="E8782" s="1">
        <v>0</v>
      </c>
      <c r="F8782">
        <v>3</v>
      </c>
      <c r="G8782">
        <v>0.1</v>
      </c>
      <c r="H8782">
        <v>37</v>
      </c>
    </row>
    <row r="8783" spans="1:8" hidden="1" x14ac:dyDescent="0.25">
      <c r="A8783" s="1" t="s">
        <v>67</v>
      </c>
      <c r="B8783" s="1" t="s">
        <v>26</v>
      </c>
      <c r="C8783">
        <v>2017</v>
      </c>
      <c r="D8783">
        <v>54</v>
      </c>
      <c r="E8783" s="1">
        <v>8.6</v>
      </c>
      <c r="F8783">
        <v>9</v>
      </c>
      <c r="G8783">
        <v>0.1</v>
      </c>
      <c r="H8783">
        <v>37</v>
      </c>
    </row>
    <row r="8784" spans="1:8" hidden="1" x14ac:dyDescent="0.25">
      <c r="A8784" s="1" t="s">
        <v>67</v>
      </c>
      <c r="B8784" s="1" t="s">
        <v>26</v>
      </c>
      <c r="C8784">
        <v>2018</v>
      </c>
      <c r="D8784">
        <v>0</v>
      </c>
      <c r="E8784" s="1">
        <v>0</v>
      </c>
      <c r="F8784">
        <v>0</v>
      </c>
      <c r="G8784">
        <v>0</v>
      </c>
      <c r="H8784">
        <v>0</v>
      </c>
    </row>
    <row r="8785" spans="1:8" hidden="1" x14ac:dyDescent="0.25">
      <c r="A8785" s="1" t="s">
        <v>67</v>
      </c>
      <c r="B8785" s="1" t="s">
        <v>26</v>
      </c>
      <c r="C8785">
        <v>2019</v>
      </c>
      <c r="E8785" s="1">
        <v>0</v>
      </c>
    </row>
    <row r="8786" spans="1:8" hidden="1" x14ac:dyDescent="0.25">
      <c r="A8786" s="1" t="s">
        <v>67</v>
      </c>
      <c r="B8786" s="1" t="s">
        <v>27</v>
      </c>
      <c r="C8786">
        <v>2008</v>
      </c>
      <c r="D8786">
        <v>39</v>
      </c>
      <c r="E8786" s="1">
        <v>0</v>
      </c>
      <c r="F8786">
        <v>10</v>
      </c>
      <c r="G8786">
        <v>0.1</v>
      </c>
      <c r="H8786">
        <v>55</v>
      </c>
    </row>
    <row r="8787" spans="1:8" hidden="1" x14ac:dyDescent="0.25">
      <c r="A8787" s="1" t="s">
        <v>67</v>
      </c>
      <c r="B8787" s="1" t="s">
        <v>27</v>
      </c>
      <c r="C8787">
        <v>2009</v>
      </c>
      <c r="D8787">
        <v>54</v>
      </c>
      <c r="E8787" s="1">
        <v>45</v>
      </c>
      <c r="F8787">
        <v>3</v>
      </c>
      <c r="G8787">
        <v>0.1</v>
      </c>
      <c r="H8787">
        <v>32</v>
      </c>
    </row>
    <row r="8788" spans="1:8" hidden="1" x14ac:dyDescent="0.25">
      <c r="A8788" s="1" t="s">
        <v>67</v>
      </c>
      <c r="B8788" s="1" t="s">
        <v>27</v>
      </c>
      <c r="C8788">
        <v>2010</v>
      </c>
      <c r="D8788">
        <v>52</v>
      </c>
      <c r="E8788" s="1">
        <v>-6.4</v>
      </c>
      <c r="F8788">
        <v>2</v>
      </c>
      <c r="G8788">
        <v>0.1</v>
      </c>
      <c r="H8788">
        <v>40</v>
      </c>
    </row>
    <row r="8789" spans="1:8" hidden="1" x14ac:dyDescent="0.25">
      <c r="A8789" s="1" t="s">
        <v>67</v>
      </c>
      <c r="B8789" s="1" t="s">
        <v>27</v>
      </c>
      <c r="C8789">
        <v>2011</v>
      </c>
      <c r="D8789">
        <v>62</v>
      </c>
      <c r="E8789" s="1">
        <v>15.2</v>
      </c>
      <c r="F8789">
        <v>2</v>
      </c>
      <c r="G8789">
        <v>0.1</v>
      </c>
      <c r="H8789">
        <v>54</v>
      </c>
    </row>
    <row r="8790" spans="1:8" hidden="1" x14ac:dyDescent="0.25">
      <c r="A8790" s="1" t="s">
        <v>67</v>
      </c>
      <c r="B8790" s="1" t="s">
        <v>27</v>
      </c>
      <c r="C8790">
        <v>2012</v>
      </c>
      <c r="D8790">
        <v>73</v>
      </c>
      <c r="E8790" s="1">
        <v>11.9</v>
      </c>
      <c r="F8790">
        <v>13</v>
      </c>
      <c r="G8790">
        <v>0.1</v>
      </c>
      <c r="H8790">
        <v>54</v>
      </c>
    </row>
    <row r="8791" spans="1:8" hidden="1" x14ac:dyDescent="0.25">
      <c r="A8791" s="1" t="s">
        <v>67</v>
      </c>
      <c r="B8791" s="1" t="s">
        <v>27</v>
      </c>
      <c r="C8791">
        <v>2013</v>
      </c>
      <c r="D8791">
        <v>117</v>
      </c>
      <c r="E8791" s="1">
        <v>58.1</v>
      </c>
      <c r="F8791">
        <v>5</v>
      </c>
      <c r="G8791">
        <v>0.2</v>
      </c>
      <c r="H8791">
        <v>79</v>
      </c>
    </row>
    <row r="8792" spans="1:8" hidden="1" x14ac:dyDescent="0.25">
      <c r="A8792" s="1" t="s">
        <v>67</v>
      </c>
      <c r="B8792" s="1" t="s">
        <v>27</v>
      </c>
      <c r="C8792">
        <v>2014</v>
      </c>
      <c r="D8792">
        <v>114</v>
      </c>
      <c r="E8792" s="1">
        <v>-3.6</v>
      </c>
      <c r="F8792">
        <v>20</v>
      </c>
      <c r="G8792">
        <v>0.2</v>
      </c>
      <c r="H8792">
        <v>84</v>
      </c>
    </row>
    <row r="8793" spans="1:8" hidden="1" x14ac:dyDescent="0.25">
      <c r="A8793" s="1" t="s">
        <v>67</v>
      </c>
      <c r="B8793" s="1" t="s">
        <v>27</v>
      </c>
      <c r="C8793">
        <v>2015</v>
      </c>
      <c r="D8793">
        <v>133</v>
      </c>
      <c r="E8793" s="1">
        <v>17</v>
      </c>
      <c r="F8793">
        <v>24</v>
      </c>
      <c r="G8793">
        <v>0.2</v>
      </c>
      <c r="H8793">
        <v>92</v>
      </c>
    </row>
    <row r="8794" spans="1:8" hidden="1" x14ac:dyDescent="0.25">
      <c r="A8794" s="1" t="s">
        <v>67</v>
      </c>
      <c r="B8794" s="1" t="s">
        <v>27</v>
      </c>
      <c r="C8794">
        <v>2016</v>
      </c>
      <c r="D8794">
        <v>143</v>
      </c>
      <c r="E8794" s="1">
        <v>2.9</v>
      </c>
      <c r="F8794">
        <v>174</v>
      </c>
      <c r="G8794">
        <v>0.2</v>
      </c>
      <c r="H8794">
        <v>112</v>
      </c>
    </row>
    <row r="8795" spans="1:8" hidden="1" x14ac:dyDescent="0.25">
      <c r="A8795" s="1" t="s">
        <v>67</v>
      </c>
      <c r="B8795" s="1" t="s">
        <v>27</v>
      </c>
      <c r="C8795">
        <v>2017</v>
      </c>
      <c r="D8795">
        <v>160</v>
      </c>
      <c r="E8795" s="1">
        <v>12.7</v>
      </c>
      <c r="F8795">
        <v>13</v>
      </c>
      <c r="G8795">
        <v>0.2</v>
      </c>
      <c r="H8795">
        <v>132</v>
      </c>
    </row>
    <row r="8796" spans="1:8" hidden="1" x14ac:dyDescent="0.25">
      <c r="A8796" s="1" t="s">
        <v>67</v>
      </c>
      <c r="B8796" s="1" t="s">
        <v>27</v>
      </c>
      <c r="C8796">
        <v>2018</v>
      </c>
      <c r="D8796">
        <v>0</v>
      </c>
      <c r="E8796" s="1">
        <v>0</v>
      </c>
      <c r="F8796">
        <v>0</v>
      </c>
      <c r="G8796">
        <v>0</v>
      </c>
      <c r="H8796">
        <v>0</v>
      </c>
    </row>
    <row r="8797" spans="1:8" hidden="1" x14ac:dyDescent="0.25">
      <c r="A8797" s="1" t="s">
        <v>67</v>
      </c>
      <c r="B8797" s="1" t="s">
        <v>27</v>
      </c>
      <c r="C8797">
        <v>2019</v>
      </c>
      <c r="E8797" s="1">
        <v>0</v>
      </c>
    </row>
    <row r="8798" spans="1:8" hidden="1" x14ac:dyDescent="0.25">
      <c r="A8798" s="1" t="s">
        <v>67</v>
      </c>
      <c r="B8798" s="1" t="s">
        <v>28</v>
      </c>
      <c r="C8798">
        <v>2008</v>
      </c>
      <c r="D8798">
        <v>1421</v>
      </c>
      <c r="E8798" s="1">
        <v>0</v>
      </c>
      <c r="F8798">
        <v>1023</v>
      </c>
      <c r="G8798">
        <v>0.6</v>
      </c>
      <c r="H8798">
        <v>302</v>
      </c>
    </row>
    <row r="8799" spans="1:8" hidden="1" x14ac:dyDescent="0.25">
      <c r="A8799" s="1" t="s">
        <v>67</v>
      </c>
      <c r="B8799" s="1" t="s">
        <v>28</v>
      </c>
      <c r="C8799">
        <v>2009</v>
      </c>
      <c r="D8799">
        <v>1442</v>
      </c>
      <c r="E8799" s="1">
        <v>-1.3</v>
      </c>
      <c r="F8799">
        <v>368</v>
      </c>
      <c r="G8799">
        <v>0.6</v>
      </c>
      <c r="H8799">
        <v>371</v>
      </c>
    </row>
    <row r="8800" spans="1:8" hidden="1" x14ac:dyDescent="0.25">
      <c r="A8800" s="1" t="s">
        <v>67</v>
      </c>
      <c r="B8800" s="1" t="s">
        <v>28</v>
      </c>
      <c r="C8800">
        <v>2010</v>
      </c>
      <c r="D8800">
        <v>1672</v>
      </c>
      <c r="E8800" s="1">
        <v>1.9</v>
      </c>
      <c r="F8800">
        <v>442</v>
      </c>
      <c r="G8800">
        <v>0.6</v>
      </c>
      <c r="H8800">
        <v>400</v>
      </c>
    </row>
    <row r="8801" spans="1:8" hidden="1" x14ac:dyDescent="0.25">
      <c r="A8801" s="1" t="s">
        <v>67</v>
      </c>
      <c r="B8801" s="1" t="s">
        <v>28</v>
      </c>
      <c r="C8801">
        <v>2011</v>
      </c>
      <c r="D8801">
        <v>1796</v>
      </c>
      <c r="E8801" s="1">
        <v>10.9</v>
      </c>
      <c r="F8801">
        <v>707</v>
      </c>
      <c r="G8801">
        <v>0.5</v>
      </c>
      <c r="H8801">
        <v>322</v>
      </c>
    </row>
    <row r="8802" spans="1:8" hidden="1" x14ac:dyDescent="0.25">
      <c r="A8802" s="1" t="s">
        <v>67</v>
      </c>
      <c r="B8802" s="1" t="s">
        <v>28</v>
      </c>
      <c r="C8802">
        <v>2012</v>
      </c>
      <c r="D8802">
        <v>1609</v>
      </c>
      <c r="E8802" s="1">
        <v>5.4</v>
      </c>
      <c r="F8802">
        <v>583</v>
      </c>
      <c r="G8802">
        <v>0.5</v>
      </c>
      <c r="H8802">
        <v>330</v>
      </c>
    </row>
    <row r="8803" spans="1:8" hidden="1" x14ac:dyDescent="0.25">
      <c r="A8803" s="1" t="s">
        <v>67</v>
      </c>
      <c r="B8803" s="1" t="s">
        <v>28</v>
      </c>
      <c r="C8803">
        <v>2013</v>
      </c>
      <c r="D8803">
        <v>1718</v>
      </c>
      <c r="E8803" s="1">
        <v>0.6</v>
      </c>
      <c r="F8803">
        <v>300</v>
      </c>
      <c r="G8803">
        <v>0.5</v>
      </c>
      <c r="H8803">
        <v>443</v>
      </c>
    </row>
    <row r="8804" spans="1:8" hidden="1" x14ac:dyDescent="0.25">
      <c r="A8804" s="1" t="s">
        <v>67</v>
      </c>
      <c r="B8804" s="1" t="s">
        <v>28</v>
      </c>
      <c r="C8804">
        <v>2014</v>
      </c>
      <c r="D8804">
        <v>1391</v>
      </c>
      <c r="E8804" s="1">
        <v>-10.7</v>
      </c>
      <c r="F8804">
        <v>382</v>
      </c>
      <c r="G8804">
        <v>0.5</v>
      </c>
      <c r="H8804">
        <v>238</v>
      </c>
    </row>
    <row r="8805" spans="1:8" hidden="1" x14ac:dyDescent="0.25">
      <c r="A8805" s="1" t="s">
        <v>67</v>
      </c>
      <c r="B8805" s="1" t="s">
        <v>28</v>
      </c>
      <c r="C8805">
        <v>2015</v>
      </c>
      <c r="D8805">
        <v>1688</v>
      </c>
      <c r="E8805" s="1">
        <v>25.5</v>
      </c>
      <c r="F8805">
        <v>501</v>
      </c>
      <c r="G8805">
        <v>0.5</v>
      </c>
      <c r="H8805">
        <v>456</v>
      </c>
    </row>
    <row r="8806" spans="1:8" hidden="1" x14ac:dyDescent="0.25">
      <c r="A8806" s="1" t="s">
        <v>67</v>
      </c>
      <c r="B8806" s="1" t="s">
        <v>28</v>
      </c>
      <c r="C8806">
        <v>2016</v>
      </c>
      <c r="D8806">
        <v>1428</v>
      </c>
      <c r="E8806" s="1">
        <v>-24</v>
      </c>
      <c r="F8806">
        <v>768</v>
      </c>
      <c r="G8806">
        <v>0.5</v>
      </c>
      <c r="H8806">
        <v>376</v>
      </c>
    </row>
    <row r="8807" spans="1:8" hidden="1" x14ac:dyDescent="0.25">
      <c r="A8807" s="1" t="s">
        <v>67</v>
      </c>
      <c r="B8807" s="1" t="s">
        <v>28</v>
      </c>
      <c r="C8807">
        <v>2017</v>
      </c>
      <c r="D8807">
        <v>1720</v>
      </c>
      <c r="E8807" s="1">
        <v>14.8</v>
      </c>
      <c r="F8807">
        <v>2488</v>
      </c>
      <c r="G8807">
        <v>0.5</v>
      </c>
      <c r="H8807">
        <v>410</v>
      </c>
    </row>
    <row r="8808" spans="1:8" hidden="1" x14ac:dyDescent="0.25">
      <c r="A8808" s="1" t="s">
        <v>67</v>
      </c>
      <c r="B8808" s="1" t="s">
        <v>28</v>
      </c>
      <c r="C8808">
        <v>2018</v>
      </c>
      <c r="D8808">
        <v>0</v>
      </c>
      <c r="E8808" s="1">
        <v>0</v>
      </c>
      <c r="F8808">
        <v>0</v>
      </c>
      <c r="G8808">
        <v>0</v>
      </c>
      <c r="H8808">
        <v>0</v>
      </c>
    </row>
    <row r="8809" spans="1:8" hidden="1" x14ac:dyDescent="0.25">
      <c r="A8809" s="1" t="s">
        <v>67</v>
      </c>
      <c r="B8809" s="1" t="s">
        <v>28</v>
      </c>
      <c r="C8809">
        <v>2019</v>
      </c>
      <c r="E8809" s="1">
        <v>0</v>
      </c>
    </row>
    <row r="8810" spans="1:8" hidden="1" x14ac:dyDescent="0.25">
      <c r="A8810" s="1" t="s">
        <v>67</v>
      </c>
      <c r="B8810" s="1" t="s">
        <v>29</v>
      </c>
      <c r="C8810">
        <v>2008</v>
      </c>
      <c r="D8810">
        <v>348</v>
      </c>
      <c r="E8810" s="1">
        <v>0</v>
      </c>
      <c r="F8810">
        <v>177</v>
      </c>
      <c r="G8810">
        <v>0.5</v>
      </c>
      <c r="H8810">
        <v>189</v>
      </c>
    </row>
    <row r="8811" spans="1:8" hidden="1" x14ac:dyDescent="0.25">
      <c r="A8811" s="1" t="s">
        <v>67</v>
      </c>
      <c r="B8811" s="1" t="s">
        <v>29</v>
      </c>
      <c r="C8811">
        <v>2009</v>
      </c>
      <c r="D8811">
        <v>331</v>
      </c>
      <c r="E8811" s="1">
        <v>-9.5</v>
      </c>
      <c r="F8811">
        <v>156</v>
      </c>
      <c r="G8811">
        <v>0.4</v>
      </c>
      <c r="H8811">
        <v>180</v>
      </c>
    </row>
    <row r="8812" spans="1:8" hidden="1" x14ac:dyDescent="0.25">
      <c r="A8812" s="1" t="s">
        <v>67</v>
      </c>
      <c r="B8812" s="1" t="s">
        <v>29</v>
      </c>
      <c r="C8812">
        <v>2010</v>
      </c>
      <c r="D8812">
        <v>365</v>
      </c>
      <c r="E8812" s="1">
        <v>1.4</v>
      </c>
      <c r="F8812">
        <v>157</v>
      </c>
      <c r="G8812">
        <v>0.4</v>
      </c>
      <c r="H8812">
        <v>190</v>
      </c>
    </row>
    <row r="8813" spans="1:8" hidden="1" x14ac:dyDescent="0.25">
      <c r="A8813" s="1" t="s">
        <v>67</v>
      </c>
      <c r="B8813" s="1" t="s">
        <v>29</v>
      </c>
      <c r="C8813">
        <v>2011</v>
      </c>
      <c r="D8813">
        <v>347</v>
      </c>
      <c r="E8813" s="1">
        <v>-11.8</v>
      </c>
      <c r="F8813">
        <v>212</v>
      </c>
      <c r="G8813">
        <v>0.4</v>
      </c>
      <c r="H8813">
        <v>176</v>
      </c>
    </row>
    <row r="8814" spans="1:8" hidden="1" x14ac:dyDescent="0.25">
      <c r="A8814" s="1" t="s">
        <v>67</v>
      </c>
      <c r="B8814" s="1" t="s">
        <v>29</v>
      </c>
      <c r="C8814">
        <v>2012</v>
      </c>
      <c r="D8814">
        <v>366</v>
      </c>
      <c r="E8814" s="1">
        <v>3.4</v>
      </c>
      <c r="F8814">
        <v>161</v>
      </c>
      <c r="G8814">
        <v>0.4</v>
      </c>
      <c r="H8814">
        <v>184</v>
      </c>
    </row>
    <row r="8815" spans="1:8" hidden="1" x14ac:dyDescent="0.25">
      <c r="A8815" s="1" t="s">
        <v>67</v>
      </c>
      <c r="B8815" s="1" t="s">
        <v>29</v>
      </c>
      <c r="C8815">
        <v>2013</v>
      </c>
      <c r="D8815">
        <v>386</v>
      </c>
      <c r="E8815" s="1">
        <v>3.2</v>
      </c>
      <c r="F8815">
        <v>210</v>
      </c>
      <c r="G8815">
        <v>0.4</v>
      </c>
      <c r="H8815">
        <v>198</v>
      </c>
    </row>
    <row r="8816" spans="1:8" hidden="1" x14ac:dyDescent="0.25">
      <c r="A8816" s="1" t="s">
        <v>67</v>
      </c>
      <c r="B8816" s="1" t="s">
        <v>29</v>
      </c>
      <c r="C8816">
        <v>2014</v>
      </c>
      <c r="D8816">
        <v>421</v>
      </c>
      <c r="E8816" s="1">
        <v>6.7</v>
      </c>
      <c r="F8816">
        <v>179</v>
      </c>
      <c r="G8816">
        <v>0.4</v>
      </c>
      <c r="H8816">
        <v>214</v>
      </c>
    </row>
    <row r="8817" spans="1:8" hidden="1" x14ac:dyDescent="0.25">
      <c r="A8817" s="1" t="s">
        <v>67</v>
      </c>
      <c r="B8817" s="1" t="s">
        <v>29</v>
      </c>
      <c r="C8817">
        <v>2015</v>
      </c>
      <c r="D8817">
        <v>438</v>
      </c>
      <c r="E8817" s="1">
        <v>-1.5</v>
      </c>
      <c r="F8817">
        <v>266</v>
      </c>
      <c r="G8817">
        <v>0.4</v>
      </c>
      <c r="H8817">
        <v>224</v>
      </c>
    </row>
    <row r="8818" spans="1:8" hidden="1" x14ac:dyDescent="0.25">
      <c r="A8818" s="1" t="s">
        <v>67</v>
      </c>
      <c r="B8818" s="1" t="s">
        <v>29</v>
      </c>
      <c r="C8818">
        <v>2016</v>
      </c>
      <c r="D8818">
        <v>463</v>
      </c>
      <c r="E8818" s="1">
        <v>3.6</v>
      </c>
      <c r="F8818">
        <v>365</v>
      </c>
      <c r="G8818">
        <v>0.4</v>
      </c>
      <c r="H8818">
        <v>240</v>
      </c>
    </row>
    <row r="8819" spans="1:8" hidden="1" x14ac:dyDescent="0.25">
      <c r="A8819" s="1" t="s">
        <v>67</v>
      </c>
      <c r="B8819" s="1" t="s">
        <v>29</v>
      </c>
      <c r="C8819">
        <v>2017</v>
      </c>
      <c r="D8819">
        <v>449</v>
      </c>
      <c r="E8819" s="1">
        <v>-7.6</v>
      </c>
      <c r="F8819">
        <v>348</v>
      </c>
      <c r="G8819">
        <v>0.4</v>
      </c>
      <c r="H8819">
        <v>260</v>
      </c>
    </row>
    <row r="8820" spans="1:8" hidden="1" x14ac:dyDescent="0.25">
      <c r="A8820" s="1" t="s">
        <v>67</v>
      </c>
      <c r="B8820" s="1" t="s">
        <v>29</v>
      </c>
      <c r="C8820">
        <v>2018</v>
      </c>
      <c r="D8820">
        <v>0</v>
      </c>
      <c r="E8820" s="1">
        <v>0</v>
      </c>
      <c r="F8820">
        <v>0</v>
      </c>
      <c r="G8820">
        <v>0</v>
      </c>
      <c r="H8820">
        <v>0</v>
      </c>
    </row>
    <row r="8821" spans="1:8" hidden="1" x14ac:dyDescent="0.25">
      <c r="A8821" s="1" t="s">
        <v>67</v>
      </c>
      <c r="B8821" s="1" t="s">
        <v>29</v>
      </c>
      <c r="C8821">
        <v>2019</v>
      </c>
      <c r="E8821" s="1">
        <v>0</v>
      </c>
    </row>
    <row r="8822" spans="1:8" hidden="1" x14ac:dyDescent="0.25">
      <c r="A8822" s="1" t="s">
        <v>67</v>
      </c>
      <c r="B8822" s="1" t="s">
        <v>30</v>
      </c>
      <c r="C8822">
        <v>2008</v>
      </c>
      <c r="D8822">
        <v>2275</v>
      </c>
      <c r="E8822" s="1">
        <v>0</v>
      </c>
      <c r="F8822">
        <v>149</v>
      </c>
      <c r="G8822">
        <v>4.2</v>
      </c>
      <c r="H8822">
        <v>1638</v>
      </c>
    </row>
    <row r="8823" spans="1:8" hidden="1" x14ac:dyDescent="0.25">
      <c r="A8823" s="1" t="s">
        <v>67</v>
      </c>
      <c r="B8823" s="1" t="s">
        <v>30</v>
      </c>
      <c r="C8823">
        <v>2009</v>
      </c>
      <c r="D8823">
        <v>2330</v>
      </c>
      <c r="E8823" s="1">
        <v>-3.2</v>
      </c>
      <c r="F8823">
        <v>207</v>
      </c>
      <c r="G8823">
        <v>4.0999999999999996</v>
      </c>
      <c r="H8823">
        <v>1604</v>
      </c>
    </row>
    <row r="8824" spans="1:8" hidden="1" x14ac:dyDescent="0.25">
      <c r="A8824" s="1" t="s">
        <v>67</v>
      </c>
      <c r="B8824" s="1" t="s">
        <v>30</v>
      </c>
      <c r="C8824">
        <v>2010</v>
      </c>
      <c r="D8824">
        <v>2559</v>
      </c>
      <c r="E8824" s="1">
        <v>6.3</v>
      </c>
      <c r="F8824">
        <v>155</v>
      </c>
      <c r="G8824">
        <v>4.2</v>
      </c>
      <c r="H8824">
        <v>1715</v>
      </c>
    </row>
    <row r="8825" spans="1:8" hidden="1" x14ac:dyDescent="0.25">
      <c r="A8825" s="1" t="s">
        <v>67</v>
      </c>
      <c r="B8825" s="1" t="s">
        <v>30</v>
      </c>
      <c r="C8825">
        <v>2011</v>
      </c>
      <c r="D8825">
        <v>2664</v>
      </c>
      <c r="E8825" s="1">
        <v>-1.6</v>
      </c>
      <c r="F8825">
        <v>224</v>
      </c>
      <c r="G8825">
        <v>4.4000000000000004</v>
      </c>
      <c r="H8825">
        <v>1830</v>
      </c>
    </row>
    <row r="8826" spans="1:8" hidden="1" x14ac:dyDescent="0.25">
      <c r="A8826" s="1" t="s">
        <v>67</v>
      </c>
      <c r="B8826" s="1" t="s">
        <v>30</v>
      </c>
      <c r="C8826">
        <v>2012</v>
      </c>
      <c r="D8826">
        <v>3158</v>
      </c>
      <c r="E8826" s="1">
        <v>12.4</v>
      </c>
      <c r="F8826">
        <v>462</v>
      </c>
      <c r="G8826">
        <v>4.5999999999999996</v>
      </c>
      <c r="H8826">
        <v>2088</v>
      </c>
    </row>
    <row r="8827" spans="1:8" hidden="1" x14ac:dyDescent="0.25">
      <c r="A8827" s="1" t="s">
        <v>67</v>
      </c>
      <c r="B8827" s="1" t="s">
        <v>30</v>
      </c>
      <c r="C8827">
        <v>2013</v>
      </c>
      <c r="D8827">
        <v>3522</v>
      </c>
      <c r="E8827" s="1">
        <v>9</v>
      </c>
      <c r="F8827">
        <v>283</v>
      </c>
      <c r="G8827">
        <v>4.8</v>
      </c>
      <c r="H8827">
        <v>2339</v>
      </c>
    </row>
    <row r="8828" spans="1:8" hidden="1" x14ac:dyDescent="0.25">
      <c r="A8828" s="1" t="s">
        <v>67</v>
      </c>
      <c r="B8828" s="1" t="s">
        <v>30</v>
      </c>
      <c r="C8828">
        <v>2014</v>
      </c>
      <c r="D8828">
        <v>3439</v>
      </c>
      <c r="E8828" s="1">
        <v>-5.7</v>
      </c>
      <c r="F8828">
        <v>425</v>
      </c>
      <c r="G8828">
        <v>4.7</v>
      </c>
      <c r="H8828">
        <v>2264</v>
      </c>
    </row>
    <row r="8829" spans="1:8" hidden="1" x14ac:dyDescent="0.25">
      <c r="A8829" s="1" t="s">
        <v>67</v>
      </c>
      <c r="B8829" s="1" t="s">
        <v>30</v>
      </c>
      <c r="C8829">
        <v>2015</v>
      </c>
      <c r="D8829">
        <v>3753</v>
      </c>
      <c r="E8829" s="1">
        <v>5.7</v>
      </c>
      <c r="F8829">
        <v>330</v>
      </c>
      <c r="G8829">
        <v>5</v>
      </c>
      <c r="H8829">
        <v>2423</v>
      </c>
    </row>
    <row r="8830" spans="1:8" hidden="1" x14ac:dyDescent="0.25">
      <c r="A8830" s="1" t="s">
        <v>67</v>
      </c>
      <c r="B8830" s="1" t="s">
        <v>30</v>
      </c>
      <c r="C8830">
        <v>2016</v>
      </c>
      <c r="D8830">
        <v>4061</v>
      </c>
      <c r="E8830" s="1">
        <v>8.5</v>
      </c>
      <c r="F8830">
        <v>371</v>
      </c>
      <c r="G8830">
        <v>5.2</v>
      </c>
      <c r="H8830">
        <v>2643</v>
      </c>
    </row>
    <row r="8831" spans="1:8" hidden="1" x14ac:dyDescent="0.25">
      <c r="A8831" s="1" t="s">
        <v>67</v>
      </c>
      <c r="B8831" s="1" t="s">
        <v>30</v>
      </c>
      <c r="C8831">
        <v>2017</v>
      </c>
      <c r="D8831">
        <v>4370</v>
      </c>
      <c r="E8831" s="1">
        <v>4</v>
      </c>
      <c r="F8831">
        <v>553</v>
      </c>
      <c r="G8831">
        <v>5.5</v>
      </c>
      <c r="H8831">
        <v>2886</v>
      </c>
    </row>
    <row r="8832" spans="1:8" hidden="1" x14ac:dyDescent="0.25">
      <c r="A8832" s="1" t="s">
        <v>67</v>
      </c>
      <c r="B8832" s="1" t="s">
        <v>30</v>
      </c>
      <c r="C8832">
        <v>2018</v>
      </c>
      <c r="D8832">
        <v>0</v>
      </c>
      <c r="E8832" s="1">
        <v>0</v>
      </c>
      <c r="F8832">
        <v>0</v>
      </c>
      <c r="G8832">
        <v>0</v>
      </c>
      <c r="H8832">
        <v>0</v>
      </c>
    </row>
    <row r="8833" spans="1:8" hidden="1" x14ac:dyDescent="0.25">
      <c r="A8833" s="1" t="s">
        <v>67</v>
      </c>
      <c r="B8833" s="1" t="s">
        <v>30</v>
      </c>
      <c r="C8833">
        <v>2019</v>
      </c>
      <c r="E8833" s="1">
        <v>0</v>
      </c>
    </row>
    <row r="8834" spans="1:8" hidden="1" x14ac:dyDescent="0.25">
      <c r="A8834" s="1" t="s">
        <v>67</v>
      </c>
      <c r="B8834" s="1" t="s">
        <v>31</v>
      </c>
      <c r="C8834">
        <v>2008</v>
      </c>
      <c r="D8834">
        <v>2739</v>
      </c>
      <c r="E8834" s="1">
        <v>0</v>
      </c>
      <c r="F8834">
        <v>394</v>
      </c>
      <c r="G8834">
        <v>7.5</v>
      </c>
      <c r="H8834">
        <v>2132</v>
      </c>
    </row>
    <row r="8835" spans="1:8" hidden="1" x14ac:dyDescent="0.25">
      <c r="A8835" s="1" t="s">
        <v>67</v>
      </c>
      <c r="B8835" s="1" t="s">
        <v>31</v>
      </c>
      <c r="C8835">
        <v>2009</v>
      </c>
      <c r="D8835">
        <v>2632</v>
      </c>
      <c r="E8835" s="1">
        <v>-4.8</v>
      </c>
      <c r="F8835">
        <v>350</v>
      </c>
      <c r="G8835">
        <v>7.4</v>
      </c>
      <c r="H8835">
        <v>2170</v>
      </c>
    </row>
    <row r="8836" spans="1:8" hidden="1" x14ac:dyDescent="0.25">
      <c r="A8836" s="1" t="s">
        <v>67</v>
      </c>
      <c r="B8836" s="1" t="s">
        <v>31</v>
      </c>
      <c r="C8836">
        <v>2010</v>
      </c>
      <c r="D8836">
        <v>2742</v>
      </c>
      <c r="E8836" s="1">
        <v>3.3</v>
      </c>
      <c r="F8836">
        <v>187</v>
      </c>
      <c r="G8836">
        <v>7.4</v>
      </c>
      <c r="H8836">
        <v>2269</v>
      </c>
    </row>
    <row r="8837" spans="1:8" hidden="1" x14ac:dyDescent="0.25">
      <c r="A8837" s="1" t="s">
        <v>67</v>
      </c>
      <c r="B8837" s="1" t="s">
        <v>31</v>
      </c>
      <c r="C8837">
        <v>2011</v>
      </c>
      <c r="D8837">
        <v>2788</v>
      </c>
      <c r="E8837" s="1">
        <v>4.7</v>
      </c>
      <c r="F8837">
        <v>224</v>
      </c>
      <c r="G8837">
        <v>7.4</v>
      </c>
      <c r="H8837">
        <v>2409</v>
      </c>
    </row>
    <row r="8838" spans="1:8" hidden="1" x14ac:dyDescent="0.25">
      <c r="A8838" s="1" t="s">
        <v>67</v>
      </c>
      <c r="B8838" s="1" t="s">
        <v>31</v>
      </c>
      <c r="C8838">
        <v>2012</v>
      </c>
      <c r="D8838">
        <v>3044</v>
      </c>
      <c r="E8838" s="1">
        <v>9.8000000000000007</v>
      </c>
      <c r="F8838">
        <v>181</v>
      </c>
      <c r="G8838">
        <v>7.5</v>
      </c>
      <c r="H8838">
        <v>2535</v>
      </c>
    </row>
    <row r="8839" spans="1:8" hidden="1" x14ac:dyDescent="0.25">
      <c r="A8839" s="1" t="s">
        <v>67</v>
      </c>
      <c r="B8839" s="1" t="s">
        <v>31</v>
      </c>
      <c r="C8839">
        <v>2013</v>
      </c>
      <c r="D8839">
        <v>3068</v>
      </c>
      <c r="E8839" s="1">
        <v>1.7</v>
      </c>
      <c r="F8839">
        <v>288</v>
      </c>
      <c r="G8839">
        <v>7.4</v>
      </c>
      <c r="H8839">
        <v>2621</v>
      </c>
    </row>
    <row r="8840" spans="1:8" hidden="1" x14ac:dyDescent="0.25">
      <c r="A8840" s="1" t="s">
        <v>67</v>
      </c>
      <c r="B8840" s="1" t="s">
        <v>31</v>
      </c>
      <c r="C8840">
        <v>2014</v>
      </c>
      <c r="D8840">
        <v>3339</v>
      </c>
      <c r="E8840" s="1">
        <v>5.9</v>
      </c>
      <c r="F8840">
        <v>301</v>
      </c>
      <c r="G8840">
        <v>7.4</v>
      </c>
      <c r="H8840">
        <v>2687</v>
      </c>
    </row>
    <row r="8841" spans="1:8" hidden="1" x14ac:dyDescent="0.25">
      <c r="A8841" s="1" t="s">
        <v>67</v>
      </c>
      <c r="B8841" s="1" t="s">
        <v>31</v>
      </c>
      <c r="C8841">
        <v>2015</v>
      </c>
      <c r="D8841">
        <v>3711</v>
      </c>
      <c r="E8841" s="1">
        <v>10.5</v>
      </c>
      <c r="F8841">
        <v>278</v>
      </c>
      <c r="G8841">
        <v>7.7</v>
      </c>
      <c r="H8841">
        <v>2791</v>
      </c>
    </row>
    <row r="8842" spans="1:8" hidden="1" x14ac:dyDescent="0.25">
      <c r="A8842" s="1" t="s">
        <v>67</v>
      </c>
      <c r="B8842" s="1" t="s">
        <v>31</v>
      </c>
      <c r="C8842">
        <v>2016</v>
      </c>
      <c r="D8842">
        <v>4095</v>
      </c>
      <c r="E8842" s="1">
        <v>8.6</v>
      </c>
      <c r="F8842">
        <v>188</v>
      </c>
      <c r="G8842">
        <v>7.7</v>
      </c>
      <c r="H8842">
        <v>2869</v>
      </c>
    </row>
    <row r="8843" spans="1:8" hidden="1" x14ac:dyDescent="0.25">
      <c r="A8843" s="1" t="s">
        <v>67</v>
      </c>
      <c r="B8843" s="1" t="s">
        <v>31</v>
      </c>
      <c r="C8843">
        <v>2017</v>
      </c>
      <c r="D8843">
        <v>4058</v>
      </c>
      <c r="E8843" s="1">
        <v>-1.2</v>
      </c>
      <c r="F8843">
        <v>361</v>
      </c>
      <c r="G8843">
        <v>7.7</v>
      </c>
      <c r="H8843">
        <v>2888</v>
      </c>
    </row>
    <row r="8844" spans="1:8" hidden="1" x14ac:dyDescent="0.25">
      <c r="A8844" s="1" t="s">
        <v>67</v>
      </c>
      <c r="B8844" s="1" t="s">
        <v>31</v>
      </c>
      <c r="C8844">
        <v>2018</v>
      </c>
      <c r="D8844">
        <v>0</v>
      </c>
      <c r="E8844" s="1">
        <v>0</v>
      </c>
      <c r="F8844">
        <v>0</v>
      </c>
      <c r="G8844">
        <v>0</v>
      </c>
      <c r="H8844">
        <v>0</v>
      </c>
    </row>
    <row r="8845" spans="1:8" hidden="1" x14ac:dyDescent="0.25">
      <c r="A8845" s="1" t="s">
        <v>67</v>
      </c>
      <c r="B8845" s="1" t="s">
        <v>31</v>
      </c>
      <c r="C8845">
        <v>2019</v>
      </c>
      <c r="E8845" s="1">
        <v>0</v>
      </c>
    </row>
    <row r="8846" spans="1:8" hidden="1" x14ac:dyDescent="0.25">
      <c r="A8846" s="1" t="s">
        <v>67</v>
      </c>
      <c r="B8846" s="1" t="s">
        <v>32</v>
      </c>
      <c r="C8846">
        <v>2008</v>
      </c>
      <c r="D8846">
        <v>0</v>
      </c>
      <c r="E8846" s="1">
        <v>0</v>
      </c>
      <c r="F8846">
        <v>0</v>
      </c>
      <c r="G8846">
        <v>0</v>
      </c>
      <c r="H8846">
        <v>0</v>
      </c>
    </row>
    <row r="8847" spans="1:8" hidden="1" x14ac:dyDescent="0.25">
      <c r="A8847" s="1" t="s">
        <v>67</v>
      </c>
      <c r="B8847" s="1" t="s">
        <v>32</v>
      </c>
      <c r="C8847">
        <v>2009</v>
      </c>
      <c r="D8847">
        <v>0</v>
      </c>
      <c r="E8847" s="1">
        <v>0</v>
      </c>
      <c r="F8847">
        <v>0</v>
      </c>
      <c r="G8847">
        <v>0</v>
      </c>
      <c r="H8847">
        <v>0</v>
      </c>
    </row>
    <row r="8848" spans="1:8" hidden="1" x14ac:dyDescent="0.25">
      <c r="A8848" s="1" t="s">
        <v>67</v>
      </c>
      <c r="B8848" s="1" t="s">
        <v>32</v>
      </c>
      <c r="C8848">
        <v>2010</v>
      </c>
      <c r="D8848">
        <v>0</v>
      </c>
      <c r="E8848" s="1">
        <v>0</v>
      </c>
      <c r="F8848">
        <v>0</v>
      </c>
      <c r="G8848">
        <v>0</v>
      </c>
      <c r="H8848">
        <v>0</v>
      </c>
    </row>
    <row r="8849" spans="1:8" hidden="1" x14ac:dyDescent="0.25">
      <c r="A8849" s="1" t="s">
        <v>67</v>
      </c>
      <c r="B8849" s="1" t="s">
        <v>32</v>
      </c>
      <c r="C8849">
        <v>2011</v>
      </c>
      <c r="D8849">
        <v>0</v>
      </c>
      <c r="E8849" s="1">
        <v>0</v>
      </c>
      <c r="F8849">
        <v>0</v>
      </c>
      <c r="G8849">
        <v>0</v>
      </c>
      <c r="H8849">
        <v>0</v>
      </c>
    </row>
    <row r="8850" spans="1:8" hidden="1" x14ac:dyDescent="0.25">
      <c r="A8850" s="1" t="s">
        <v>67</v>
      </c>
      <c r="B8850" s="1" t="s">
        <v>32</v>
      </c>
      <c r="C8850">
        <v>2012</v>
      </c>
      <c r="D8850">
        <v>0</v>
      </c>
      <c r="E8850" s="1">
        <v>0</v>
      </c>
      <c r="F8850">
        <v>0</v>
      </c>
      <c r="G8850">
        <v>0</v>
      </c>
      <c r="H8850">
        <v>0</v>
      </c>
    </row>
    <row r="8851" spans="1:8" hidden="1" x14ac:dyDescent="0.25">
      <c r="A8851" s="1" t="s">
        <v>67</v>
      </c>
      <c r="B8851" s="1" t="s">
        <v>32</v>
      </c>
      <c r="C8851">
        <v>2013</v>
      </c>
      <c r="D8851">
        <v>0</v>
      </c>
      <c r="E8851" s="1">
        <v>0</v>
      </c>
      <c r="F8851">
        <v>0</v>
      </c>
      <c r="G8851">
        <v>0</v>
      </c>
      <c r="H8851">
        <v>0</v>
      </c>
    </row>
    <row r="8852" spans="1:8" hidden="1" x14ac:dyDescent="0.25">
      <c r="A8852" s="1" t="s">
        <v>67</v>
      </c>
      <c r="B8852" s="1" t="s">
        <v>32</v>
      </c>
      <c r="C8852">
        <v>2014</v>
      </c>
      <c r="D8852">
        <v>0</v>
      </c>
      <c r="E8852" s="1">
        <v>0</v>
      </c>
      <c r="F8852">
        <v>0</v>
      </c>
      <c r="G8852">
        <v>0</v>
      </c>
      <c r="H8852">
        <v>0</v>
      </c>
    </row>
    <row r="8853" spans="1:8" hidden="1" x14ac:dyDescent="0.25">
      <c r="A8853" s="1" t="s">
        <v>67</v>
      </c>
      <c r="B8853" s="1" t="s">
        <v>32</v>
      </c>
      <c r="C8853">
        <v>2015</v>
      </c>
      <c r="D8853">
        <v>0</v>
      </c>
      <c r="E8853" s="1">
        <v>0</v>
      </c>
      <c r="F8853">
        <v>0</v>
      </c>
      <c r="G8853">
        <v>0</v>
      </c>
      <c r="H8853">
        <v>0</v>
      </c>
    </row>
    <row r="8854" spans="1:8" hidden="1" x14ac:dyDescent="0.25">
      <c r="A8854" s="1" t="s">
        <v>67</v>
      </c>
      <c r="B8854" s="1" t="s">
        <v>32</v>
      </c>
      <c r="C8854">
        <v>2016</v>
      </c>
      <c r="D8854">
        <v>0</v>
      </c>
      <c r="E8854" s="1">
        <v>0</v>
      </c>
      <c r="F8854">
        <v>0</v>
      </c>
      <c r="G8854">
        <v>0</v>
      </c>
      <c r="H8854">
        <v>0</v>
      </c>
    </row>
    <row r="8855" spans="1:8" hidden="1" x14ac:dyDescent="0.25">
      <c r="A8855" s="1" t="s">
        <v>67</v>
      </c>
      <c r="B8855" s="1" t="s">
        <v>32</v>
      </c>
      <c r="C8855">
        <v>2017</v>
      </c>
      <c r="D8855">
        <v>0</v>
      </c>
      <c r="E8855" s="1">
        <v>0</v>
      </c>
      <c r="F8855">
        <v>0</v>
      </c>
      <c r="G8855">
        <v>0</v>
      </c>
      <c r="H8855">
        <v>0</v>
      </c>
    </row>
    <row r="8856" spans="1:8" hidden="1" x14ac:dyDescent="0.25">
      <c r="A8856" s="1" t="s">
        <v>67</v>
      </c>
      <c r="B8856" s="1" t="s">
        <v>32</v>
      </c>
      <c r="C8856">
        <v>2018</v>
      </c>
      <c r="D8856">
        <v>0</v>
      </c>
      <c r="E8856" s="1">
        <v>0</v>
      </c>
      <c r="F8856">
        <v>0</v>
      </c>
      <c r="G8856">
        <v>0</v>
      </c>
      <c r="H8856">
        <v>0</v>
      </c>
    </row>
    <row r="8857" spans="1:8" hidden="1" x14ac:dyDescent="0.25">
      <c r="A8857" s="1" t="s">
        <v>67</v>
      </c>
      <c r="B8857" s="1" t="s">
        <v>32</v>
      </c>
      <c r="C8857">
        <v>2019</v>
      </c>
      <c r="E8857" s="1">
        <v>0</v>
      </c>
    </row>
    <row r="8858" spans="1:8" hidden="1" x14ac:dyDescent="0.25">
      <c r="A8858" s="1" t="s">
        <v>67</v>
      </c>
      <c r="B8858" s="1" t="s">
        <v>33</v>
      </c>
      <c r="C8858">
        <v>2008</v>
      </c>
      <c r="E8858" s="1">
        <v>0</v>
      </c>
    </row>
    <row r="8859" spans="1:8" hidden="1" x14ac:dyDescent="0.25">
      <c r="A8859" s="1" t="s">
        <v>67</v>
      </c>
      <c r="B8859" s="1" t="s">
        <v>33</v>
      </c>
      <c r="C8859">
        <v>2009</v>
      </c>
      <c r="E8859" s="1">
        <v>0</v>
      </c>
    </row>
    <row r="8860" spans="1:8" hidden="1" x14ac:dyDescent="0.25">
      <c r="A8860" s="1" t="s">
        <v>67</v>
      </c>
      <c r="B8860" s="1" t="s">
        <v>33</v>
      </c>
      <c r="C8860">
        <v>2010</v>
      </c>
      <c r="E8860" s="1">
        <v>0</v>
      </c>
    </row>
    <row r="8861" spans="1:8" hidden="1" x14ac:dyDescent="0.25">
      <c r="A8861" s="1" t="s">
        <v>67</v>
      </c>
      <c r="B8861" s="1" t="s">
        <v>33</v>
      </c>
      <c r="C8861">
        <v>2011</v>
      </c>
      <c r="E8861" s="1">
        <v>0</v>
      </c>
    </row>
    <row r="8862" spans="1:8" hidden="1" x14ac:dyDescent="0.25">
      <c r="A8862" s="1" t="s">
        <v>67</v>
      </c>
      <c r="B8862" s="1" t="s">
        <v>33</v>
      </c>
      <c r="C8862">
        <v>2012</v>
      </c>
      <c r="E8862" s="1">
        <v>0</v>
      </c>
    </row>
    <row r="8863" spans="1:8" hidden="1" x14ac:dyDescent="0.25">
      <c r="A8863" s="1" t="s">
        <v>67</v>
      </c>
      <c r="B8863" s="1" t="s">
        <v>33</v>
      </c>
      <c r="C8863">
        <v>2013</v>
      </c>
      <c r="E8863" s="1">
        <v>0</v>
      </c>
    </row>
    <row r="8864" spans="1:8" hidden="1" x14ac:dyDescent="0.25">
      <c r="A8864" s="1" t="s">
        <v>67</v>
      </c>
      <c r="B8864" s="1" t="s">
        <v>33</v>
      </c>
      <c r="C8864">
        <v>2014</v>
      </c>
      <c r="E8864" s="1">
        <v>0</v>
      </c>
    </row>
    <row r="8865" spans="1:8" hidden="1" x14ac:dyDescent="0.25">
      <c r="A8865" s="1" t="s">
        <v>67</v>
      </c>
      <c r="B8865" s="1" t="s">
        <v>33</v>
      </c>
      <c r="C8865">
        <v>2015</v>
      </c>
      <c r="E8865" s="1">
        <v>0</v>
      </c>
    </row>
    <row r="8866" spans="1:8" hidden="1" x14ac:dyDescent="0.25">
      <c r="A8866" s="1" t="s">
        <v>67</v>
      </c>
      <c r="B8866" s="1" t="s">
        <v>33</v>
      </c>
      <c r="C8866">
        <v>2016</v>
      </c>
      <c r="E8866" s="1">
        <v>0</v>
      </c>
    </row>
    <row r="8867" spans="1:8" hidden="1" x14ac:dyDescent="0.25">
      <c r="A8867" s="1" t="s">
        <v>67</v>
      </c>
      <c r="B8867" s="1" t="s">
        <v>33</v>
      </c>
      <c r="C8867">
        <v>2017</v>
      </c>
      <c r="E8867" s="1">
        <v>0</v>
      </c>
    </row>
    <row r="8868" spans="1:8" hidden="1" x14ac:dyDescent="0.25">
      <c r="A8868" s="1" t="s">
        <v>67</v>
      </c>
      <c r="B8868" s="1" t="s">
        <v>33</v>
      </c>
      <c r="C8868">
        <v>2018</v>
      </c>
      <c r="D8868">
        <v>0</v>
      </c>
      <c r="E8868" s="1">
        <v>0</v>
      </c>
      <c r="F8868">
        <v>0</v>
      </c>
      <c r="G8868">
        <v>0</v>
      </c>
      <c r="H8868">
        <v>0</v>
      </c>
    </row>
    <row r="8869" spans="1:8" hidden="1" x14ac:dyDescent="0.25">
      <c r="A8869" s="1" t="s">
        <v>67</v>
      </c>
      <c r="B8869" s="1" t="s">
        <v>33</v>
      </c>
      <c r="C8869">
        <v>2019</v>
      </c>
      <c r="E8869" s="1">
        <v>0</v>
      </c>
    </row>
    <row r="8870" spans="1:8" hidden="1" x14ac:dyDescent="0.25">
      <c r="A8870" s="1" t="s">
        <v>67</v>
      </c>
      <c r="B8870" s="1" t="s">
        <v>34</v>
      </c>
      <c r="C8870">
        <v>2008</v>
      </c>
      <c r="D8870">
        <v>1985</v>
      </c>
      <c r="E8870" s="1">
        <v>0</v>
      </c>
      <c r="F8870">
        <v>595</v>
      </c>
      <c r="G8870">
        <v>3.1</v>
      </c>
      <c r="H8870">
        <v>1552</v>
      </c>
    </row>
    <row r="8871" spans="1:8" hidden="1" x14ac:dyDescent="0.25">
      <c r="A8871" s="1" t="s">
        <v>67</v>
      </c>
      <c r="B8871" s="1" t="s">
        <v>34</v>
      </c>
      <c r="C8871">
        <v>2009</v>
      </c>
      <c r="D8871">
        <v>1918</v>
      </c>
      <c r="E8871" s="1">
        <v>-8.6999999999999993</v>
      </c>
      <c r="F8871">
        <v>429</v>
      </c>
      <c r="G8871">
        <v>3.1</v>
      </c>
      <c r="H8871">
        <v>1484</v>
      </c>
    </row>
    <row r="8872" spans="1:8" hidden="1" x14ac:dyDescent="0.25">
      <c r="A8872" s="1" t="s">
        <v>67</v>
      </c>
      <c r="B8872" s="1" t="s">
        <v>34</v>
      </c>
      <c r="C8872">
        <v>2010</v>
      </c>
      <c r="D8872">
        <v>1882</v>
      </c>
      <c r="E8872" s="1">
        <v>-5.0999999999999996</v>
      </c>
      <c r="F8872">
        <v>638</v>
      </c>
      <c r="G8872">
        <v>3.1</v>
      </c>
      <c r="H8872">
        <v>1460</v>
      </c>
    </row>
    <row r="8873" spans="1:8" hidden="1" x14ac:dyDescent="0.25">
      <c r="A8873" s="1" t="s">
        <v>67</v>
      </c>
      <c r="B8873" s="1" t="s">
        <v>34</v>
      </c>
      <c r="C8873">
        <v>2011</v>
      </c>
      <c r="D8873">
        <v>2047</v>
      </c>
      <c r="E8873" s="1">
        <v>8.1999999999999993</v>
      </c>
      <c r="F8873">
        <v>602</v>
      </c>
      <c r="G8873">
        <v>3.2</v>
      </c>
      <c r="H8873">
        <v>1606</v>
      </c>
    </row>
    <row r="8874" spans="1:8" hidden="1" x14ac:dyDescent="0.25">
      <c r="A8874" s="1" t="s">
        <v>67</v>
      </c>
      <c r="B8874" s="1" t="s">
        <v>34</v>
      </c>
      <c r="C8874">
        <v>2012</v>
      </c>
      <c r="D8874">
        <v>2079</v>
      </c>
      <c r="E8874" s="1">
        <v>-7.2</v>
      </c>
      <c r="F8874">
        <v>664</v>
      </c>
      <c r="G8874">
        <v>3.2</v>
      </c>
      <c r="H8874">
        <v>1685</v>
      </c>
    </row>
    <row r="8875" spans="1:8" hidden="1" x14ac:dyDescent="0.25">
      <c r="A8875" s="1" t="s">
        <v>67</v>
      </c>
      <c r="B8875" s="1" t="s">
        <v>34</v>
      </c>
      <c r="C8875">
        <v>2013</v>
      </c>
      <c r="D8875">
        <v>2024</v>
      </c>
      <c r="E8875" s="1">
        <v>-7.2</v>
      </c>
      <c r="F8875">
        <v>897</v>
      </c>
      <c r="G8875">
        <v>3.1</v>
      </c>
      <c r="H8875">
        <v>1718</v>
      </c>
    </row>
    <row r="8876" spans="1:8" hidden="1" x14ac:dyDescent="0.25">
      <c r="A8876" s="1" t="s">
        <v>67</v>
      </c>
      <c r="B8876" s="1" t="s">
        <v>34</v>
      </c>
      <c r="C8876">
        <v>2014</v>
      </c>
      <c r="D8876">
        <v>2059</v>
      </c>
      <c r="E8876" s="1">
        <v>-5.0999999999999996</v>
      </c>
      <c r="F8876">
        <v>390</v>
      </c>
      <c r="G8876">
        <v>3.4</v>
      </c>
      <c r="H8876">
        <v>1815</v>
      </c>
    </row>
    <row r="8877" spans="1:8" hidden="1" x14ac:dyDescent="0.25">
      <c r="A8877" s="1" t="s">
        <v>67</v>
      </c>
      <c r="B8877" s="1" t="s">
        <v>34</v>
      </c>
      <c r="C8877">
        <v>2015</v>
      </c>
      <c r="D8877">
        <v>2305</v>
      </c>
      <c r="E8877" s="1">
        <v>-0.2</v>
      </c>
      <c r="F8877">
        <v>324</v>
      </c>
      <c r="G8877">
        <v>3.2</v>
      </c>
      <c r="H8877">
        <v>1852</v>
      </c>
    </row>
    <row r="8878" spans="1:8" hidden="1" x14ac:dyDescent="0.25">
      <c r="A8878" s="1" t="s">
        <v>67</v>
      </c>
      <c r="B8878" s="1" t="s">
        <v>34</v>
      </c>
      <c r="C8878">
        <v>2016</v>
      </c>
      <c r="D8878">
        <v>2786</v>
      </c>
      <c r="E8878" s="1">
        <v>12.7</v>
      </c>
      <c r="F8878">
        <v>689</v>
      </c>
      <c r="G8878">
        <v>3.4</v>
      </c>
      <c r="H8878">
        <v>1996</v>
      </c>
    </row>
    <row r="8879" spans="1:8" hidden="1" x14ac:dyDescent="0.25">
      <c r="A8879" s="1" t="s">
        <v>67</v>
      </c>
      <c r="B8879" s="1" t="s">
        <v>34</v>
      </c>
      <c r="C8879">
        <v>2017</v>
      </c>
      <c r="D8879">
        <v>2641</v>
      </c>
      <c r="E8879" s="1">
        <v>-1.8</v>
      </c>
      <c r="F8879">
        <v>296</v>
      </c>
      <c r="G8879">
        <v>3.3</v>
      </c>
      <c r="H8879">
        <v>2002</v>
      </c>
    </row>
    <row r="8880" spans="1:8" hidden="1" x14ac:dyDescent="0.25">
      <c r="A8880" s="1" t="s">
        <v>67</v>
      </c>
      <c r="B8880" s="1" t="s">
        <v>34</v>
      </c>
      <c r="C8880">
        <v>2018</v>
      </c>
      <c r="D8880">
        <v>0</v>
      </c>
      <c r="E8880" s="1">
        <v>0</v>
      </c>
      <c r="F8880">
        <v>0</v>
      </c>
      <c r="G8880">
        <v>0</v>
      </c>
      <c r="H8880">
        <v>0</v>
      </c>
    </row>
    <row r="8881" spans="1:8" hidden="1" x14ac:dyDescent="0.25">
      <c r="A8881" s="1" t="s">
        <v>67</v>
      </c>
      <c r="B8881" s="1" t="s">
        <v>34</v>
      </c>
      <c r="C8881">
        <v>2019</v>
      </c>
      <c r="E8881" s="1">
        <v>0</v>
      </c>
    </row>
    <row r="8882" spans="1:8" hidden="1" x14ac:dyDescent="0.25">
      <c r="A8882" s="1" t="s">
        <v>67</v>
      </c>
      <c r="B8882" s="1" t="s">
        <v>35</v>
      </c>
      <c r="C8882">
        <v>2008</v>
      </c>
      <c r="D8882">
        <v>239</v>
      </c>
      <c r="E8882" s="1">
        <v>0</v>
      </c>
      <c r="F8882">
        <v>7</v>
      </c>
      <c r="G8882">
        <v>0.6</v>
      </c>
      <c r="H8882">
        <v>212</v>
      </c>
    </row>
    <row r="8883" spans="1:8" hidden="1" x14ac:dyDescent="0.25">
      <c r="A8883" s="1" t="s">
        <v>67</v>
      </c>
      <c r="B8883" s="1" t="s">
        <v>35</v>
      </c>
      <c r="C8883">
        <v>2009</v>
      </c>
      <c r="D8883">
        <v>266</v>
      </c>
      <c r="E8883" s="1">
        <v>-7</v>
      </c>
      <c r="F8883">
        <v>-86</v>
      </c>
      <c r="G8883">
        <v>0.6</v>
      </c>
      <c r="H8883">
        <v>190</v>
      </c>
    </row>
    <row r="8884" spans="1:8" hidden="1" x14ac:dyDescent="0.25">
      <c r="A8884" s="1" t="s">
        <v>67</v>
      </c>
      <c r="B8884" s="1" t="s">
        <v>35</v>
      </c>
      <c r="C8884">
        <v>2010</v>
      </c>
      <c r="D8884">
        <v>230</v>
      </c>
      <c r="E8884" s="1">
        <v>-11.8</v>
      </c>
      <c r="F8884">
        <v>9</v>
      </c>
      <c r="G8884">
        <v>0.5</v>
      </c>
      <c r="H8884">
        <v>165</v>
      </c>
    </row>
    <row r="8885" spans="1:8" hidden="1" x14ac:dyDescent="0.25">
      <c r="A8885" s="1" t="s">
        <v>67</v>
      </c>
      <c r="B8885" s="1" t="s">
        <v>35</v>
      </c>
      <c r="C8885">
        <v>2011</v>
      </c>
      <c r="D8885">
        <v>212</v>
      </c>
      <c r="E8885" s="1">
        <v>-8</v>
      </c>
      <c r="F8885">
        <v>15</v>
      </c>
      <c r="G8885">
        <v>0.4</v>
      </c>
      <c r="H8885">
        <v>142</v>
      </c>
    </row>
    <row r="8886" spans="1:8" hidden="1" x14ac:dyDescent="0.25">
      <c r="A8886" s="1" t="s">
        <v>67</v>
      </c>
      <c r="B8886" s="1" t="s">
        <v>35</v>
      </c>
      <c r="C8886">
        <v>2012</v>
      </c>
      <c r="D8886">
        <v>189</v>
      </c>
      <c r="E8886" s="1">
        <v>-4</v>
      </c>
      <c r="F8886">
        <v>7</v>
      </c>
      <c r="G8886">
        <v>0.4</v>
      </c>
      <c r="H8886">
        <v>159</v>
      </c>
    </row>
    <row r="8887" spans="1:8" hidden="1" x14ac:dyDescent="0.25">
      <c r="A8887" s="1" t="s">
        <v>67</v>
      </c>
      <c r="B8887" s="1" t="s">
        <v>35</v>
      </c>
      <c r="C8887">
        <v>2013</v>
      </c>
      <c r="D8887">
        <v>207</v>
      </c>
      <c r="E8887" s="1">
        <v>16.8</v>
      </c>
      <c r="F8887">
        <v>12</v>
      </c>
      <c r="G8887">
        <v>0.4</v>
      </c>
      <c r="H8887">
        <v>166</v>
      </c>
    </row>
    <row r="8888" spans="1:8" hidden="1" x14ac:dyDescent="0.25">
      <c r="A8888" s="1" t="s">
        <v>67</v>
      </c>
      <c r="B8888" s="1" t="s">
        <v>35</v>
      </c>
      <c r="C8888">
        <v>2014</v>
      </c>
      <c r="D8888">
        <v>206</v>
      </c>
      <c r="E8888" s="1">
        <v>-4.8</v>
      </c>
      <c r="F8888">
        <v>10</v>
      </c>
      <c r="G8888">
        <v>0.4</v>
      </c>
      <c r="H8888">
        <v>171</v>
      </c>
    </row>
    <row r="8889" spans="1:8" hidden="1" x14ac:dyDescent="0.25">
      <c r="A8889" s="1" t="s">
        <v>67</v>
      </c>
      <c r="B8889" s="1" t="s">
        <v>35</v>
      </c>
      <c r="C8889">
        <v>2015</v>
      </c>
      <c r="D8889">
        <v>198</v>
      </c>
      <c r="E8889" s="1">
        <v>-9.4</v>
      </c>
      <c r="F8889">
        <v>13</v>
      </c>
      <c r="G8889">
        <v>0.4</v>
      </c>
      <c r="H8889">
        <v>165</v>
      </c>
    </row>
    <row r="8890" spans="1:8" hidden="1" x14ac:dyDescent="0.25">
      <c r="A8890" s="1" t="s">
        <v>67</v>
      </c>
      <c r="B8890" s="1" t="s">
        <v>35</v>
      </c>
      <c r="C8890">
        <v>2016</v>
      </c>
      <c r="D8890">
        <v>172</v>
      </c>
      <c r="E8890" s="1">
        <v>-16.100000000000001</v>
      </c>
      <c r="F8890">
        <v>4</v>
      </c>
      <c r="G8890">
        <v>0.4</v>
      </c>
      <c r="H8890">
        <v>141</v>
      </c>
    </row>
    <row r="8891" spans="1:8" hidden="1" x14ac:dyDescent="0.25">
      <c r="A8891" s="1" t="s">
        <v>67</v>
      </c>
      <c r="B8891" s="1" t="s">
        <v>35</v>
      </c>
      <c r="C8891">
        <v>2017</v>
      </c>
      <c r="D8891">
        <v>170</v>
      </c>
      <c r="E8891" s="1">
        <v>-9.5</v>
      </c>
      <c r="F8891">
        <v>5</v>
      </c>
      <c r="G8891">
        <v>0.4</v>
      </c>
      <c r="H8891">
        <v>152</v>
      </c>
    </row>
    <row r="8892" spans="1:8" hidden="1" x14ac:dyDescent="0.25">
      <c r="A8892" s="1" t="s">
        <v>67</v>
      </c>
      <c r="B8892" s="1" t="s">
        <v>35</v>
      </c>
      <c r="C8892">
        <v>2018</v>
      </c>
      <c r="D8892">
        <v>0</v>
      </c>
      <c r="E8892" s="1">
        <v>0</v>
      </c>
      <c r="F8892">
        <v>0</v>
      </c>
      <c r="G8892">
        <v>0</v>
      </c>
      <c r="H8892">
        <v>0</v>
      </c>
    </row>
    <row r="8893" spans="1:8" hidden="1" x14ac:dyDescent="0.25">
      <c r="A8893" s="1" t="s">
        <v>67</v>
      </c>
      <c r="B8893" s="1" t="s">
        <v>35</v>
      </c>
      <c r="C8893">
        <v>2019</v>
      </c>
      <c r="E8893" s="1">
        <v>0</v>
      </c>
    </row>
    <row r="8894" spans="1:8" hidden="1" x14ac:dyDescent="0.25">
      <c r="A8894" s="1" t="s">
        <v>67</v>
      </c>
      <c r="B8894" s="1" t="s">
        <v>36</v>
      </c>
      <c r="C8894">
        <v>2008</v>
      </c>
      <c r="D8894">
        <v>424</v>
      </c>
      <c r="E8894" s="1">
        <v>0</v>
      </c>
      <c r="F8894">
        <v>40</v>
      </c>
      <c r="G8894">
        <v>1.6</v>
      </c>
      <c r="H8894">
        <v>350</v>
      </c>
    </row>
    <row r="8895" spans="1:8" hidden="1" x14ac:dyDescent="0.25">
      <c r="A8895" s="1" t="s">
        <v>67</v>
      </c>
      <c r="B8895" s="1" t="s">
        <v>36</v>
      </c>
      <c r="C8895">
        <v>2009</v>
      </c>
      <c r="D8895">
        <v>494</v>
      </c>
      <c r="E8895" s="1">
        <v>10.4</v>
      </c>
      <c r="F8895">
        <v>37</v>
      </c>
      <c r="G8895">
        <v>1.4</v>
      </c>
      <c r="H8895">
        <v>335</v>
      </c>
    </row>
    <row r="8896" spans="1:8" hidden="1" x14ac:dyDescent="0.25">
      <c r="A8896" s="1" t="s">
        <v>67</v>
      </c>
      <c r="B8896" s="1" t="s">
        <v>36</v>
      </c>
      <c r="C8896">
        <v>2010</v>
      </c>
      <c r="D8896">
        <v>516</v>
      </c>
      <c r="E8896" s="1">
        <v>0.2</v>
      </c>
      <c r="F8896">
        <v>42</v>
      </c>
      <c r="G8896">
        <v>1.5</v>
      </c>
      <c r="H8896">
        <v>377</v>
      </c>
    </row>
    <row r="8897" spans="1:8" hidden="1" x14ac:dyDescent="0.25">
      <c r="A8897" s="1" t="s">
        <v>67</v>
      </c>
      <c r="B8897" s="1" t="s">
        <v>36</v>
      </c>
      <c r="C8897">
        <v>2011</v>
      </c>
      <c r="D8897">
        <v>546</v>
      </c>
      <c r="E8897" s="1">
        <v>1.3</v>
      </c>
      <c r="F8897">
        <v>31</v>
      </c>
      <c r="G8897">
        <v>1.5</v>
      </c>
      <c r="H8897">
        <v>380</v>
      </c>
    </row>
    <row r="8898" spans="1:8" hidden="1" x14ac:dyDescent="0.25">
      <c r="A8898" s="1" t="s">
        <v>67</v>
      </c>
      <c r="B8898" s="1" t="s">
        <v>36</v>
      </c>
      <c r="C8898">
        <v>2012</v>
      </c>
      <c r="D8898">
        <v>597</v>
      </c>
      <c r="E8898" s="1">
        <v>5.6</v>
      </c>
      <c r="F8898">
        <v>49</v>
      </c>
      <c r="G8898">
        <v>1.6</v>
      </c>
      <c r="H8898">
        <v>427</v>
      </c>
    </row>
    <row r="8899" spans="1:8" hidden="1" x14ac:dyDescent="0.25">
      <c r="A8899" s="1" t="s">
        <v>67</v>
      </c>
      <c r="B8899" s="1" t="s">
        <v>36</v>
      </c>
      <c r="C8899">
        <v>2013</v>
      </c>
      <c r="D8899">
        <v>615</v>
      </c>
      <c r="E8899" s="1">
        <v>2.2999999999999998</v>
      </c>
      <c r="F8899">
        <v>42</v>
      </c>
      <c r="G8899">
        <v>1.6</v>
      </c>
      <c r="H8899">
        <v>457</v>
      </c>
    </row>
    <row r="8900" spans="1:8" hidden="1" x14ac:dyDescent="0.25">
      <c r="A8900" s="1" t="s">
        <v>67</v>
      </c>
      <c r="B8900" s="1" t="s">
        <v>36</v>
      </c>
      <c r="C8900">
        <v>2014</v>
      </c>
      <c r="D8900">
        <v>665</v>
      </c>
      <c r="E8900" s="1">
        <v>7.7</v>
      </c>
      <c r="F8900">
        <v>24</v>
      </c>
      <c r="G8900">
        <v>1.7</v>
      </c>
      <c r="H8900">
        <v>485</v>
      </c>
    </row>
    <row r="8901" spans="1:8" hidden="1" x14ac:dyDescent="0.25">
      <c r="A8901" s="1" t="s">
        <v>67</v>
      </c>
      <c r="B8901" s="1" t="s">
        <v>36</v>
      </c>
      <c r="C8901">
        <v>2015</v>
      </c>
      <c r="D8901">
        <v>701</v>
      </c>
      <c r="E8901" s="1">
        <v>4.7</v>
      </c>
      <c r="F8901">
        <v>39</v>
      </c>
      <c r="G8901">
        <v>1.8</v>
      </c>
      <c r="H8901">
        <v>496</v>
      </c>
    </row>
    <row r="8902" spans="1:8" hidden="1" x14ac:dyDescent="0.25">
      <c r="A8902" s="1" t="s">
        <v>67</v>
      </c>
      <c r="B8902" s="1" t="s">
        <v>36</v>
      </c>
      <c r="C8902">
        <v>2016</v>
      </c>
      <c r="D8902">
        <v>781</v>
      </c>
      <c r="E8902" s="1">
        <v>8</v>
      </c>
      <c r="F8902">
        <v>39</v>
      </c>
      <c r="G8902">
        <v>1.9</v>
      </c>
      <c r="H8902">
        <v>520</v>
      </c>
    </row>
    <row r="8903" spans="1:8" hidden="1" x14ac:dyDescent="0.25">
      <c r="A8903" s="1" t="s">
        <v>67</v>
      </c>
      <c r="B8903" s="1" t="s">
        <v>36</v>
      </c>
      <c r="C8903">
        <v>2017</v>
      </c>
      <c r="D8903">
        <v>785</v>
      </c>
      <c r="E8903" s="1">
        <v>-4.5999999999999996</v>
      </c>
      <c r="F8903">
        <v>104</v>
      </c>
      <c r="G8903">
        <v>2</v>
      </c>
      <c r="H8903">
        <v>539</v>
      </c>
    </row>
    <row r="8904" spans="1:8" hidden="1" x14ac:dyDescent="0.25">
      <c r="A8904" s="1" t="s">
        <v>67</v>
      </c>
      <c r="B8904" s="1" t="s">
        <v>36</v>
      </c>
      <c r="C8904">
        <v>2018</v>
      </c>
      <c r="D8904">
        <v>0</v>
      </c>
      <c r="E8904" s="1">
        <v>0</v>
      </c>
      <c r="F8904">
        <v>0</v>
      </c>
      <c r="G8904">
        <v>0</v>
      </c>
      <c r="H8904">
        <v>0</v>
      </c>
    </row>
    <row r="8905" spans="1:8" hidden="1" x14ac:dyDescent="0.25">
      <c r="A8905" s="1" t="s">
        <v>67</v>
      </c>
      <c r="B8905" s="1" t="s">
        <v>36</v>
      </c>
      <c r="C8905">
        <v>2019</v>
      </c>
      <c r="E8905" s="1">
        <v>0</v>
      </c>
    </row>
    <row r="8906" spans="1:8" hidden="1" x14ac:dyDescent="0.25">
      <c r="A8906" s="1" t="s">
        <v>67</v>
      </c>
      <c r="B8906" s="1" t="s">
        <v>37</v>
      </c>
      <c r="C8906">
        <v>2008</v>
      </c>
      <c r="D8906">
        <v>1027</v>
      </c>
      <c r="E8906" s="1">
        <v>0</v>
      </c>
      <c r="F8906">
        <v>412</v>
      </c>
      <c r="G8906">
        <v>0.7</v>
      </c>
      <c r="H8906">
        <v>358</v>
      </c>
    </row>
    <row r="8907" spans="1:8" hidden="1" x14ac:dyDescent="0.25">
      <c r="A8907" s="1" t="s">
        <v>67</v>
      </c>
      <c r="B8907" s="1" t="s">
        <v>37</v>
      </c>
      <c r="C8907">
        <v>2009</v>
      </c>
      <c r="D8907">
        <v>819</v>
      </c>
      <c r="E8907" s="1">
        <v>-18.899999999999999</v>
      </c>
      <c r="F8907">
        <v>252</v>
      </c>
      <c r="G8907">
        <v>0.6</v>
      </c>
      <c r="H8907">
        <v>351</v>
      </c>
    </row>
    <row r="8908" spans="1:8" hidden="1" x14ac:dyDescent="0.25">
      <c r="A8908" s="1" t="s">
        <v>67</v>
      </c>
      <c r="B8908" s="1" t="s">
        <v>37</v>
      </c>
      <c r="C8908">
        <v>2010</v>
      </c>
      <c r="D8908">
        <v>671</v>
      </c>
      <c r="E8908" s="1">
        <v>-16.3</v>
      </c>
      <c r="F8908">
        <v>290</v>
      </c>
      <c r="G8908">
        <v>0.7</v>
      </c>
      <c r="H8908">
        <v>357</v>
      </c>
    </row>
    <row r="8909" spans="1:8" hidden="1" x14ac:dyDescent="0.25">
      <c r="A8909" s="1" t="s">
        <v>67</v>
      </c>
      <c r="B8909" s="1" t="s">
        <v>37</v>
      </c>
      <c r="C8909">
        <v>2011</v>
      </c>
      <c r="D8909">
        <v>723</v>
      </c>
      <c r="E8909" s="1">
        <v>9.1</v>
      </c>
      <c r="F8909">
        <v>173</v>
      </c>
      <c r="G8909">
        <v>0.7</v>
      </c>
      <c r="H8909">
        <v>360</v>
      </c>
    </row>
    <row r="8910" spans="1:8" hidden="1" x14ac:dyDescent="0.25">
      <c r="A8910" s="1" t="s">
        <v>67</v>
      </c>
      <c r="B8910" s="1" t="s">
        <v>37</v>
      </c>
      <c r="C8910">
        <v>2012</v>
      </c>
      <c r="D8910">
        <v>699</v>
      </c>
      <c r="E8910" s="1">
        <v>-4.7</v>
      </c>
      <c r="F8910">
        <v>153</v>
      </c>
      <c r="G8910">
        <v>0.7</v>
      </c>
      <c r="H8910">
        <v>372</v>
      </c>
    </row>
    <row r="8911" spans="1:8" hidden="1" x14ac:dyDescent="0.25">
      <c r="A8911" s="1" t="s">
        <v>67</v>
      </c>
      <c r="B8911" s="1" t="s">
        <v>37</v>
      </c>
      <c r="C8911">
        <v>2013</v>
      </c>
      <c r="D8911">
        <v>698</v>
      </c>
      <c r="E8911" s="1">
        <v>0.3</v>
      </c>
      <c r="F8911">
        <v>165</v>
      </c>
      <c r="G8911">
        <v>0.7</v>
      </c>
      <c r="H8911">
        <v>383</v>
      </c>
    </row>
    <row r="8912" spans="1:8" hidden="1" x14ac:dyDescent="0.25">
      <c r="A8912" s="1" t="s">
        <v>67</v>
      </c>
      <c r="B8912" s="1" t="s">
        <v>37</v>
      </c>
      <c r="C8912">
        <v>2014</v>
      </c>
      <c r="D8912">
        <v>728</v>
      </c>
      <c r="E8912" s="1">
        <v>4.9000000000000004</v>
      </c>
      <c r="F8912">
        <v>155</v>
      </c>
      <c r="G8912">
        <v>0.7</v>
      </c>
      <c r="H8912">
        <v>431</v>
      </c>
    </row>
    <row r="8913" spans="1:8" hidden="1" x14ac:dyDescent="0.25">
      <c r="A8913" s="1" t="s">
        <v>67</v>
      </c>
      <c r="B8913" s="1" t="s">
        <v>37</v>
      </c>
      <c r="C8913">
        <v>2015</v>
      </c>
      <c r="D8913">
        <v>739</v>
      </c>
      <c r="E8913" s="1">
        <v>2.7</v>
      </c>
      <c r="F8913">
        <v>104</v>
      </c>
      <c r="G8913">
        <v>0.8</v>
      </c>
      <c r="H8913">
        <v>376</v>
      </c>
    </row>
    <row r="8914" spans="1:8" hidden="1" x14ac:dyDescent="0.25">
      <c r="A8914" s="1" t="s">
        <v>67</v>
      </c>
      <c r="B8914" s="1" t="s">
        <v>37</v>
      </c>
      <c r="C8914">
        <v>2016</v>
      </c>
      <c r="D8914">
        <v>777</v>
      </c>
      <c r="E8914" s="1">
        <v>5.3</v>
      </c>
      <c r="F8914">
        <v>210</v>
      </c>
      <c r="G8914">
        <v>0.7</v>
      </c>
      <c r="H8914">
        <v>412</v>
      </c>
    </row>
    <row r="8915" spans="1:8" hidden="1" x14ac:dyDescent="0.25">
      <c r="A8915" s="1" t="s">
        <v>67</v>
      </c>
      <c r="B8915" s="1" t="s">
        <v>37</v>
      </c>
      <c r="C8915">
        <v>2017</v>
      </c>
      <c r="D8915">
        <v>794</v>
      </c>
      <c r="E8915" s="1">
        <v>2.2999999999999998</v>
      </c>
      <c r="F8915">
        <v>227</v>
      </c>
      <c r="G8915">
        <v>0.7</v>
      </c>
      <c r="H8915">
        <v>399</v>
      </c>
    </row>
    <row r="8916" spans="1:8" hidden="1" x14ac:dyDescent="0.25">
      <c r="A8916" s="1" t="s">
        <v>67</v>
      </c>
      <c r="B8916" s="1" t="s">
        <v>37</v>
      </c>
      <c r="C8916">
        <v>2018</v>
      </c>
      <c r="D8916">
        <v>0</v>
      </c>
      <c r="E8916" s="1">
        <v>0</v>
      </c>
      <c r="F8916">
        <v>0</v>
      </c>
      <c r="G8916">
        <v>0</v>
      </c>
      <c r="H8916">
        <v>0</v>
      </c>
    </row>
    <row r="8917" spans="1:8" hidden="1" x14ac:dyDescent="0.25">
      <c r="A8917" s="1" t="s">
        <v>67</v>
      </c>
      <c r="B8917" s="1" t="s">
        <v>37</v>
      </c>
      <c r="C8917">
        <v>2019</v>
      </c>
      <c r="E8917" s="1">
        <v>0</v>
      </c>
    </row>
    <row r="8918" spans="1:8" hidden="1" x14ac:dyDescent="0.25">
      <c r="A8918" s="1" t="s">
        <v>67</v>
      </c>
      <c r="B8918" s="1" t="s">
        <v>38</v>
      </c>
      <c r="C8918">
        <v>2008</v>
      </c>
      <c r="D8918">
        <v>922</v>
      </c>
      <c r="E8918" s="1">
        <v>0</v>
      </c>
      <c r="F8918">
        <v>109</v>
      </c>
      <c r="G8918">
        <v>0.5</v>
      </c>
      <c r="H8918">
        <v>373</v>
      </c>
    </row>
    <row r="8919" spans="1:8" hidden="1" x14ac:dyDescent="0.25">
      <c r="A8919" s="1" t="s">
        <v>67</v>
      </c>
      <c r="B8919" s="1" t="s">
        <v>38</v>
      </c>
      <c r="C8919">
        <v>2009</v>
      </c>
      <c r="D8919">
        <v>1059</v>
      </c>
      <c r="E8919" s="1">
        <v>2.7</v>
      </c>
      <c r="F8919">
        <v>74</v>
      </c>
      <c r="G8919">
        <v>0.5</v>
      </c>
      <c r="H8919">
        <v>383</v>
      </c>
    </row>
    <row r="8920" spans="1:8" hidden="1" x14ac:dyDescent="0.25">
      <c r="A8920" s="1" t="s">
        <v>67</v>
      </c>
      <c r="B8920" s="1" t="s">
        <v>38</v>
      </c>
      <c r="C8920">
        <v>2010</v>
      </c>
      <c r="D8920">
        <v>809</v>
      </c>
      <c r="E8920" s="1">
        <v>-26</v>
      </c>
      <c r="F8920">
        <v>41</v>
      </c>
      <c r="G8920">
        <v>0.4</v>
      </c>
      <c r="H8920">
        <v>299</v>
      </c>
    </row>
    <row r="8921" spans="1:8" hidden="1" x14ac:dyDescent="0.25">
      <c r="A8921" s="1" t="s">
        <v>67</v>
      </c>
      <c r="B8921" s="1" t="s">
        <v>38</v>
      </c>
      <c r="C8921">
        <v>2011</v>
      </c>
      <c r="D8921">
        <v>727</v>
      </c>
      <c r="E8921" s="1">
        <v>-13.3</v>
      </c>
      <c r="F8921">
        <v>50</v>
      </c>
      <c r="G8921">
        <v>0.4</v>
      </c>
      <c r="H8921">
        <v>284</v>
      </c>
    </row>
    <row r="8922" spans="1:8" hidden="1" x14ac:dyDescent="0.25">
      <c r="A8922" s="1" t="s">
        <v>67</v>
      </c>
      <c r="B8922" s="1" t="s">
        <v>38</v>
      </c>
      <c r="C8922">
        <v>2012</v>
      </c>
      <c r="D8922">
        <v>844</v>
      </c>
      <c r="E8922" s="1">
        <v>-2.5</v>
      </c>
      <c r="F8922">
        <v>54</v>
      </c>
      <c r="G8922">
        <v>0.3</v>
      </c>
      <c r="H8922">
        <v>285</v>
      </c>
    </row>
    <row r="8923" spans="1:8" hidden="1" x14ac:dyDescent="0.25">
      <c r="A8923" s="1" t="s">
        <v>67</v>
      </c>
      <c r="B8923" s="1" t="s">
        <v>38</v>
      </c>
      <c r="C8923">
        <v>2013</v>
      </c>
      <c r="D8923">
        <v>993</v>
      </c>
      <c r="E8923" s="1">
        <v>3.4</v>
      </c>
      <c r="F8923">
        <v>50</v>
      </c>
      <c r="G8923">
        <v>0.4</v>
      </c>
      <c r="H8923">
        <v>283</v>
      </c>
    </row>
    <row r="8924" spans="1:8" hidden="1" x14ac:dyDescent="0.25">
      <c r="A8924" s="1" t="s">
        <v>67</v>
      </c>
      <c r="B8924" s="1" t="s">
        <v>38</v>
      </c>
      <c r="C8924">
        <v>2014</v>
      </c>
      <c r="D8924">
        <v>1047</v>
      </c>
      <c r="E8924" s="1">
        <v>5.6</v>
      </c>
      <c r="F8924">
        <v>44</v>
      </c>
      <c r="G8924">
        <v>0.4</v>
      </c>
      <c r="H8924">
        <v>302</v>
      </c>
    </row>
    <row r="8925" spans="1:8" hidden="1" x14ac:dyDescent="0.25">
      <c r="A8925" s="1" t="s">
        <v>67</v>
      </c>
      <c r="B8925" s="1" t="s">
        <v>38</v>
      </c>
      <c r="C8925">
        <v>2015</v>
      </c>
      <c r="D8925">
        <v>996</v>
      </c>
      <c r="E8925" s="1">
        <v>1.1000000000000001</v>
      </c>
      <c r="F8925">
        <v>14</v>
      </c>
      <c r="G8925">
        <v>0.3</v>
      </c>
      <c r="H8925">
        <v>284</v>
      </c>
    </row>
    <row r="8926" spans="1:8" hidden="1" x14ac:dyDescent="0.25">
      <c r="A8926" s="1" t="s">
        <v>67</v>
      </c>
      <c r="B8926" s="1" t="s">
        <v>38</v>
      </c>
      <c r="C8926">
        <v>2016</v>
      </c>
      <c r="D8926">
        <v>1074</v>
      </c>
      <c r="E8926" s="1">
        <v>5.7</v>
      </c>
      <c r="F8926">
        <v>27</v>
      </c>
      <c r="G8926">
        <v>0.3</v>
      </c>
      <c r="H8926">
        <v>288</v>
      </c>
    </row>
    <row r="8927" spans="1:8" hidden="1" x14ac:dyDescent="0.25">
      <c r="A8927" s="1" t="s">
        <v>67</v>
      </c>
      <c r="B8927" s="1" t="s">
        <v>38</v>
      </c>
      <c r="C8927">
        <v>2017</v>
      </c>
      <c r="D8927">
        <v>1078</v>
      </c>
      <c r="E8927" s="1">
        <v>-0.9</v>
      </c>
      <c r="F8927">
        <v>43</v>
      </c>
      <c r="G8927">
        <v>0.3</v>
      </c>
      <c r="H8927">
        <v>278</v>
      </c>
    </row>
    <row r="8928" spans="1:8" hidden="1" x14ac:dyDescent="0.25">
      <c r="A8928" s="1" t="s">
        <v>67</v>
      </c>
      <c r="B8928" s="1" t="s">
        <v>38</v>
      </c>
      <c r="C8928">
        <v>2018</v>
      </c>
      <c r="D8928">
        <v>0</v>
      </c>
      <c r="E8928" s="1">
        <v>0</v>
      </c>
      <c r="F8928">
        <v>0</v>
      </c>
      <c r="G8928">
        <v>0</v>
      </c>
      <c r="H8928">
        <v>0</v>
      </c>
    </row>
    <row r="8929" spans="1:8" hidden="1" x14ac:dyDescent="0.25">
      <c r="A8929" s="1" t="s">
        <v>67</v>
      </c>
      <c r="B8929" s="1" t="s">
        <v>38</v>
      </c>
      <c r="C8929">
        <v>2019</v>
      </c>
      <c r="E8929" s="1">
        <v>0</v>
      </c>
    </row>
    <row r="8930" spans="1:8" hidden="1" x14ac:dyDescent="0.25">
      <c r="A8930" s="1" t="s">
        <v>67</v>
      </c>
      <c r="B8930" s="1" t="s">
        <v>39</v>
      </c>
      <c r="C8930">
        <v>2008</v>
      </c>
      <c r="D8930">
        <v>585</v>
      </c>
      <c r="E8930" s="1">
        <v>0</v>
      </c>
      <c r="F8930">
        <v>359</v>
      </c>
      <c r="G8930">
        <v>0.5</v>
      </c>
      <c r="H8930">
        <v>186</v>
      </c>
    </row>
    <row r="8931" spans="1:8" hidden="1" x14ac:dyDescent="0.25">
      <c r="A8931" s="1" t="s">
        <v>67</v>
      </c>
      <c r="B8931" s="1" t="s">
        <v>39</v>
      </c>
      <c r="C8931">
        <v>2009</v>
      </c>
      <c r="D8931">
        <v>696</v>
      </c>
      <c r="E8931" s="1">
        <v>15.3</v>
      </c>
      <c r="F8931">
        <v>518</v>
      </c>
      <c r="G8931">
        <v>0.5</v>
      </c>
      <c r="H8931">
        <v>190</v>
      </c>
    </row>
    <row r="8932" spans="1:8" hidden="1" x14ac:dyDescent="0.25">
      <c r="A8932" s="1" t="s">
        <v>67</v>
      </c>
      <c r="B8932" s="1" t="s">
        <v>39</v>
      </c>
      <c r="C8932">
        <v>2010</v>
      </c>
      <c r="D8932">
        <v>727</v>
      </c>
      <c r="E8932" s="1">
        <v>0.6</v>
      </c>
      <c r="F8932">
        <v>440</v>
      </c>
      <c r="G8932">
        <v>0.5</v>
      </c>
      <c r="H8932">
        <v>185</v>
      </c>
    </row>
    <row r="8933" spans="1:8" hidden="1" x14ac:dyDescent="0.25">
      <c r="A8933" s="1" t="s">
        <v>67</v>
      </c>
      <c r="B8933" s="1" t="s">
        <v>39</v>
      </c>
      <c r="C8933">
        <v>2011</v>
      </c>
      <c r="D8933">
        <v>846</v>
      </c>
      <c r="E8933" s="1">
        <v>12.3</v>
      </c>
      <c r="F8933">
        <v>554</v>
      </c>
      <c r="G8933">
        <v>0.5</v>
      </c>
      <c r="H8933">
        <v>192</v>
      </c>
    </row>
    <row r="8934" spans="1:8" hidden="1" x14ac:dyDescent="0.25">
      <c r="A8934" s="1" t="s">
        <v>67</v>
      </c>
      <c r="B8934" s="1" t="s">
        <v>39</v>
      </c>
      <c r="C8934">
        <v>2012</v>
      </c>
      <c r="D8934">
        <v>936</v>
      </c>
      <c r="E8934" s="1">
        <v>5.2</v>
      </c>
      <c r="F8934">
        <v>709</v>
      </c>
      <c r="G8934">
        <v>0.5</v>
      </c>
      <c r="H8934">
        <v>204</v>
      </c>
    </row>
    <row r="8935" spans="1:8" hidden="1" x14ac:dyDescent="0.25">
      <c r="A8935" s="1" t="s">
        <v>67</v>
      </c>
      <c r="B8935" s="1" t="s">
        <v>39</v>
      </c>
      <c r="C8935">
        <v>2013</v>
      </c>
      <c r="D8935">
        <v>907</v>
      </c>
      <c r="E8935" s="1">
        <v>-5.5</v>
      </c>
      <c r="F8935">
        <v>437</v>
      </c>
      <c r="G8935">
        <v>0.5</v>
      </c>
      <c r="H8935">
        <v>213</v>
      </c>
    </row>
    <row r="8936" spans="1:8" hidden="1" x14ac:dyDescent="0.25">
      <c r="A8936" s="1" t="s">
        <v>67</v>
      </c>
      <c r="B8936" s="1" t="s">
        <v>39</v>
      </c>
      <c r="C8936">
        <v>2014</v>
      </c>
      <c r="D8936">
        <v>985</v>
      </c>
      <c r="E8936" s="1">
        <v>6.3</v>
      </c>
      <c r="F8936">
        <v>419</v>
      </c>
      <c r="G8936">
        <v>0.5</v>
      </c>
      <c r="H8936">
        <v>230</v>
      </c>
    </row>
    <row r="8937" spans="1:8" hidden="1" x14ac:dyDescent="0.25">
      <c r="A8937" s="1" t="s">
        <v>67</v>
      </c>
      <c r="B8937" s="1" t="s">
        <v>39</v>
      </c>
      <c r="C8937">
        <v>2015</v>
      </c>
      <c r="D8937">
        <v>977</v>
      </c>
      <c r="E8937" s="1">
        <v>-3.3</v>
      </c>
      <c r="F8937">
        <v>619</v>
      </c>
      <c r="G8937">
        <v>0.6</v>
      </c>
      <c r="H8937">
        <v>255</v>
      </c>
    </row>
    <row r="8938" spans="1:8" hidden="1" x14ac:dyDescent="0.25">
      <c r="A8938" s="1" t="s">
        <v>67</v>
      </c>
      <c r="B8938" s="1" t="s">
        <v>39</v>
      </c>
      <c r="C8938">
        <v>2016</v>
      </c>
      <c r="D8938">
        <v>1040</v>
      </c>
      <c r="E8938" s="1">
        <v>2.6</v>
      </c>
      <c r="F8938">
        <v>880</v>
      </c>
      <c r="G8938">
        <v>0.6</v>
      </c>
      <c r="H8938">
        <v>245</v>
      </c>
    </row>
    <row r="8939" spans="1:8" hidden="1" x14ac:dyDescent="0.25">
      <c r="A8939" s="1" t="s">
        <v>67</v>
      </c>
      <c r="B8939" s="1" t="s">
        <v>39</v>
      </c>
      <c r="C8939">
        <v>2017</v>
      </c>
      <c r="D8939">
        <v>1281</v>
      </c>
      <c r="E8939" s="1">
        <v>21.5</v>
      </c>
      <c r="F8939">
        <v>774</v>
      </c>
      <c r="G8939">
        <v>0.6</v>
      </c>
      <c r="H8939">
        <v>270</v>
      </c>
    </row>
    <row r="8940" spans="1:8" hidden="1" x14ac:dyDescent="0.25">
      <c r="A8940" s="1" t="s">
        <v>67</v>
      </c>
      <c r="B8940" s="1" t="s">
        <v>39</v>
      </c>
      <c r="C8940">
        <v>2018</v>
      </c>
      <c r="D8940">
        <v>0</v>
      </c>
      <c r="E8940" s="1">
        <v>0</v>
      </c>
      <c r="F8940">
        <v>0</v>
      </c>
      <c r="G8940">
        <v>0</v>
      </c>
      <c r="H8940">
        <v>0</v>
      </c>
    </row>
    <row r="8941" spans="1:8" hidden="1" x14ac:dyDescent="0.25">
      <c r="A8941" s="1" t="s">
        <v>67</v>
      </c>
      <c r="B8941" s="1" t="s">
        <v>39</v>
      </c>
      <c r="C8941">
        <v>2019</v>
      </c>
      <c r="E8941" s="1">
        <v>0</v>
      </c>
    </row>
    <row r="8942" spans="1:8" hidden="1" x14ac:dyDescent="0.25">
      <c r="A8942" s="1" t="s">
        <v>67</v>
      </c>
      <c r="B8942" s="1" t="s">
        <v>40</v>
      </c>
      <c r="C8942">
        <v>2008</v>
      </c>
      <c r="D8942">
        <v>2012</v>
      </c>
      <c r="E8942" s="1">
        <v>0</v>
      </c>
      <c r="F8942">
        <v>2905</v>
      </c>
    </row>
    <row r="8943" spans="1:8" hidden="1" x14ac:dyDescent="0.25">
      <c r="A8943" s="1" t="s">
        <v>67</v>
      </c>
      <c r="B8943" s="1" t="s">
        <v>40</v>
      </c>
      <c r="C8943">
        <v>2009</v>
      </c>
      <c r="D8943">
        <v>1926</v>
      </c>
      <c r="E8943" s="1">
        <v>-5.4</v>
      </c>
      <c r="F8943">
        <v>2274</v>
      </c>
    </row>
    <row r="8944" spans="1:8" hidden="1" x14ac:dyDescent="0.25">
      <c r="A8944" s="1" t="s">
        <v>67</v>
      </c>
      <c r="B8944" s="1" t="s">
        <v>40</v>
      </c>
      <c r="C8944">
        <v>2010</v>
      </c>
      <c r="D8944">
        <v>2079</v>
      </c>
      <c r="E8944" s="1">
        <v>4.8</v>
      </c>
      <c r="F8944">
        <v>2787</v>
      </c>
    </row>
    <row r="8945" spans="1:8" hidden="1" x14ac:dyDescent="0.25">
      <c r="A8945" s="1" t="s">
        <v>67</v>
      </c>
      <c r="B8945" s="1" t="s">
        <v>40</v>
      </c>
      <c r="C8945">
        <v>2011</v>
      </c>
      <c r="D8945">
        <v>2040</v>
      </c>
      <c r="E8945" s="1">
        <v>-4.3</v>
      </c>
      <c r="F8945">
        <v>3741</v>
      </c>
    </row>
    <row r="8946" spans="1:8" hidden="1" x14ac:dyDescent="0.25">
      <c r="A8946" s="1" t="s">
        <v>67</v>
      </c>
      <c r="B8946" s="1" t="s">
        <v>40</v>
      </c>
      <c r="C8946">
        <v>2012</v>
      </c>
      <c r="D8946">
        <v>2165</v>
      </c>
      <c r="E8946" s="1">
        <v>8.8000000000000007</v>
      </c>
      <c r="F8946">
        <v>3839</v>
      </c>
    </row>
    <row r="8947" spans="1:8" hidden="1" x14ac:dyDescent="0.25">
      <c r="A8947" s="1" t="s">
        <v>67</v>
      </c>
      <c r="B8947" s="1" t="s">
        <v>40</v>
      </c>
      <c r="C8947">
        <v>2013</v>
      </c>
      <c r="D8947">
        <v>2163</v>
      </c>
      <c r="E8947" s="1">
        <v>-1</v>
      </c>
      <c r="F8947">
        <v>4350</v>
      </c>
    </row>
    <row r="8948" spans="1:8" hidden="1" x14ac:dyDescent="0.25">
      <c r="A8948" s="1" t="s">
        <v>67</v>
      </c>
      <c r="B8948" s="1" t="s">
        <v>40</v>
      </c>
      <c r="C8948">
        <v>2014</v>
      </c>
      <c r="D8948">
        <v>2401</v>
      </c>
      <c r="E8948" s="1">
        <v>6</v>
      </c>
      <c r="F8948">
        <v>4793</v>
      </c>
    </row>
    <row r="8949" spans="1:8" hidden="1" x14ac:dyDescent="0.25">
      <c r="A8949" s="1" t="s">
        <v>67</v>
      </c>
      <c r="B8949" s="1" t="s">
        <v>40</v>
      </c>
      <c r="C8949">
        <v>2015</v>
      </c>
      <c r="D8949">
        <v>2638</v>
      </c>
      <c r="E8949" s="1">
        <v>5.0999999999999996</v>
      </c>
      <c r="F8949">
        <v>8269</v>
      </c>
    </row>
    <row r="8950" spans="1:8" hidden="1" x14ac:dyDescent="0.25">
      <c r="A8950" s="1" t="s">
        <v>67</v>
      </c>
      <c r="B8950" s="1" t="s">
        <v>40</v>
      </c>
      <c r="C8950">
        <v>2016</v>
      </c>
      <c r="D8950">
        <v>2746</v>
      </c>
      <c r="E8950" s="1">
        <v>0.6</v>
      </c>
      <c r="F8950">
        <v>10121</v>
      </c>
    </row>
    <row r="8951" spans="1:8" hidden="1" x14ac:dyDescent="0.25">
      <c r="A8951" s="1" t="s">
        <v>67</v>
      </c>
      <c r="B8951" s="1" t="s">
        <v>40</v>
      </c>
      <c r="C8951">
        <v>2017</v>
      </c>
      <c r="D8951">
        <v>2832</v>
      </c>
      <c r="E8951" s="1">
        <v>2.4</v>
      </c>
      <c r="F8951">
        <v>5310</v>
      </c>
    </row>
    <row r="8952" spans="1:8" hidden="1" x14ac:dyDescent="0.25">
      <c r="A8952" s="1" t="s">
        <v>67</v>
      </c>
      <c r="B8952" s="1" t="s">
        <v>40</v>
      </c>
      <c r="C8952">
        <v>2018</v>
      </c>
      <c r="D8952">
        <v>0</v>
      </c>
      <c r="E8952" s="1">
        <v>0</v>
      </c>
      <c r="F8952">
        <v>0</v>
      </c>
      <c r="G8952">
        <v>0</v>
      </c>
      <c r="H8952">
        <v>0</v>
      </c>
    </row>
    <row r="8953" spans="1:8" hidden="1" x14ac:dyDescent="0.25">
      <c r="A8953" s="1" t="s">
        <v>67</v>
      </c>
      <c r="B8953" s="1" t="s">
        <v>40</v>
      </c>
      <c r="C8953">
        <v>2019</v>
      </c>
      <c r="E8953" s="1">
        <v>0</v>
      </c>
    </row>
    <row r="8954" spans="1:8" hidden="1" x14ac:dyDescent="0.25">
      <c r="A8954" s="1" t="s">
        <v>67</v>
      </c>
      <c r="B8954" s="1" t="s">
        <v>41</v>
      </c>
      <c r="C8954">
        <v>2008</v>
      </c>
      <c r="D8954">
        <v>742</v>
      </c>
      <c r="E8954" s="1">
        <v>0</v>
      </c>
      <c r="F8954">
        <v>101</v>
      </c>
      <c r="G8954">
        <v>1.5</v>
      </c>
      <c r="H8954">
        <v>556</v>
      </c>
    </row>
    <row r="8955" spans="1:8" hidden="1" x14ac:dyDescent="0.25">
      <c r="A8955" s="1" t="s">
        <v>67</v>
      </c>
      <c r="B8955" s="1" t="s">
        <v>41</v>
      </c>
      <c r="C8955">
        <v>2009</v>
      </c>
      <c r="D8955">
        <v>808</v>
      </c>
      <c r="E8955" s="1">
        <v>3.6</v>
      </c>
      <c r="F8955">
        <v>100</v>
      </c>
      <c r="G8955">
        <v>1.5</v>
      </c>
      <c r="H8955">
        <v>574</v>
      </c>
    </row>
    <row r="8956" spans="1:8" hidden="1" x14ac:dyDescent="0.25">
      <c r="A8956" s="1" t="s">
        <v>67</v>
      </c>
      <c r="B8956" s="1" t="s">
        <v>41</v>
      </c>
      <c r="C8956">
        <v>2010</v>
      </c>
      <c r="D8956">
        <v>837</v>
      </c>
      <c r="E8956" s="1">
        <v>-0.1</v>
      </c>
      <c r="F8956">
        <v>133</v>
      </c>
      <c r="G8956">
        <v>1.5</v>
      </c>
      <c r="H8956">
        <v>618</v>
      </c>
    </row>
    <row r="8957" spans="1:8" hidden="1" x14ac:dyDescent="0.25">
      <c r="A8957" s="1" t="s">
        <v>67</v>
      </c>
      <c r="B8957" s="1" t="s">
        <v>41</v>
      </c>
      <c r="C8957">
        <v>2011</v>
      </c>
      <c r="D8957">
        <v>974</v>
      </c>
      <c r="E8957" s="1">
        <v>13.4</v>
      </c>
      <c r="F8957">
        <v>16</v>
      </c>
      <c r="G8957">
        <v>1.5</v>
      </c>
      <c r="H8957">
        <v>665</v>
      </c>
    </row>
    <row r="8958" spans="1:8" hidden="1" x14ac:dyDescent="0.25">
      <c r="A8958" s="1" t="s">
        <v>67</v>
      </c>
      <c r="B8958" s="1" t="s">
        <v>41</v>
      </c>
      <c r="C8958">
        <v>2012</v>
      </c>
      <c r="D8958">
        <v>1056</v>
      </c>
      <c r="E8958" s="1">
        <v>3.7</v>
      </c>
      <c r="F8958">
        <v>27</v>
      </c>
      <c r="G8958">
        <v>1.5</v>
      </c>
      <c r="H8958">
        <v>714</v>
      </c>
    </row>
    <row r="8959" spans="1:8" hidden="1" x14ac:dyDescent="0.25">
      <c r="A8959" s="1" t="s">
        <v>67</v>
      </c>
      <c r="B8959" s="1" t="s">
        <v>41</v>
      </c>
      <c r="C8959">
        <v>2013</v>
      </c>
      <c r="D8959">
        <v>1072</v>
      </c>
      <c r="E8959" s="1">
        <v>-1.7</v>
      </c>
      <c r="F8959">
        <v>54</v>
      </c>
      <c r="G8959">
        <v>1.6</v>
      </c>
      <c r="H8959">
        <v>781</v>
      </c>
    </row>
    <row r="8960" spans="1:8" hidden="1" x14ac:dyDescent="0.25">
      <c r="A8960" s="1" t="s">
        <v>67</v>
      </c>
      <c r="B8960" s="1" t="s">
        <v>41</v>
      </c>
      <c r="C8960">
        <v>2014</v>
      </c>
      <c r="D8960">
        <v>1111</v>
      </c>
      <c r="E8960" s="1">
        <v>0.4</v>
      </c>
      <c r="F8960">
        <v>220</v>
      </c>
      <c r="G8960">
        <v>1.6</v>
      </c>
      <c r="H8960">
        <v>836</v>
      </c>
    </row>
    <row r="8961" spans="1:8" hidden="1" x14ac:dyDescent="0.25">
      <c r="A8961" s="1" t="s">
        <v>67</v>
      </c>
      <c r="B8961" s="1" t="s">
        <v>41</v>
      </c>
      <c r="C8961">
        <v>2015</v>
      </c>
      <c r="D8961">
        <v>1192</v>
      </c>
      <c r="E8961" s="1">
        <v>5.6</v>
      </c>
      <c r="F8961">
        <v>135</v>
      </c>
      <c r="G8961">
        <v>1.7</v>
      </c>
      <c r="H8961">
        <v>900</v>
      </c>
    </row>
    <row r="8962" spans="1:8" hidden="1" x14ac:dyDescent="0.25">
      <c r="A8962" s="1" t="s">
        <v>67</v>
      </c>
      <c r="B8962" s="1" t="s">
        <v>41</v>
      </c>
      <c r="C8962">
        <v>2016</v>
      </c>
      <c r="D8962">
        <v>1320</v>
      </c>
      <c r="E8962" s="1">
        <v>9.4</v>
      </c>
      <c r="F8962">
        <v>134</v>
      </c>
      <c r="G8962">
        <v>1.8</v>
      </c>
      <c r="H8962">
        <v>956</v>
      </c>
    </row>
    <row r="8963" spans="1:8" hidden="1" x14ac:dyDescent="0.25">
      <c r="A8963" s="1" t="s">
        <v>67</v>
      </c>
      <c r="B8963" s="1" t="s">
        <v>41</v>
      </c>
      <c r="C8963">
        <v>2017</v>
      </c>
      <c r="D8963">
        <v>1412</v>
      </c>
      <c r="E8963" s="1">
        <v>4.3</v>
      </c>
      <c r="F8963">
        <v>118</v>
      </c>
      <c r="G8963">
        <v>1.8</v>
      </c>
      <c r="H8963">
        <v>1012</v>
      </c>
    </row>
    <row r="8964" spans="1:8" hidden="1" x14ac:dyDescent="0.25">
      <c r="A8964" s="1" t="s">
        <v>67</v>
      </c>
      <c r="B8964" s="1" t="s">
        <v>41</v>
      </c>
      <c r="C8964">
        <v>2018</v>
      </c>
      <c r="D8964">
        <v>0</v>
      </c>
      <c r="E8964" s="1">
        <v>0</v>
      </c>
      <c r="F8964">
        <v>0</v>
      </c>
      <c r="G8964">
        <v>0</v>
      </c>
      <c r="H8964">
        <v>0</v>
      </c>
    </row>
    <row r="8965" spans="1:8" hidden="1" x14ac:dyDescent="0.25">
      <c r="A8965" s="1" t="s">
        <v>67</v>
      </c>
      <c r="B8965" s="1" t="s">
        <v>41</v>
      </c>
      <c r="C8965">
        <v>2019</v>
      </c>
      <c r="E8965" s="1">
        <v>0</v>
      </c>
    </row>
    <row r="8966" spans="1:8" hidden="1" x14ac:dyDescent="0.25">
      <c r="A8966" s="1" t="s">
        <v>67</v>
      </c>
      <c r="B8966" s="1" t="s">
        <v>42</v>
      </c>
      <c r="C8966">
        <v>2008</v>
      </c>
      <c r="D8966">
        <v>658</v>
      </c>
      <c r="E8966" s="1">
        <v>0</v>
      </c>
      <c r="F8966">
        <v>58</v>
      </c>
      <c r="G8966">
        <v>1.7</v>
      </c>
      <c r="H8966">
        <v>537</v>
      </c>
    </row>
    <row r="8967" spans="1:8" hidden="1" x14ac:dyDescent="0.25">
      <c r="A8967" s="1" t="s">
        <v>67</v>
      </c>
      <c r="B8967" s="1" t="s">
        <v>42</v>
      </c>
      <c r="C8967">
        <v>2009</v>
      </c>
      <c r="D8967">
        <v>1277</v>
      </c>
      <c r="E8967" s="1">
        <v>87</v>
      </c>
      <c r="F8967">
        <v>30</v>
      </c>
      <c r="G8967">
        <v>2.2000000000000002</v>
      </c>
      <c r="H8967">
        <v>792</v>
      </c>
    </row>
    <row r="8968" spans="1:8" hidden="1" x14ac:dyDescent="0.25">
      <c r="A8968" s="1" t="s">
        <v>67</v>
      </c>
      <c r="B8968" s="1" t="s">
        <v>42</v>
      </c>
      <c r="C8968">
        <v>2010</v>
      </c>
      <c r="D8968">
        <v>872</v>
      </c>
      <c r="E8968" s="1">
        <v>-32.799999999999997</v>
      </c>
      <c r="F8968">
        <v>32</v>
      </c>
      <c r="G8968">
        <v>2</v>
      </c>
      <c r="H8968">
        <v>806</v>
      </c>
    </row>
    <row r="8969" spans="1:8" hidden="1" x14ac:dyDescent="0.25">
      <c r="A8969" s="1" t="s">
        <v>67</v>
      </c>
      <c r="B8969" s="1" t="s">
        <v>42</v>
      </c>
      <c r="C8969">
        <v>2011</v>
      </c>
      <c r="D8969">
        <v>1290</v>
      </c>
      <c r="E8969" s="1">
        <v>43.7</v>
      </c>
      <c r="F8969">
        <v>67</v>
      </c>
      <c r="G8969">
        <v>2.2999999999999998</v>
      </c>
      <c r="H8969">
        <v>1100</v>
      </c>
    </row>
    <row r="8970" spans="1:8" hidden="1" x14ac:dyDescent="0.25">
      <c r="A8970" s="1" t="s">
        <v>67</v>
      </c>
      <c r="B8970" s="1" t="s">
        <v>42</v>
      </c>
      <c r="C8970">
        <v>2012</v>
      </c>
      <c r="D8970">
        <v>1430</v>
      </c>
      <c r="E8970" s="1">
        <v>9.3000000000000007</v>
      </c>
      <c r="F8970">
        <v>67</v>
      </c>
      <c r="G8970">
        <v>3</v>
      </c>
      <c r="H8970">
        <v>1330</v>
      </c>
    </row>
    <row r="8971" spans="1:8" hidden="1" x14ac:dyDescent="0.25">
      <c r="A8971" s="1" t="s">
        <v>67</v>
      </c>
      <c r="B8971" s="1" t="s">
        <v>42</v>
      </c>
      <c r="C8971">
        <v>2013</v>
      </c>
      <c r="D8971">
        <v>1178</v>
      </c>
      <c r="E8971" s="1">
        <v>-20.5</v>
      </c>
      <c r="F8971">
        <v>173</v>
      </c>
      <c r="G8971">
        <v>2.5</v>
      </c>
      <c r="H8971">
        <v>996</v>
      </c>
    </row>
    <row r="8972" spans="1:8" hidden="1" x14ac:dyDescent="0.25">
      <c r="A8972" s="1" t="s">
        <v>67</v>
      </c>
      <c r="B8972" s="1" t="s">
        <v>42</v>
      </c>
      <c r="C8972">
        <v>2014</v>
      </c>
      <c r="D8972">
        <v>1244</v>
      </c>
      <c r="E8972" s="1">
        <v>2.9</v>
      </c>
      <c r="F8972">
        <v>117</v>
      </c>
      <c r="G8972">
        <v>2.4</v>
      </c>
      <c r="H8972">
        <v>915</v>
      </c>
    </row>
    <row r="8973" spans="1:8" hidden="1" x14ac:dyDescent="0.25">
      <c r="A8973" s="1" t="s">
        <v>67</v>
      </c>
      <c r="B8973" s="1" t="s">
        <v>42</v>
      </c>
      <c r="C8973">
        <v>2015</v>
      </c>
      <c r="D8973">
        <v>1138</v>
      </c>
      <c r="E8973" s="1">
        <v>-10.6</v>
      </c>
      <c r="F8973">
        <v>111</v>
      </c>
      <c r="G8973">
        <v>2</v>
      </c>
      <c r="H8973">
        <v>819</v>
      </c>
    </row>
    <row r="8974" spans="1:8" hidden="1" x14ac:dyDescent="0.25">
      <c r="A8974" s="1" t="s">
        <v>67</v>
      </c>
      <c r="B8974" s="1" t="s">
        <v>42</v>
      </c>
      <c r="C8974">
        <v>2016</v>
      </c>
      <c r="D8974">
        <v>937</v>
      </c>
      <c r="E8974" s="1">
        <v>-20</v>
      </c>
      <c r="F8974">
        <v>159</v>
      </c>
      <c r="G8974">
        <v>1.9</v>
      </c>
      <c r="H8974">
        <v>726</v>
      </c>
    </row>
    <row r="8975" spans="1:8" hidden="1" x14ac:dyDescent="0.25">
      <c r="A8975" s="1" t="s">
        <v>67</v>
      </c>
      <c r="B8975" s="1" t="s">
        <v>42</v>
      </c>
      <c r="C8975">
        <v>2017</v>
      </c>
      <c r="D8975">
        <v>1178</v>
      </c>
      <c r="E8975" s="1">
        <v>23.7</v>
      </c>
      <c r="F8975">
        <v>167</v>
      </c>
      <c r="G8975">
        <v>2.2000000000000002</v>
      </c>
      <c r="H8975">
        <v>891</v>
      </c>
    </row>
    <row r="8976" spans="1:8" hidden="1" x14ac:dyDescent="0.25">
      <c r="A8976" s="1" t="s">
        <v>67</v>
      </c>
      <c r="B8976" s="1" t="s">
        <v>42</v>
      </c>
      <c r="C8976">
        <v>2018</v>
      </c>
      <c r="D8976">
        <v>0</v>
      </c>
      <c r="E8976" s="1">
        <v>0</v>
      </c>
      <c r="F8976">
        <v>0</v>
      </c>
      <c r="G8976">
        <v>0</v>
      </c>
      <c r="H8976">
        <v>0</v>
      </c>
    </row>
    <row r="8977" spans="1:8" hidden="1" x14ac:dyDescent="0.25">
      <c r="A8977" s="1" t="s">
        <v>67</v>
      </c>
      <c r="B8977" s="1" t="s">
        <v>42</v>
      </c>
      <c r="C8977">
        <v>2019</v>
      </c>
      <c r="E8977" s="1">
        <v>0</v>
      </c>
    </row>
    <row r="8978" spans="1:8" hidden="1" x14ac:dyDescent="0.25">
      <c r="A8978" s="1" t="s">
        <v>67</v>
      </c>
      <c r="B8978" s="1" t="s">
        <v>43</v>
      </c>
      <c r="C8978">
        <v>2008</v>
      </c>
      <c r="D8978">
        <v>2564</v>
      </c>
      <c r="E8978" s="1">
        <v>0</v>
      </c>
      <c r="F8978">
        <v>1103</v>
      </c>
      <c r="G8978">
        <v>3.9</v>
      </c>
      <c r="H8978">
        <v>1869</v>
      </c>
    </row>
    <row r="8979" spans="1:8" hidden="1" x14ac:dyDescent="0.25">
      <c r="A8979" s="1" t="s">
        <v>67</v>
      </c>
      <c r="B8979" s="1" t="s">
        <v>43</v>
      </c>
      <c r="C8979">
        <v>2009</v>
      </c>
      <c r="D8979">
        <v>2779</v>
      </c>
      <c r="E8979" s="1">
        <v>4</v>
      </c>
      <c r="F8979">
        <v>1255</v>
      </c>
      <c r="G8979">
        <v>3.9</v>
      </c>
      <c r="H8979">
        <v>2019</v>
      </c>
    </row>
    <row r="8980" spans="1:8" hidden="1" x14ac:dyDescent="0.25">
      <c r="A8980" s="1" t="s">
        <v>67</v>
      </c>
      <c r="B8980" s="1" t="s">
        <v>43</v>
      </c>
      <c r="C8980">
        <v>2010</v>
      </c>
      <c r="D8980">
        <v>3033</v>
      </c>
      <c r="E8980" s="1">
        <v>7</v>
      </c>
      <c r="F8980">
        <v>1394</v>
      </c>
      <c r="G8980">
        <v>4</v>
      </c>
      <c r="H8980">
        <v>2151</v>
      </c>
    </row>
    <row r="8981" spans="1:8" hidden="1" x14ac:dyDescent="0.25">
      <c r="A8981" s="1" t="s">
        <v>67</v>
      </c>
      <c r="B8981" s="1" t="s">
        <v>43</v>
      </c>
      <c r="C8981">
        <v>2011</v>
      </c>
      <c r="D8981">
        <v>3100</v>
      </c>
      <c r="E8981" s="1">
        <v>-0.6</v>
      </c>
      <c r="F8981">
        <v>1522</v>
      </c>
      <c r="G8981">
        <v>4</v>
      </c>
      <c r="H8981">
        <v>2193</v>
      </c>
    </row>
    <row r="8982" spans="1:8" hidden="1" x14ac:dyDescent="0.25">
      <c r="A8982" s="1" t="s">
        <v>67</v>
      </c>
      <c r="B8982" s="1" t="s">
        <v>43</v>
      </c>
      <c r="C8982">
        <v>2012</v>
      </c>
      <c r="D8982">
        <v>3129</v>
      </c>
      <c r="E8982" s="1">
        <v>-3.7</v>
      </c>
      <c r="F8982">
        <v>1500</v>
      </c>
      <c r="G8982">
        <v>4</v>
      </c>
      <c r="H8982">
        <v>2197</v>
      </c>
    </row>
    <row r="8983" spans="1:8" hidden="1" x14ac:dyDescent="0.25">
      <c r="A8983" s="1" t="s">
        <v>67</v>
      </c>
      <c r="B8983" s="1" t="s">
        <v>43</v>
      </c>
      <c r="C8983">
        <v>2013</v>
      </c>
      <c r="D8983">
        <v>3446</v>
      </c>
      <c r="E8983" s="1">
        <v>6.4</v>
      </c>
      <c r="F8983">
        <v>1547</v>
      </c>
      <c r="G8983">
        <v>4.0999999999999996</v>
      </c>
      <c r="H8983">
        <v>2433</v>
      </c>
    </row>
    <row r="8984" spans="1:8" hidden="1" x14ac:dyDescent="0.25">
      <c r="A8984" s="1" t="s">
        <v>67</v>
      </c>
      <c r="B8984" s="1" t="s">
        <v>43</v>
      </c>
      <c r="C8984">
        <v>2014</v>
      </c>
      <c r="D8984">
        <v>3594</v>
      </c>
      <c r="E8984" s="1">
        <v>3.4</v>
      </c>
      <c r="F8984">
        <v>1570</v>
      </c>
      <c r="G8984">
        <v>4.4000000000000004</v>
      </c>
      <c r="H8984">
        <v>2518</v>
      </c>
    </row>
    <row r="8985" spans="1:8" hidden="1" x14ac:dyDescent="0.25">
      <c r="A8985" s="1" t="s">
        <v>67</v>
      </c>
      <c r="B8985" s="1" t="s">
        <v>43</v>
      </c>
      <c r="C8985">
        <v>2015</v>
      </c>
      <c r="D8985">
        <v>3624</v>
      </c>
      <c r="E8985" s="1">
        <v>-0.5</v>
      </c>
      <c r="F8985">
        <v>1943</v>
      </c>
      <c r="G8985">
        <v>4.5999999999999996</v>
      </c>
      <c r="H8985">
        <v>2490</v>
      </c>
    </row>
    <row r="8986" spans="1:8" hidden="1" x14ac:dyDescent="0.25">
      <c r="A8986" s="1" t="s">
        <v>67</v>
      </c>
      <c r="B8986" s="1" t="s">
        <v>43</v>
      </c>
      <c r="C8986">
        <v>2016</v>
      </c>
      <c r="D8986">
        <v>3450</v>
      </c>
      <c r="E8986" s="1">
        <v>-6.3</v>
      </c>
      <c r="F8986">
        <v>2101</v>
      </c>
      <c r="G8986">
        <v>4.7</v>
      </c>
      <c r="H8986">
        <v>2335</v>
      </c>
    </row>
    <row r="8987" spans="1:8" hidden="1" x14ac:dyDescent="0.25">
      <c r="A8987" s="1" t="s">
        <v>67</v>
      </c>
      <c r="B8987" s="1" t="s">
        <v>43</v>
      </c>
      <c r="C8987">
        <v>2017</v>
      </c>
      <c r="D8987">
        <v>3479</v>
      </c>
      <c r="E8987" s="1">
        <v>-1.5</v>
      </c>
      <c r="F8987">
        <v>1963</v>
      </c>
      <c r="G8987">
        <v>4.7</v>
      </c>
      <c r="H8987">
        <v>2385</v>
      </c>
    </row>
    <row r="8988" spans="1:8" hidden="1" x14ac:dyDescent="0.25">
      <c r="A8988" s="1" t="s">
        <v>67</v>
      </c>
      <c r="B8988" s="1" t="s">
        <v>43</v>
      </c>
      <c r="C8988">
        <v>2018</v>
      </c>
      <c r="D8988">
        <v>0</v>
      </c>
      <c r="E8988" s="1">
        <v>0</v>
      </c>
      <c r="F8988">
        <v>0</v>
      </c>
      <c r="G8988">
        <v>0</v>
      </c>
      <c r="H8988">
        <v>0</v>
      </c>
    </row>
    <row r="8989" spans="1:8" hidden="1" x14ac:dyDescent="0.25">
      <c r="A8989" s="1" t="s">
        <v>67</v>
      </c>
      <c r="B8989" s="1" t="s">
        <v>43</v>
      </c>
      <c r="C8989">
        <v>2019</v>
      </c>
      <c r="E8989" s="1">
        <v>0</v>
      </c>
    </row>
    <row r="8990" spans="1:8" hidden="1" x14ac:dyDescent="0.25">
      <c r="A8990" s="1" t="s">
        <v>67</v>
      </c>
      <c r="B8990" s="1" t="s">
        <v>44</v>
      </c>
      <c r="C8990">
        <v>2008</v>
      </c>
      <c r="D8990">
        <v>2590</v>
      </c>
      <c r="E8990" s="1">
        <v>0</v>
      </c>
      <c r="F8990">
        <v>503</v>
      </c>
      <c r="G8990">
        <v>5.4</v>
      </c>
      <c r="H8990">
        <v>2239</v>
      </c>
    </row>
    <row r="8991" spans="1:8" hidden="1" x14ac:dyDescent="0.25">
      <c r="A8991" s="1" t="s">
        <v>67</v>
      </c>
      <c r="B8991" s="1" t="s">
        <v>44</v>
      </c>
      <c r="C8991">
        <v>2009</v>
      </c>
      <c r="D8991">
        <v>2739</v>
      </c>
      <c r="E8991" s="1">
        <v>-0.8</v>
      </c>
      <c r="F8991">
        <v>1003</v>
      </c>
      <c r="G8991">
        <v>5.5</v>
      </c>
      <c r="H8991">
        <v>2371</v>
      </c>
    </row>
    <row r="8992" spans="1:8" hidden="1" x14ac:dyDescent="0.25">
      <c r="A8992" s="1" t="s">
        <v>67</v>
      </c>
      <c r="B8992" s="1" t="s">
        <v>44</v>
      </c>
      <c r="C8992">
        <v>2010</v>
      </c>
      <c r="D8992">
        <v>2872</v>
      </c>
      <c r="E8992" s="1">
        <v>1.7</v>
      </c>
      <c r="F8992">
        <v>847</v>
      </c>
      <c r="G8992">
        <v>5.5</v>
      </c>
      <c r="H8992">
        <v>2463</v>
      </c>
    </row>
    <row r="8993" spans="1:8" hidden="1" x14ac:dyDescent="0.25">
      <c r="A8993" s="1" t="s">
        <v>67</v>
      </c>
      <c r="B8993" s="1" t="s">
        <v>44</v>
      </c>
      <c r="C8993">
        <v>2011</v>
      </c>
      <c r="D8993">
        <v>3100</v>
      </c>
      <c r="E8993" s="1">
        <v>4.4000000000000004</v>
      </c>
      <c r="F8993">
        <v>804</v>
      </c>
      <c r="G8993">
        <v>5.7</v>
      </c>
      <c r="H8993">
        <v>2649</v>
      </c>
    </row>
    <row r="8994" spans="1:8" hidden="1" x14ac:dyDescent="0.25">
      <c r="A8994" s="1" t="s">
        <v>67</v>
      </c>
      <c r="B8994" s="1" t="s">
        <v>44</v>
      </c>
      <c r="C8994">
        <v>2012</v>
      </c>
      <c r="D8994">
        <v>3336</v>
      </c>
      <c r="E8994" s="1">
        <v>2.8</v>
      </c>
      <c r="F8994">
        <v>694</v>
      </c>
      <c r="G8994">
        <v>5.7</v>
      </c>
      <c r="H8994">
        <v>2792</v>
      </c>
    </row>
    <row r="8995" spans="1:8" hidden="1" x14ac:dyDescent="0.25">
      <c r="A8995" s="1" t="s">
        <v>67</v>
      </c>
      <c r="B8995" s="1" t="s">
        <v>44</v>
      </c>
      <c r="C8995">
        <v>2013</v>
      </c>
      <c r="D8995">
        <v>3461</v>
      </c>
      <c r="E8995" s="1">
        <v>0.3</v>
      </c>
      <c r="F8995">
        <v>488</v>
      </c>
      <c r="G8995">
        <v>5.8</v>
      </c>
      <c r="H8995">
        <v>2870</v>
      </c>
    </row>
    <row r="8996" spans="1:8" hidden="1" x14ac:dyDescent="0.25">
      <c r="A8996" s="1" t="s">
        <v>67</v>
      </c>
      <c r="B8996" s="1" t="s">
        <v>44</v>
      </c>
      <c r="C8996">
        <v>2014</v>
      </c>
      <c r="D8996">
        <v>3567</v>
      </c>
      <c r="E8996" s="1">
        <v>-0.4</v>
      </c>
      <c r="F8996">
        <v>580</v>
      </c>
      <c r="G8996">
        <v>5.2</v>
      </c>
      <c r="H8996">
        <v>2975</v>
      </c>
    </row>
    <row r="8997" spans="1:8" hidden="1" x14ac:dyDescent="0.25">
      <c r="A8997" s="1" t="s">
        <v>67</v>
      </c>
      <c r="B8997" s="1" t="s">
        <v>44</v>
      </c>
      <c r="C8997">
        <v>2015</v>
      </c>
      <c r="D8997">
        <v>3630</v>
      </c>
      <c r="E8997" s="1">
        <v>-2.1</v>
      </c>
      <c r="F8997">
        <v>883</v>
      </c>
      <c r="G8997">
        <v>5.4</v>
      </c>
      <c r="H8997">
        <v>3071</v>
      </c>
    </row>
    <row r="8998" spans="1:8" hidden="1" x14ac:dyDescent="0.25">
      <c r="A8998" s="1" t="s">
        <v>67</v>
      </c>
      <c r="B8998" s="1" t="s">
        <v>44</v>
      </c>
      <c r="C8998">
        <v>2016</v>
      </c>
      <c r="D8998">
        <v>3832</v>
      </c>
      <c r="E8998" s="1">
        <v>5</v>
      </c>
      <c r="F8998">
        <v>772</v>
      </c>
      <c r="G8998">
        <v>5.6</v>
      </c>
      <c r="H8998">
        <v>3228</v>
      </c>
    </row>
    <row r="8999" spans="1:8" hidden="1" x14ac:dyDescent="0.25">
      <c r="A8999" s="1" t="s">
        <v>67</v>
      </c>
      <c r="B8999" s="1" t="s">
        <v>44</v>
      </c>
      <c r="C8999">
        <v>2017</v>
      </c>
      <c r="D8999">
        <v>3962</v>
      </c>
      <c r="E8999" s="1">
        <v>-0.7</v>
      </c>
      <c r="F8999">
        <v>775</v>
      </c>
      <c r="G8999">
        <v>5.6</v>
      </c>
      <c r="H8999">
        <v>3337</v>
      </c>
    </row>
    <row r="9000" spans="1:8" hidden="1" x14ac:dyDescent="0.25">
      <c r="A9000" s="1" t="s">
        <v>67</v>
      </c>
      <c r="B9000" s="1" t="s">
        <v>44</v>
      </c>
      <c r="C9000">
        <v>2018</v>
      </c>
      <c r="D9000">
        <v>0</v>
      </c>
      <c r="E9000" s="1">
        <v>0</v>
      </c>
      <c r="F9000">
        <v>0</v>
      </c>
      <c r="G9000">
        <v>0</v>
      </c>
      <c r="H9000">
        <v>0</v>
      </c>
    </row>
    <row r="9001" spans="1:8" hidden="1" x14ac:dyDescent="0.25">
      <c r="A9001" s="1" t="s">
        <v>67</v>
      </c>
      <c r="B9001" s="1" t="s">
        <v>44</v>
      </c>
      <c r="C9001">
        <v>2019</v>
      </c>
      <c r="E9001" s="1">
        <v>0</v>
      </c>
    </row>
    <row r="9002" spans="1:8" hidden="1" x14ac:dyDescent="0.25">
      <c r="A9002" s="1" t="s">
        <v>67</v>
      </c>
      <c r="B9002" s="1" t="s">
        <v>45</v>
      </c>
      <c r="C9002">
        <v>2008</v>
      </c>
      <c r="D9002">
        <v>5093</v>
      </c>
      <c r="E9002" s="1">
        <v>0</v>
      </c>
      <c r="F9002">
        <v>395</v>
      </c>
      <c r="G9002">
        <v>13.6</v>
      </c>
      <c r="H9002">
        <v>4623</v>
      </c>
    </row>
    <row r="9003" spans="1:8" hidden="1" x14ac:dyDescent="0.25">
      <c r="A9003" s="1" t="s">
        <v>67</v>
      </c>
      <c r="B9003" s="1" t="s">
        <v>45</v>
      </c>
      <c r="C9003">
        <v>2009</v>
      </c>
      <c r="D9003">
        <v>5427</v>
      </c>
      <c r="E9003" s="1">
        <v>0.4</v>
      </c>
      <c r="F9003">
        <v>449</v>
      </c>
      <c r="G9003">
        <v>13.9</v>
      </c>
      <c r="H9003">
        <v>4941</v>
      </c>
    </row>
    <row r="9004" spans="1:8" hidden="1" x14ac:dyDescent="0.25">
      <c r="A9004" s="1" t="s">
        <v>67</v>
      </c>
      <c r="B9004" s="1" t="s">
        <v>45</v>
      </c>
      <c r="C9004">
        <v>2010</v>
      </c>
      <c r="D9004">
        <v>5728</v>
      </c>
      <c r="E9004" s="1">
        <v>1.6</v>
      </c>
      <c r="F9004">
        <v>392</v>
      </c>
      <c r="G9004">
        <v>14.2</v>
      </c>
      <c r="H9004">
        <v>5202</v>
      </c>
    </row>
    <row r="9005" spans="1:8" hidden="1" x14ac:dyDescent="0.25">
      <c r="A9005" s="1" t="s">
        <v>67</v>
      </c>
      <c r="B9005" s="1" t="s">
        <v>45</v>
      </c>
      <c r="C9005">
        <v>2011</v>
      </c>
      <c r="D9005">
        <v>6108</v>
      </c>
      <c r="E9005" s="1">
        <v>0.3</v>
      </c>
      <c r="F9005">
        <v>392</v>
      </c>
      <c r="G9005">
        <v>14.4</v>
      </c>
      <c r="H9005">
        <v>5532</v>
      </c>
    </row>
    <row r="9006" spans="1:8" hidden="1" x14ac:dyDescent="0.25">
      <c r="A9006" s="1" t="s">
        <v>67</v>
      </c>
      <c r="B9006" s="1" t="s">
        <v>45</v>
      </c>
      <c r="C9006">
        <v>2012</v>
      </c>
      <c r="D9006">
        <v>6658</v>
      </c>
      <c r="E9006" s="1">
        <v>4.9000000000000004</v>
      </c>
      <c r="F9006">
        <v>471</v>
      </c>
      <c r="G9006">
        <v>14.8</v>
      </c>
      <c r="H9006">
        <v>6028</v>
      </c>
    </row>
    <row r="9007" spans="1:8" hidden="1" x14ac:dyDescent="0.25">
      <c r="A9007" s="1" t="s">
        <v>67</v>
      </c>
      <c r="B9007" s="1" t="s">
        <v>45</v>
      </c>
      <c r="C9007">
        <v>2013</v>
      </c>
      <c r="D9007">
        <v>7018</v>
      </c>
      <c r="E9007" s="1">
        <v>-0.1</v>
      </c>
      <c r="F9007">
        <v>619</v>
      </c>
      <c r="G9007">
        <v>15</v>
      </c>
      <c r="H9007">
        <v>6365</v>
      </c>
    </row>
    <row r="9008" spans="1:8" hidden="1" x14ac:dyDescent="0.25">
      <c r="A9008" s="1" t="s">
        <v>67</v>
      </c>
      <c r="B9008" s="1" t="s">
        <v>45</v>
      </c>
      <c r="C9008">
        <v>2014</v>
      </c>
      <c r="D9008">
        <v>7451</v>
      </c>
      <c r="E9008" s="1">
        <v>1</v>
      </c>
      <c r="F9008">
        <v>611</v>
      </c>
      <c r="G9008">
        <v>15.7</v>
      </c>
      <c r="H9008">
        <v>6749</v>
      </c>
    </row>
    <row r="9009" spans="1:8" hidden="1" x14ac:dyDescent="0.25">
      <c r="A9009" s="1" t="s">
        <v>67</v>
      </c>
      <c r="B9009" s="1" t="s">
        <v>45</v>
      </c>
      <c r="C9009">
        <v>2015</v>
      </c>
      <c r="D9009">
        <v>7657</v>
      </c>
      <c r="E9009" s="1">
        <v>-0.2</v>
      </c>
      <c r="F9009">
        <v>707</v>
      </c>
      <c r="G9009">
        <v>16.2</v>
      </c>
      <c r="H9009">
        <v>6948</v>
      </c>
    </row>
    <row r="9010" spans="1:8" hidden="1" x14ac:dyDescent="0.25">
      <c r="A9010" s="1" t="s">
        <v>67</v>
      </c>
      <c r="B9010" s="1" t="s">
        <v>45</v>
      </c>
      <c r="C9010">
        <v>2016</v>
      </c>
      <c r="D9010">
        <v>8068</v>
      </c>
      <c r="E9010" s="1">
        <v>2.4</v>
      </c>
      <c r="F9010">
        <v>899</v>
      </c>
      <c r="G9010">
        <v>16.3</v>
      </c>
      <c r="H9010">
        <v>7287</v>
      </c>
    </row>
    <row r="9011" spans="1:8" hidden="1" x14ac:dyDescent="0.25">
      <c r="A9011" s="1" t="s">
        <v>67</v>
      </c>
      <c r="B9011" s="1" t="s">
        <v>45</v>
      </c>
      <c r="C9011">
        <v>2017</v>
      </c>
      <c r="D9011">
        <v>8338</v>
      </c>
      <c r="E9011" s="1">
        <v>0.2</v>
      </c>
      <c r="F9011">
        <v>737</v>
      </c>
      <c r="G9011">
        <v>16.399999999999999</v>
      </c>
      <c r="H9011">
        <v>7544</v>
      </c>
    </row>
    <row r="9012" spans="1:8" hidden="1" x14ac:dyDescent="0.25">
      <c r="A9012" s="1" t="s">
        <v>67</v>
      </c>
      <c r="B9012" s="1" t="s">
        <v>45</v>
      </c>
      <c r="C9012">
        <v>2018</v>
      </c>
      <c r="D9012">
        <v>0</v>
      </c>
      <c r="E9012" s="1">
        <v>0</v>
      </c>
      <c r="F9012">
        <v>0</v>
      </c>
      <c r="G9012">
        <v>0</v>
      </c>
      <c r="H9012">
        <v>0</v>
      </c>
    </row>
    <row r="9013" spans="1:8" hidden="1" x14ac:dyDescent="0.25">
      <c r="A9013" s="1" t="s">
        <v>67</v>
      </c>
      <c r="B9013" s="1" t="s">
        <v>45</v>
      </c>
      <c r="C9013">
        <v>2019</v>
      </c>
      <c r="E9013" s="1">
        <v>0</v>
      </c>
    </row>
    <row r="9014" spans="1:8" hidden="1" x14ac:dyDescent="0.25">
      <c r="A9014" s="1" t="s">
        <v>67</v>
      </c>
      <c r="B9014" s="1" t="s">
        <v>46</v>
      </c>
      <c r="C9014">
        <v>2008</v>
      </c>
      <c r="D9014">
        <v>671</v>
      </c>
      <c r="E9014" s="1">
        <v>0</v>
      </c>
      <c r="F9014">
        <v>116</v>
      </c>
      <c r="G9014">
        <v>1.7</v>
      </c>
      <c r="H9014">
        <v>411</v>
      </c>
    </row>
    <row r="9015" spans="1:8" hidden="1" x14ac:dyDescent="0.25">
      <c r="A9015" s="1" t="s">
        <v>67</v>
      </c>
      <c r="B9015" s="1" t="s">
        <v>46</v>
      </c>
      <c r="C9015">
        <v>2009</v>
      </c>
      <c r="D9015">
        <v>642</v>
      </c>
      <c r="E9015" s="1">
        <v>-10.1</v>
      </c>
      <c r="F9015">
        <v>128</v>
      </c>
      <c r="G9015">
        <v>1.7</v>
      </c>
      <c r="H9015">
        <v>395</v>
      </c>
    </row>
    <row r="9016" spans="1:8" hidden="1" x14ac:dyDescent="0.25">
      <c r="A9016" s="1" t="s">
        <v>67</v>
      </c>
      <c r="B9016" s="1" t="s">
        <v>46</v>
      </c>
      <c r="C9016">
        <v>2010</v>
      </c>
      <c r="D9016">
        <v>663</v>
      </c>
      <c r="E9016" s="1">
        <v>-2.5</v>
      </c>
      <c r="F9016">
        <v>123</v>
      </c>
      <c r="G9016">
        <v>1.5</v>
      </c>
      <c r="H9016">
        <v>391</v>
      </c>
    </row>
    <row r="9017" spans="1:8" hidden="1" x14ac:dyDescent="0.25">
      <c r="A9017" s="1" t="s">
        <v>67</v>
      </c>
      <c r="B9017" s="1" t="s">
        <v>46</v>
      </c>
      <c r="C9017">
        <v>2011</v>
      </c>
      <c r="D9017">
        <v>730</v>
      </c>
      <c r="E9017" s="1">
        <v>7.6</v>
      </c>
      <c r="F9017">
        <v>123</v>
      </c>
      <c r="G9017">
        <v>1.8</v>
      </c>
      <c r="H9017">
        <v>462</v>
      </c>
    </row>
    <row r="9018" spans="1:8" hidden="1" x14ac:dyDescent="0.25">
      <c r="A9018" s="1" t="s">
        <v>67</v>
      </c>
      <c r="B9018" s="1" t="s">
        <v>46</v>
      </c>
      <c r="C9018">
        <v>2012</v>
      </c>
      <c r="D9018">
        <v>754</v>
      </c>
      <c r="E9018" s="1">
        <v>1</v>
      </c>
      <c r="F9018">
        <v>127</v>
      </c>
      <c r="G9018">
        <v>1.8</v>
      </c>
      <c r="H9018">
        <v>486</v>
      </c>
    </row>
    <row r="9019" spans="1:8" hidden="1" x14ac:dyDescent="0.25">
      <c r="A9019" s="1" t="s">
        <v>67</v>
      </c>
      <c r="B9019" s="1" t="s">
        <v>46</v>
      </c>
      <c r="C9019">
        <v>2013</v>
      </c>
      <c r="D9019">
        <v>804</v>
      </c>
      <c r="E9019" s="1">
        <v>5.6</v>
      </c>
      <c r="F9019">
        <v>127</v>
      </c>
      <c r="G9019">
        <v>1.7</v>
      </c>
      <c r="H9019">
        <v>500</v>
      </c>
    </row>
    <row r="9020" spans="1:8" hidden="1" x14ac:dyDescent="0.25">
      <c r="A9020" s="1" t="s">
        <v>67</v>
      </c>
      <c r="B9020" s="1" t="s">
        <v>46</v>
      </c>
      <c r="C9020">
        <v>2014</v>
      </c>
      <c r="D9020">
        <v>796</v>
      </c>
      <c r="E9020" s="1">
        <v>-3</v>
      </c>
      <c r="F9020">
        <v>128</v>
      </c>
      <c r="G9020">
        <v>1.6</v>
      </c>
      <c r="H9020">
        <v>508</v>
      </c>
    </row>
    <row r="9021" spans="1:8" hidden="1" x14ac:dyDescent="0.25">
      <c r="A9021" s="1" t="s">
        <v>67</v>
      </c>
      <c r="B9021" s="1" t="s">
        <v>46</v>
      </c>
      <c r="C9021">
        <v>2015</v>
      </c>
      <c r="D9021">
        <v>816</v>
      </c>
      <c r="E9021" s="1">
        <v>-0.7</v>
      </c>
      <c r="F9021">
        <v>119</v>
      </c>
      <c r="G9021">
        <v>1.7</v>
      </c>
      <c r="H9021">
        <v>493</v>
      </c>
    </row>
    <row r="9022" spans="1:8" hidden="1" x14ac:dyDescent="0.25">
      <c r="A9022" s="1" t="s">
        <v>67</v>
      </c>
      <c r="B9022" s="1" t="s">
        <v>46</v>
      </c>
      <c r="C9022">
        <v>2016</v>
      </c>
      <c r="D9022">
        <v>854</v>
      </c>
      <c r="E9022" s="1">
        <v>0.2</v>
      </c>
      <c r="F9022">
        <v>117</v>
      </c>
      <c r="G9022">
        <v>1.7</v>
      </c>
      <c r="H9022">
        <v>523</v>
      </c>
    </row>
    <row r="9023" spans="1:8" hidden="1" x14ac:dyDescent="0.25">
      <c r="A9023" s="1" t="s">
        <v>67</v>
      </c>
      <c r="B9023" s="1" t="s">
        <v>46</v>
      </c>
      <c r="C9023">
        <v>2017</v>
      </c>
      <c r="D9023">
        <v>878</v>
      </c>
      <c r="E9023" s="1">
        <v>-2.1</v>
      </c>
      <c r="F9023">
        <v>131</v>
      </c>
      <c r="G9023">
        <v>1.7</v>
      </c>
      <c r="H9023">
        <v>550</v>
      </c>
    </row>
    <row r="9024" spans="1:8" hidden="1" x14ac:dyDescent="0.25">
      <c r="A9024" s="1" t="s">
        <v>67</v>
      </c>
      <c r="B9024" s="1" t="s">
        <v>46</v>
      </c>
      <c r="C9024">
        <v>2018</v>
      </c>
      <c r="D9024">
        <v>0</v>
      </c>
      <c r="E9024" s="1">
        <v>0</v>
      </c>
      <c r="F9024">
        <v>0</v>
      </c>
      <c r="G9024">
        <v>0</v>
      </c>
      <c r="H9024">
        <v>0</v>
      </c>
    </row>
    <row r="9025" spans="1:8" hidden="1" x14ac:dyDescent="0.25">
      <c r="A9025" s="1" t="s">
        <v>67</v>
      </c>
      <c r="B9025" s="1" t="s">
        <v>46</v>
      </c>
      <c r="C9025">
        <v>2019</v>
      </c>
      <c r="E9025" s="1">
        <v>0</v>
      </c>
    </row>
    <row r="9026" spans="1:8" hidden="1" x14ac:dyDescent="0.25">
      <c r="A9026" s="1" t="s">
        <v>67</v>
      </c>
      <c r="B9026" s="1" t="s">
        <v>47</v>
      </c>
      <c r="C9026">
        <v>2008</v>
      </c>
      <c r="D9026">
        <v>0</v>
      </c>
      <c r="E9026" s="1">
        <v>0</v>
      </c>
      <c r="F9026">
        <v>0</v>
      </c>
      <c r="G9026">
        <v>0</v>
      </c>
      <c r="H9026">
        <v>0</v>
      </c>
    </row>
    <row r="9027" spans="1:8" hidden="1" x14ac:dyDescent="0.25">
      <c r="A9027" s="1" t="s">
        <v>67</v>
      </c>
      <c r="B9027" s="1" t="s">
        <v>47</v>
      </c>
      <c r="C9027">
        <v>2009</v>
      </c>
      <c r="D9027">
        <v>0</v>
      </c>
      <c r="E9027" s="1">
        <v>0</v>
      </c>
      <c r="F9027">
        <v>0</v>
      </c>
      <c r="G9027">
        <v>0</v>
      </c>
      <c r="H9027">
        <v>0</v>
      </c>
    </row>
    <row r="9028" spans="1:8" hidden="1" x14ac:dyDescent="0.25">
      <c r="A9028" s="1" t="s">
        <v>67</v>
      </c>
      <c r="B9028" s="1" t="s">
        <v>47</v>
      </c>
      <c r="C9028">
        <v>2010</v>
      </c>
      <c r="D9028">
        <v>0</v>
      </c>
      <c r="E9028" s="1">
        <v>0</v>
      </c>
      <c r="F9028">
        <v>0</v>
      </c>
      <c r="G9028">
        <v>0</v>
      </c>
      <c r="H9028">
        <v>0</v>
      </c>
    </row>
    <row r="9029" spans="1:8" hidden="1" x14ac:dyDescent="0.25">
      <c r="A9029" s="1" t="s">
        <v>67</v>
      </c>
      <c r="B9029" s="1" t="s">
        <v>47</v>
      </c>
      <c r="C9029">
        <v>2011</v>
      </c>
      <c r="D9029">
        <v>0</v>
      </c>
      <c r="E9029" s="1">
        <v>0</v>
      </c>
      <c r="F9029">
        <v>0</v>
      </c>
      <c r="G9029">
        <v>0</v>
      </c>
      <c r="H9029">
        <v>0</v>
      </c>
    </row>
    <row r="9030" spans="1:8" hidden="1" x14ac:dyDescent="0.25">
      <c r="A9030" s="1" t="s">
        <v>67</v>
      </c>
      <c r="B9030" s="1" t="s">
        <v>47</v>
      </c>
      <c r="C9030">
        <v>2012</v>
      </c>
      <c r="D9030">
        <v>0</v>
      </c>
      <c r="E9030" s="1">
        <v>0</v>
      </c>
      <c r="F9030">
        <v>0</v>
      </c>
      <c r="G9030">
        <v>0</v>
      </c>
      <c r="H9030">
        <v>0</v>
      </c>
    </row>
    <row r="9031" spans="1:8" hidden="1" x14ac:dyDescent="0.25">
      <c r="A9031" s="1" t="s">
        <v>67</v>
      </c>
      <c r="B9031" s="1" t="s">
        <v>47</v>
      </c>
      <c r="C9031">
        <v>2013</v>
      </c>
      <c r="D9031">
        <v>0</v>
      </c>
      <c r="E9031" s="1">
        <v>0</v>
      </c>
      <c r="F9031">
        <v>0</v>
      </c>
      <c r="G9031">
        <v>0</v>
      </c>
      <c r="H9031">
        <v>0</v>
      </c>
    </row>
    <row r="9032" spans="1:8" hidden="1" x14ac:dyDescent="0.25">
      <c r="A9032" s="1" t="s">
        <v>67</v>
      </c>
      <c r="B9032" s="1" t="s">
        <v>47</v>
      </c>
      <c r="C9032">
        <v>2014</v>
      </c>
      <c r="D9032">
        <v>0</v>
      </c>
      <c r="E9032" s="1">
        <v>0</v>
      </c>
      <c r="F9032">
        <v>0</v>
      </c>
      <c r="G9032">
        <v>0</v>
      </c>
      <c r="H9032">
        <v>0</v>
      </c>
    </row>
    <row r="9033" spans="1:8" hidden="1" x14ac:dyDescent="0.25">
      <c r="A9033" s="1" t="s">
        <v>67</v>
      </c>
      <c r="B9033" s="1" t="s">
        <v>47</v>
      </c>
      <c r="C9033">
        <v>2015</v>
      </c>
      <c r="D9033">
        <v>0</v>
      </c>
      <c r="E9033" s="1">
        <v>0</v>
      </c>
      <c r="F9033">
        <v>0</v>
      </c>
      <c r="G9033">
        <v>0</v>
      </c>
      <c r="H9033">
        <v>0</v>
      </c>
    </row>
    <row r="9034" spans="1:8" hidden="1" x14ac:dyDescent="0.25">
      <c r="A9034" s="1" t="s">
        <v>67</v>
      </c>
      <c r="B9034" s="1" t="s">
        <v>47</v>
      </c>
      <c r="C9034">
        <v>2016</v>
      </c>
      <c r="D9034">
        <v>0</v>
      </c>
      <c r="E9034" s="1">
        <v>0</v>
      </c>
      <c r="F9034">
        <v>0</v>
      </c>
      <c r="G9034">
        <v>0</v>
      </c>
      <c r="H9034">
        <v>0</v>
      </c>
    </row>
    <row r="9035" spans="1:8" hidden="1" x14ac:dyDescent="0.25">
      <c r="A9035" s="1" t="s">
        <v>67</v>
      </c>
      <c r="B9035" s="1" t="s">
        <v>47</v>
      </c>
      <c r="C9035">
        <v>2017</v>
      </c>
      <c r="D9035">
        <v>0</v>
      </c>
      <c r="E9035" s="1">
        <v>0</v>
      </c>
      <c r="F9035">
        <v>0</v>
      </c>
      <c r="G9035">
        <v>0</v>
      </c>
      <c r="H9035">
        <v>0</v>
      </c>
    </row>
    <row r="9036" spans="1:8" hidden="1" x14ac:dyDescent="0.25">
      <c r="A9036" s="1" t="s">
        <v>67</v>
      </c>
      <c r="B9036" s="1" t="s">
        <v>47</v>
      </c>
      <c r="C9036">
        <v>2018</v>
      </c>
      <c r="D9036">
        <v>0</v>
      </c>
      <c r="E9036" s="1">
        <v>0</v>
      </c>
      <c r="F9036">
        <v>0</v>
      </c>
      <c r="G9036">
        <v>0</v>
      </c>
      <c r="H9036">
        <v>0</v>
      </c>
    </row>
    <row r="9037" spans="1:8" hidden="1" x14ac:dyDescent="0.25">
      <c r="A9037" s="1" t="s">
        <v>67</v>
      </c>
      <c r="B9037" s="1" t="s">
        <v>47</v>
      </c>
      <c r="C9037">
        <v>2019</v>
      </c>
      <c r="D9037">
        <v>0</v>
      </c>
      <c r="E9037" s="1">
        <v>0</v>
      </c>
      <c r="F9037">
        <v>0</v>
      </c>
      <c r="G9037">
        <v>0</v>
      </c>
      <c r="H9037">
        <v>0</v>
      </c>
    </row>
    <row r="9038" spans="1:8" hidden="1" x14ac:dyDescent="0.25">
      <c r="A9038" s="1" t="s">
        <v>67</v>
      </c>
      <c r="B9038" s="1" t="s">
        <v>48</v>
      </c>
      <c r="C9038">
        <v>2008</v>
      </c>
      <c r="D9038">
        <v>9296</v>
      </c>
      <c r="E9038" s="1">
        <v>0</v>
      </c>
      <c r="F9038">
        <v>2027</v>
      </c>
      <c r="G9038">
        <v>19.600000000000001</v>
      </c>
      <c r="H9038">
        <v>7840</v>
      </c>
    </row>
    <row r="9039" spans="1:8" hidden="1" x14ac:dyDescent="0.25">
      <c r="A9039" s="1" t="s">
        <v>67</v>
      </c>
      <c r="B9039" s="1" t="s">
        <v>48</v>
      </c>
      <c r="C9039">
        <v>2009</v>
      </c>
      <c r="D9039">
        <v>9878</v>
      </c>
      <c r="E9039" s="1">
        <v>0.6</v>
      </c>
      <c r="F9039">
        <v>2732</v>
      </c>
      <c r="G9039">
        <v>19.8</v>
      </c>
      <c r="H9039">
        <v>8339</v>
      </c>
    </row>
    <row r="9040" spans="1:8" hidden="1" x14ac:dyDescent="0.25">
      <c r="A9040" s="1" t="s">
        <v>67</v>
      </c>
      <c r="B9040" s="1" t="s">
        <v>48</v>
      </c>
      <c r="C9040">
        <v>2010</v>
      </c>
      <c r="D9040">
        <v>10518</v>
      </c>
      <c r="E9040" s="1">
        <v>3</v>
      </c>
      <c r="F9040">
        <v>2676</v>
      </c>
      <c r="G9040">
        <v>20.100000000000001</v>
      </c>
      <c r="H9040">
        <v>8791</v>
      </c>
    </row>
    <row r="9041" spans="1:8" hidden="1" x14ac:dyDescent="0.25">
      <c r="A9041" s="1" t="s">
        <v>67</v>
      </c>
      <c r="B9041" s="1" t="s">
        <v>48</v>
      </c>
      <c r="C9041">
        <v>2011</v>
      </c>
      <c r="D9041">
        <v>11051</v>
      </c>
      <c r="E9041" s="1">
        <v>0.3</v>
      </c>
      <c r="F9041">
        <v>2777</v>
      </c>
      <c r="G9041">
        <v>20.3</v>
      </c>
      <c r="H9041">
        <v>9248</v>
      </c>
    </row>
    <row r="9042" spans="1:8" hidden="1" x14ac:dyDescent="0.25">
      <c r="A9042" s="1" t="s">
        <v>67</v>
      </c>
      <c r="B9042" s="1" t="s">
        <v>48</v>
      </c>
      <c r="C9042">
        <v>2012</v>
      </c>
      <c r="D9042">
        <v>11707</v>
      </c>
      <c r="E9042" s="1">
        <v>1.6</v>
      </c>
      <c r="F9042">
        <v>2696</v>
      </c>
      <c r="G9042">
        <v>20.6</v>
      </c>
      <c r="H9042">
        <v>9789</v>
      </c>
    </row>
    <row r="9043" spans="1:8" hidden="1" x14ac:dyDescent="0.25">
      <c r="A9043" s="1" t="s">
        <v>67</v>
      </c>
      <c r="B9043" s="1" t="s">
        <v>48</v>
      </c>
      <c r="C9043">
        <v>2013</v>
      </c>
      <c r="D9043">
        <v>12520</v>
      </c>
      <c r="E9043" s="1">
        <v>2.1</v>
      </c>
      <c r="F9043">
        <v>2670</v>
      </c>
      <c r="G9043">
        <v>21.1</v>
      </c>
      <c r="H9043">
        <v>10474</v>
      </c>
    </row>
    <row r="9044" spans="1:8" hidden="1" x14ac:dyDescent="0.25">
      <c r="A9044" s="1" t="s">
        <v>67</v>
      </c>
      <c r="B9044" s="1" t="s">
        <v>48</v>
      </c>
      <c r="C9044">
        <v>2014</v>
      </c>
      <c r="D9044">
        <v>13124</v>
      </c>
      <c r="E9044" s="1">
        <v>1.2</v>
      </c>
      <c r="F9044">
        <v>2782</v>
      </c>
      <c r="G9044">
        <v>21.4</v>
      </c>
      <c r="H9044">
        <v>10958</v>
      </c>
    </row>
    <row r="9045" spans="1:8" hidden="1" x14ac:dyDescent="0.25">
      <c r="A9045" s="1" t="s">
        <v>67</v>
      </c>
      <c r="B9045" s="1" t="s">
        <v>48</v>
      </c>
      <c r="C9045">
        <v>2015</v>
      </c>
      <c r="D9045">
        <v>13410</v>
      </c>
      <c r="E9045" s="1">
        <v>-0.8</v>
      </c>
      <c r="F9045">
        <v>3638</v>
      </c>
      <c r="G9045">
        <v>22.2</v>
      </c>
      <c r="H9045">
        <v>11141</v>
      </c>
    </row>
    <row r="9046" spans="1:8" hidden="1" x14ac:dyDescent="0.25">
      <c r="A9046" s="1" t="s">
        <v>67</v>
      </c>
      <c r="B9046" s="1" t="s">
        <v>48</v>
      </c>
      <c r="C9046">
        <v>2016</v>
      </c>
      <c r="D9046">
        <v>13712</v>
      </c>
      <c r="E9046" s="1">
        <v>0.3</v>
      </c>
      <c r="F9046">
        <v>3971</v>
      </c>
      <c r="G9046">
        <v>22.4</v>
      </c>
      <c r="H9046">
        <v>11387</v>
      </c>
    </row>
    <row r="9047" spans="1:8" hidden="1" x14ac:dyDescent="0.25">
      <c r="A9047" s="1" t="s">
        <v>67</v>
      </c>
      <c r="B9047" s="1" t="s">
        <v>48</v>
      </c>
      <c r="C9047">
        <v>2017</v>
      </c>
      <c r="D9047">
        <v>14157</v>
      </c>
      <c r="E9047" s="1">
        <v>0.1</v>
      </c>
      <c r="F9047">
        <v>3604</v>
      </c>
      <c r="G9047">
        <v>22.7</v>
      </c>
      <c r="H9047">
        <v>11813</v>
      </c>
    </row>
    <row r="9048" spans="1:8" hidden="1" x14ac:dyDescent="0.25">
      <c r="A9048" s="1" t="s">
        <v>67</v>
      </c>
      <c r="B9048" s="1" t="s">
        <v>48</v>
      </c>
      <c r="C9048">
        <v>2018</v>
      </c>
      <c r="D9048">
        <v>0</v>
      </c>
      <c r="E9048" s="1">
        <v>0</v>
      </c>
      <c r="F9048">
        <v>0</v>
      </c>
      <c r="G9048">
        <v>0</v>
      </c>
      <c r="H9048">
        <v>0</v>
      </c>
    </row>
    <row r="9049" spans="1:8" hidden="1" x14ac:dyDescent="0.25">
      <c r="A9049" s="1" t="s">
        <v>67</v>
      </c>
      <c r="B9049" s="1" t="s">
        <v>48</v>
      </c>
      <c r="C9049">
        <v>2019</v>
      </c>
      <c r="E9049" s="1">
        <v>0</v>
      </c>
    </row>
    <row r="9050" spans="1:8" hidden="1" x14ac:dyDescent="0.25">
      <c r="A9050" s="1" t="s">
        <v>67</v>
      </c>
      <c r="B9050" s="1" t="s">
        <v>49</v>
      </c>
      <c r="C9050">
        <v>2008</v>
      </c>
      <c r="D9050">
        <v>3292</v>
      </c>
      <c r="E9050" s="1">
        <v>0</v>
      </c>
      <c r="F9050">
        <v>1068</v>
      </c>
      <c r="G9050">
        <v>5.0999999999999996</v>
      </c>
      <c r="H9050">
        <v>2581</v>
      </c>
    </row>
    <row r="9051" spans="1:8" hidden="1" x14ac:dyDescent="0.25">
      <c r="A9051" s="1" t="s">
        <v>67</v>
      </c>
      <c r="B9051" s="1" t="s">
        <v>49</v>
      </c>
      <c r="C9051">
        <v>2009</v>
      </c>
      <c r="D9051">
        <v>3494</v>
      </c>
      <c r="E9051" s="1">
        <v>1.3</v>
      </c>
      <c r="F9051">
        <v>1137</v>
      </c>
      <c r="G9051">
        <v>5.0999999999999996</v>
      </c>
      <c r="H9051">
        <v>2718</v>
      </c>
    </row>
    <row r="9052" spans="1:8" hidden="1" x14ac:dyDescent="0.25">
      <c r="A9052" s="1" t="s">
        <v>67</v>
      </c>
      <c r="B9052" s="1" t="s">
        <v>49</v>
      </c>
      <c r="C9052">
        <v>2010</v>
      </c>
      <c r="D9052">
        <v>3572</v>
      </c>
      <c r="E9052" s="1">
        <v>-2.2999999999999998</v>
      </c>
      <c r="F9052">
        <v>977</v>
      </c>
      <c r="G9052">
        <v>5.0999999999999996</v>
      </c>
      <c r="H9052">
        <v>2841</v>
      </c>
    </row>
    <row r="9053" spans="1:8" hidden="1" x14ac:dyDescent="0.25">
      <c r="A9053" s="1" t="s">
        <v>67</v>
      </c>
      <c r="B9053" s="1" t="s">
        <v>49</v>
      </c>
      <c r="C9053">
        <v>2011</v>
      </c>
      <c r="D9053">
        <v>3720</v>
      </c>
      <c r="E9053" s="1">
        <v>-2</v>
      </c>
      <c r="F9053">
        <v>1042</v>
      </c>
      <c r="G9053">
        <v>5.0999999999999996</v>
      </c>
      <c r="H9053">
        <v>2945</v>
      </c>
    </row>
    <row r="9054" spans="1:8" hidden="1" x14ac:dyDescent="0.25">
      <c r="A9054" s="1" t="s">
        <v>67</v>
      </c>
      <c r="B9054" s="1" t="s">
        <v>49</v>
      </c>
      <c r="C9054">
        <v>2012</v>
      </c>
      <c r="D9054">
        <v>3948</v>
      </c>
      <c r="E9054" s="1">
        <v>2.9</v>
      </c>
      <c r="F9054">
        <v>1058</v>
      </c>
      <c r="G9054">
        <v>5.2</v>
      </c>
      <c r="H9054">
        <v>3121</v>
      </c>
    </row>
    <row r="9055" spans="1:8" hidden="1" x14ac:dyDescent="0.25">
      <c r="A9055" s="1" t="s">
        <v>67</v>
      </c>
      <c r="B9055" s="1" t="s">
        <v>49</v>
      </c>
      <c r="C9055">
        <v>2013</v>
      </c>
      <c r="D9055">
        <v>4319</v>
      </c>
      <c r="E9055" s="1">
        <v>5.5</v>
      </c>
      <c r="F9055">
        <v>1303</v>
      </c>
      <c r="G9055">
        <v>5.5</v>
      </c>
      <c r="H9055">
        <v>3437</v>
      </c>
    </row>
    <row r="9056" spans="1:8" hidden="1" x14ac:dyDescent="0.25">
      <c r="A9056" s="1" t="s">
        <v>67</v>
      </c>
      <c r="B9056" s="1" t="s">
        <v>49</v>
      </c>
      <c r="C9056">
        <v>2014</v>
      </c>
      <c r="D9056">
        <v>4528</v>
      </c>
      <c r="E9056" s="1">
        <v>0.7</v>
      </c>
      <c r="F9056">
        <v>1440</v>
      </c>
      <c r="G9056">
        <v>5.6</v>
      </c>
      <c r="H9056">
        <v>3597</v>
      </c>
    </row>
    <row r="9057" spans="1:8" hidden="1" x14ac:dyDescent="0.25">
      <c r="A9057" s="1" t="s">
        <v>67</v>
      </c>
      <c r="B9057" s="1" t="s">
        <v>49</v>
      </c>
      <c r="C9057">
        <v>2015</v>
      </c>
      <c r="D9057">
        <v>4582</v>
      </c>
      <c r="E9057" s="1">
        <v>-1.4</v>
      </c>
      <c r="F9057">
        <v>1382</v>
      </c>
      <c r="G9057">
        <v>6</v>
      </c>
      <c r="H9057">
        <v>3615</v>
      </c>
    </row>
    <row r="9058" spans="1:8" hidden="1" x14ac:dyDescent="0.25">
      <c r="A9058" s="1" t="s">
        <v>67</v>
      </c>
      <c r="B9058" s="1" t="s">
        <v>49</v>
      </c>
      <c r="C9058">
        <v>2016</v>
      </c>
      <c r="D9058">
        <v>4361</v>
      </c>
      <c r="E9058" s="1">
        <v>-5.9</v>
      </c>
      <c r="F9058">
        <v>1291</v>
      </c>
      <c r="G9058">
        <v>5.9</v>
      </c>
      <c r="H9058">
        <v>3429</v>
      </c>
    </row>
    <row r="9059" spans="1:8" hidden="1" x14ac:dyDescent="0.25">
      <c r="A9059" s="1" t="s">
        <v>67</v>
      </c>
      <c r="B9059" s="1" t="s">
        <v>49</v>
      </c>
      <c r="C9059">
        <v>2017</v>
      </c>
      <c r="D9059">
        <v>4424</v>
      </c>
      <c r="E9059" s="1">
        <v>-0.6</v>
      </c>
      <c r="F9059">
        <v>1362</v>
      </c>
      <c r="G9059">
        <v>6</v>
      </c>
      <c r="H9059">
        <v>3482</v>
      </c>
    </row>
    <row r="9060" spans="1:8" hidden="1" x14ac:dyDescent="0.25">
      <c r="A9060" s="1" t="s">
        <v>67</v>
      </c>
      <c r="B9060" s="1" t="s">
        <v>49</v>
      </c>
      <c r="C9060">
        <v>2018</v>
      </c>
      <c r="D9060">
        <v>0</v>
      </c>
      <c r="E9060" s="1">
        <v>0</v>
      </c>
      <c r="F9060">
        <v>0</v>
      </c>
      <c r="G9060">
        <v>0</v>
      </c>
      <c r="H9060">
        <v>0</v>
      </c>
    </row>
    <row r="9061" spans="1:8" hidden="1" x14ac:dyDescent="0.25">
      <c r="A9061" s="1" t="s">
        <v>67</v>
      </c>
      <c r="B9061" s="1" t="s">
        <v>49</v>
      </c>
      <c r="C9061">
        <v>2019</v>
      </c>
      <c r="E9061" s="1">
        <v>0</v>
      </c>
    </row>
    <row r="9062" spans="1:8" hidden="1" x14ac:dyDescent="0.25">
      <c r="A9062" s="1" t="s">
        <v>67</v>
      </c>
      <c r="B9062" s="1" t="s">
        <v>50</v>
      </c>
      <c r="C9062">
        <v>2008</v>
      </c>
      <c r="D9062">
        <v>6004</v>
      </c>
      <c r="E9062" s="1">
        <v>0</v>
      </c>
      <c r="F9062">
        <v>959</v>
      </c>
      <c r="G9062">
        <v>14.5</v>
      </c>
      <c r="H9062">
        <v>5259</v>
      </c>
    </row>
    <row r="9063" spans="1:8" hidden="1" x14ac:dyDescent="0.25">
      <c r="A9063" s="1" t="s">
        <v>67</v>
      </c>
      <c r="B9063" s="1" t="s">
        <v>50</v>
      </c>
      <c r="C9063">
        <v>2009</v>
      </c>
      <c r="D9063">
        <v>6384</v>
      </c>
      <c r="E9063" s="1">
        <v>0.2</v>
      </c>
      <c r="F9063">
        <v>1595</v>
      </c>
      <c r="G9063">
        <v>14.6</v>
      </c>
      <c r="H9063">
        <v>5621</v>
      </c>
    </row>
    <row r="9064" spans="1:8" hidden="1" x14ac:dyDescent="0.25">
      <c r="A9064" s="1" t="s">
        <v>67</v>
      </c>
      <c r="B9064" s="1" t="s">
        <v>50</v>
      </c>
      <c r="C9064">
        <v>2010</v>
      </c>
      <c r="D9064">
        <v>6946</v>
      </c>
      <c r="E9064" s="1">
        <v>5.9</v>
      </c>
      <c r="F9064">
        <v>1699</v>
      </c>
      <c r="G9064">
        <v>15</v>
      </c>
      <c r="H9064">
        <v>5950</v>
      </c>
    </row>
    <row r="9065" spans="1:8" hidden="1" x14ac:dyDescent="0.25">
      <c r="A9065" s="1" t="s">
        <v>67</v>
      </c>
      <c r="B9065" s="1" t="s">
        <v>50</v>
      </c>
      <c r="C9065">
        <v>2011</v>
      </c>
      <c r="D9065">
        <v>7331</v>
      </c>
      <c r="E9065" s="1">
        <v>1.4</v>
      </c>
      <c r="F9065">
        <v>1735</v>
      </c>
      <c r="G9065">
        <v>15.2</v>
      </c>
      <c r="H9065">
        <v>6303</v>
      </c>
    </row>
    <row r="9066" spans="1:8" hidden="1" x14ac:dyDescent="0.25">
      <c r="A9066" s="1" t="s">
        <v>67</v>
      </c>
      <c r="B9066" s="1" t="s">
        <v>50</v>
      </c>
      <c r="C9066">
        <v>2012</v>
      </c>
      <c r="D9066">
        <v>7759</v>
      </c>
      <c r="E9066" s="1">
        <v>0.9</v>
      </c>
      <c r="F9066">
        <v>1638</v>
      </c>
      <c r="G9066">
        <v>15.4</v>
      </c>
      <c r="H9066">
        <v>6668</v>
      </c>
    </row>
    <row r="9067" spans="1:8" hidden="1" x14ac:dyDescent="0.25">
      <c r="A9067" s="1" t="s">
        <v>67</v>
      </c>
      <c r="B9067" s="1" t="s">
        <v>50</v>
      </c>
      <c r="C9067">
        <v>2013</v>
      </c>
      <c r="D9067">
        <v>8201</v>
      </c>
      <c r="E9067" s="1">
        <v>0.3</v>
      </c>
      <c r="F9067">
        <v>1367</v>
      </c>
      <c r="G9067">
        <v>15.5</v>
      </c>
      <c r="H9067">
        <v>7037</v>
      </c>
    </row>
    <row r="9068" spans="1:8" hidden="1" x14ac:dyDescent="0.25">
      <c r="A9068" s="1" t="s">
        <v>67</v>
      </c>
      <c r="B9068" s="1" t="s">
        <v>50</v>
      </c>
      <c r="C9068">
        <v>2014</v>
      </c>
      <c r="D9068">
        <v>8596</v>
      </c>
      <c r="E9068" s="1">
        <v>1.4</v>
      </c>
      <c r="F9068">
        <v>1342</v>
      </c>
      <c r="G9068">
        <v>15.9</v>
      </c>
      <c r="H9068">
        <v>7361</v>
      </c>
    </row>
    <row r="9069" spans="1:8" hidden="1" x14ac:dyDescent="0.25">
      <c r="A9069" s="1" t="s">
        <v>67</v>
      </c>
      <c r="B9069" s="1" t="s">
        <v>50</v>
      </c>
      <c r="C9069">
        <v>2015</v>
      </c>
      <c r="D9069">
        <v>8828</v>
      </c>
      <c r="E9069" s="1">
        <v>-0.5</v>
      </c>
      <c r="F9069">
        <v>2256</v>
      </c>
      <c r="G9069">
        <v>16.2</v>
      </c>
      <c r="H9069">
        <v>7526</v>
      </c>
    </row>
    <row r="9070" spans="1:8" hidden="1" x14ac:dyDescent="0.25">
      <c r="A9070" s="1" t="s">
        <v>67</v>
      </c>
      <c r="B9070" s="1" t="s">
        <v>50</v>
      </c>
      <c r="C9070">
        <v>2016</v>
      </c>
      <c r="D9070">
        <v>9351</v>
      </c>
      <c r="E9070" s="1">
        <v>3.5</v>
      </c>
      <c r="F9070">
        <v>2680</v>
      </c>
      <c r="G9070">
        <v>16.5</v>
      </c>
      <c r="H9070">
        <v>7958</v>
      </c>
    </row>
    <row r="9071" spans="1:8" hidden="1" x14ac:dyDescent="0.25">
      <c r="A9071" s="1" t="s">
        <v>67</v>
      </c>
      <c r="B9071" s="1" t="s">
        <v>50</v>
      </c>
      <c r="C9071">
        <v>2017</v>
      </c>
      <c r="D9071">
        <v>9733</v>
      </c>
      <c r="E9071" s="1">
        <v>0.4</v>
      </c>
      <c r="F9071">
        <v>2242</v>
      </c>
      <c r="G9071">
        <v>16.7</v>
      </c>
      <c r="H9071">
        <v>8331</v>
      </c>
    </row>
    <row r="9072" spans="1:8" hidden="1" x14ac:dyDescent="0.25">
      <c r="A9072" s="1" t="s">
        <v>67</v>
      </c>
      <c r="B9072" s="1" t="s">
        <v>50</v>
      </c>
      <c r="C9072">
        <v>2018</v>
      </c>
      <c r="D9072">
        <v>0</v>
      </c>
      <c r="E9072" s="1">
        <v>0</v>
      </c>
      <c r="F9072">
        <v>0</v>
      </c>
      <c r="G9072">
        <v>0</v>
      </c>
      <c r="H9072">
        <v>0</v>
      </c>
    </row>
    <row r="9073" spans="1:8" hidden="1" x14ac:dyDescent="0.25">
      <c r="A9073" s="1" t="s">
        <v>67</v>
      </c>
      <c r="B9073" s="1" t="s">
        <v>50</v>
      </c>
      <c r="C9073">
        <v>2019</v>
      </c>
      <c r="E9073" s="1">
        <v>0</v>
      </c>
    </row>
    <row r="9074" spans="1:8" hidden="1" x14ac:dyDescent="0.25">
      <c r="A9074" s="1" t="s">
        <v>68</v>
      </c>
      <c r="B9074" s="1" t="s">
        <v>9</v>
      </c>
      <c r="C9074">
        <v>2008</v>
      </c>
      <c r="D9074">
        <v>69734</v>
      </c>
      <c r="E9074" s="1">
        <v>0</v>
      </c>
      <c r="F9074">
        <v>20767</v>
      </c>
      <c r="G9074">
        <v>114.5</v>
      </c>
      <c r="H9074">
        <v>42237</v>
      </c>
    </row>
    <row r="9075" spans="1:8" hidden="1" x14ac:dyDescent="0.25">
      <c r="A9075" s="1" t="s">
        <v>68</v>
      </c>
      <c r="B9075" s="1" t="s">
        <v>9</v>
      </c>
      <c r="C9075">
        <v>2009</v>
      </c>
      <c r="D9075">
        <v>69177</v>
      </c>
      <c r="E9075" s="1">
        <v>-3.8</v>
      </c>
      <c r="F9075">
        <v>17919</v>
      </c>
      <c r="G9075">
        <v>113.6</v>
      </c>
      <c r="H9075">
        <v>43131</v>
      </c>
    </row>
    <row r="9076" spans="1:8" hidden="1" x14ac:dyDescent="0.25">
      <c r="A9076" s="1" t="s">
        <v>68</v>
      </c>
      <c r="B9076" s="1" t="s">
        <v>9</v>
      </c>
      <c r="C9076">
        <v>2010</v>
      </c>
      <c r="D9076">
        <v>75166</v>
      </c>
      <c r="E9076" s="1">
        <v>2.2000000000000002</v>
      </c>
      <c r="F9076">
        <v>19440</v>
      </c>
      <c r="G9076">
        <v>113.5</v>
      </c>
      <c r="H9076">
        <v>44881</v>
      </c>
    </row>
    <row r="9077" spans="1:8" hidden="1" x14ac:dyDescent="0.25">
      <c r="A9077" s="1" t="s">
        <v>68</v>
      </c>
      <c r="B9077" s="1" t="s">
        <v>9</v>
      </c>
      <c r="C9077">
        <v>2011</v>
      </c>
      <c r="D9077">
        <v>74946</v>
      </c>
      <c r="E9077" s="1">
        <v>-1.2</v>
      </c>
      <c r="F9077">
        <v>19859</v>
      </c>
      <c r="G9077">
        <v>115.5</v>
      </c>
      <c r="H9077">
        <v>47723</v>
      </c>
    </row>
    <row r="9078" spans="1:8" hidden="1" x14ac:dyDescent="0.25">
      <c r="A9078" s="1" t="s">
        <v>68</v>
      </c>
      <c r="B9078" s="1" t="s">
        <v>9</v>
      </c>
      <c r="C9078">
        <v>2012</v>
      </c>
      <c r="D9078">
        <v>78488</v>
      </c>
      <c r="E9078" s="1">
        <v>5</v>
      </c>
      <c r="F9078">
        <v>22200</v>
      </c>
      <c r="G9078">
        <v>116.6</v>
      </c>
      <c r="H9078">
        <v>50380</v>
      </c>
    </row>
    <row r="9079" spans="1:8" hidden="1" x14ac:dyDescent="0.25">
      <c r="A9079" s="1" t="s">
        <v>68</v>
      </c>
      <c r="B9079" s="1" t="s">
        <v>9</v>
      </c>
      <c r="C9079">
        <v>2013</v>
      </c>
      <c r="D9079">
        <v>83443</v>
      </c>
      <c r="E9079" s="1">
        <v>0.5</v>
      </c>
      <c r="F9079">
        <v>22856</v>
      </c>
      <c r="G9079">
        <v>116.4</v>
      </c>
      <c r="H9079">
        <v>52057</v>
      </c>
    </row>
    <row r="9080" spans="1:8" hidden="1" x14ac:dyDescent="0.25">
      <c r="A9080" s="1" t="s">
        <v>68</v>
      </c>
      <c r="B9080" s="1" t="s">
        <v>9</v>
      </c>
      <c r="C9080">
        <v>2014</v>
      </c>
      <c r="D9080">
        <v>89158</v>
      </c>
      <c r="E9080" s="1">
        <v>4</v>
      </c>
      <c r="F9080">
        <v>24695</v>
      </c>
      <c r="G9080">
        <v>115.7</v>
      </c>
      <c r="H9080">
        <v>54493</v>
      </c>
    </row>
    <row r="9081" spans="1:8" hidden="1" x14ac:dyDescent="0.25">
      <c r="A9081" s="1" t="s">
        <v>68</v>
      </c>
      <c r="B9081" s="1" t="s">
        <v>9</v>
      </c>
      <c r="C9081">
        <v>2015</v>
      </c>
      <c r="D9081">
        <v>91600</v>
      </c>
      <c r="E9081" s="1">
        <v>0</v>
      </c>
      <c r="F9081">
        <v>24148</v>
      </c>
      <c r="G9081">
        <v>118.3</v>
      </c>
      <c r="H9081">
        <v>56007</v>
      </c>
    </row>
    <row r="9082" spans="1:8" hidden="1" x14ac:dyDescent="0.25">
      <c r="A9082" s="1" t="s">
        <v>68</v>
      </c>
      <c r="B9082" s="1" t="s">
        <v>9</v>
      </c>
      <c r="C9082">
        <v>2016</v>
      </c>
      <c r="D9082">
        <v>98737</v>
      </c>
      <c r="E9082" s="1">
        <v>1.7</v>
      </c>
      <c r="F9082">
        <v>28045</v>
      </c>
      <c r="G9082">
        <v>118.9</v>
      </c>
      <c r="H9082">
        <v>57447</v>
      </c>
    </row>
    <row r="9083" spans="1:8" hidden="1" x14ac:dyDescent="0.25">
      <c r="A9083" s="1" t="s">
        <v>68</v>
      </c>
      <c r="B9083" s="1" t="s">
        <v>9</v>
      </c>
      <c r="C9083">
        <v>2017</v>
      </c>
      <c r="D9083">
        <v>102688</v>
      </c>
      <c r="E9083" s="1">
        <v>1.4</v>
      </c>
      <c r="F9083">
        <v>29893</v>
      </c>
      <c r="G9083">
        <v>121.2</v>
      </c>
      <c r="H9083">
        <v>59703</v>
      </c>
    </row>
    <row r="9084" spans="1:8" hidden="1" x14ac:dyDescent="0.25">
      <c r="A9084" s="1" t="s">
        <v>68</v>
      </c>
      <c r="B9084" s="1" t="s">
        <v>9</v>
      </c>
      <c r="C9084">
        <v>2018</v>
      </c>
      <c r="D9084">
        <v>109173</v>
      </c>
      <c r="E9084" s="1">
        <v>2.1</v>
      </c>
      <c r="F9084">
        <v>30761</v>
      </c>
      <c r="G9084">
        <v>122</v>
      </c>
      <c r="H9084">
        <v>63143</v>
      </c>
    </row>
    <row r="9085" spans="1:8" hidden="1" x14ac:dyDescent="0.25">
      <c r="A9085" s="1" t="s">
        <v>68</v>
      </c>
      <c r="B9085" s="1" t="s">
        <v>9</v>
      </c>
      <c r="C9085">
        <v>2019</v>
      </c>
      <c r="D9085">
        <v>111551</v>
      </c>
      <c r="E9085" s="1">
        <v>0.2</v>
      </c>
      <c r="F9085">
        <v>32775</v>
      </c>
      <c r="G9085">
        <v>123.7</v>
      </c>
      <c r="H9085">
        <v>66088</v>
      </c>
    </row>
    <row r="9086" spans="1:8" hidden="1" x14ac:dyDescent="0.25">
      <c r="A9086" s="1" t="s">
        <v>68</v>
      </c>
      <c r="B9086" s="1" t="s">
        <v>10</v>
      </c>
      <c r="C9086">
        <v>2008</v>
      </c>
      <c r="D9086">
        <v>885</v>
      </c>
      <c r="E9086" s="1">
        <v>0</v>
      </c>
      <c r="F9086">
        <v>232</v>
      </c>
      <c r="G9086">
        <v>3.1</v>
      </c>
      <c r="H9086">
        <v>259</v>
      </c>
    </row>
    <row r="9087" spans="1:8" hidden="1" x14ac:dyDescent="0.25">
      <c r="A9087" s="1" t="s">
        <v>68</v>
      </c>
      <c r="B9087" s="1" t="s">
        <v>10</v>
      </c>
      <c r="C9087">
        <v>2009</v>
      </c>
      <c r="D9087">
        <v>918</v>
      </c>
      <c r="E9087" s="1">
        <v>-3.8</v>
      </c>
      <c r="F9087">
        <v>130</v>
      </c>
      <c r="G9087">
        <v>3</v>
      </c>
      <c r="H9087">
        <v>259</v>
      </c>
    </row>
    <row r="9088" spans="1:8" hidden="1" x14ac:dyDescent="0.25">
      <c r="A9088" s="1" t="s">
        <v>68</v>
      </c>
      <c r="B9088" s="1" t="s">
        <v>10</v>
      </c>
      <c r="C9088">
        <v>2010</v>
      </c>
      <c r="D9088">
        <v>939</v>
      </c>
      <c r="E9088" s="1">
        <v>-0.8</v>
      </c>
      <c r="F9088">
        <v>229</v>
      </c>
      <c r="G9088">
        <v>3</v>
      </c>
      <c r="H9088">
        <v>274</v>
      </c>
    </row>
    <row r="9089" spans="1:8" hidden="1" x14ac:dyDescent="0.25">
      <c r="A9089" s="1" t="s">
        <v>68</v>
      </c>
      <c r="B9089" s="1" t="s">
        <v>10</v>
      </c>
      <c r="C9089">
        <v>2011</v>
      </c>
      <c r="D9089">
        <v>882</v>
      </c>
      <c r="E9089" s="1">
        <v>-7.9</v>
      </c>
      <c r="F9089">
        <v>169</v>
      </c>
      <c r="G9089">
        <v>3.1</v>
      </c>
      <c r="H9089">
        <v>288</v>
      </c>
    </row>
    <row r="9090" spans="1:8" hidden="1" x14ac:dyDescent="0.25">
      <c r="A9090" s="1" t="s">
        <v>68</v>
      </c>
      <c r="B9090" s="1" t="s">
        <v>10</v>
      </c>
      <c r="C9090">
        <v>2012</v>
      </c>
      <c r="D9090">
        <v>962</v>
      </c>
      <c r="E9090" s="1">
        <v>5.5</v>
      </c>
      <c r="F9090">
        <v>465</v>
      </c>
      <c r="G9090">
        <v>3</v>
      </c>
      <c r="H9090">
        <v>325</v>
      </c>
    </row>
    <row r="9091" spans="1:8" hidden="1" x14ac:dyDescent="0.25">
      <c r="A9091" s="1" t="s">
        <v>68</v>
      </c>
      <c r="B9091" s="1" t="s">
        <v>10</v>
      </c>
      <c r="C9091">
        <v>2013</v>
      </c>
      <c r="D9091">
        <v>934</v>
      </c>
      <c r="E9091" s="1">
        <v>-3.1</v>
      </c>
      <c r="F9091">
        <v>117</v>
      </c>
      <c r="G9091">
        <v>2.9</v>
      </c>
      <c r="H9091">
        <v>335</v>
      </c>
    </row>
    <row r="9092" spans="1:8" hidden="1" x14ac:dyDescent="0.25">
      <c r="A9092" s="1" t="s">
        <v>68</v>
      </c>
      <c r="B9092" s="1" t="s">
        <v>10</v>
      </c>
      <c r="C9092">
        <v>2014</v>
      </c>
      <c r="D9092">
        <v>988</v>
      </c>
      <c r="E9092" s="1">
        <v>-0.7</v>
      </c>
      <c r="F9092">
        <v>225</v>
      </c>
      <c r="G9092">
        <v>2.9</v>
      </c>
      <c r="H9092">
        <v>347</v>
      </c>
    </row>
    <row r="9093" spans="1:8" hidden="1" x14ac:dyDescent="0.25">
      <c r="A9093" s="1" t="s">
        <v>68</v>
      </c>
      <c r="B9093" s="1" t="s">
        <v>10</v>
      </c>
      <c r="C9093">
        <v>2015</v>
      </c>
      <c r="D9093">
        <v>1095</v>
      </c>
      <c r="E9093" s="1">
        <v>3</v>
      </c>
      <c r="F9093">
        <v>247</v>
      </c>
      <c r="G9093">
        <v>2.7</v>
      </c>
      <c r="H9093">
        <v>335</v>
      </c>
    </row>
    <row r="9094" spans="1:8" hidden="1" x14ac:dyDescent="0.25">
      <c r="A9094" s="1" t="s">
        <v>68</v>
      </c>
      <c r="B9094" s="1" t="s">
        <v>10</v>
      </c>
      <c r="C9094">
        <v>2016</v>
      </c>
      <c r="D9094">
        <v>1112</v>
      </c>
      <c r="E9094" s="1">
        <v>-1.7</v>
      </c>
      <c r="F9094">
        <v>173</v>
      </c>
      <c r="G9094">
        <v>2.7</v>
      </c>
      <c r="H9094">
        <v>346</v>
      </c>
    </row>
    <row r="9095" spans="1:8" hidden="1" x14ac:dyDescent="0.25">
      <c r="A9095" s="1" t="s">
        <v>68</v>
      </c>
      <c r="B9095" s="1" t="s">
        <v>10</v>
      </c>
      <c r="C9095">
        <v>2017</v>
      </c>
      <c r="D9095">
        <v>1095</v>
      </c>
      <c r="E9095" s="1">
        <v>1.1000000000000001</v>
      </c>
      <c r="F9095">
        <v>210</v>
      </c>
      <c r="G9095">
        <v>2.6</v>
      </c>
      <c r="H9095">
        <v>347</v>
      </c>
    </row>
    <row r="9096" spans="1:8" hidden="1" x14ac:dyDescent="0.25">
      <c r="A9096" s="1" t="s">
        <v>68</v>
      </c>
      <c r="B9096" s="1" t="s">
        <v>10</v>
      </c>
      <c r="C9096">
        <v>2018</v>
      </c>
      <c r="D9096">
        <v>1155</v>
      </c>
      <c r="E9096" s="1">
        <v>4</v>
      </c>
      <c r="F9096">
        <v>351</v>
      </c>
      <c r="G9096">
        <v>2.6</v>
      </c>
      <c r="H9096">
        <v>362</v>
      </c>
    </row>
    <row r="9097" spans="1:8" hidden="1" x14ac:dyDescent="0.25">
      <c r="A9097" s="1" t="s">
        <v>68</v>
      </c>
      <c r="B9097" s="1" t="s">
        <v>10</v>
      </c>
      <c r="C9097">
        <v>2019</v>
      </c>
      <c r="D9097">
        <v>1099</v>
      </c>
      <c r="E9097" s="1">
        <v>0.4</v>
      </c>
      <c r="F9097">
        <v>548</v>
      </c>
      <c r="G9097">
        <v>2.6</v>
      </c>
      <c r="H9097">
        <v>384</v>
      </c>
    </row>
    <row r="9098" spans="1:8" hidden="1" x14ac:dyDescent="0.25">
      <c r="A9098" s="1" t="s">
        <v>68</v>
      </c>
      <c r="B9098" s="1" t="s">
        <v>11</v>
      </c>
      <c r="C9098">
        <v>2008</v>
      </c>
      <c r="D9098">
        <v>2713</v>
      </c>
      <c r="E9098" s="1">
        <v>0</v>
      </c>
      <c r="F9098">
        <v>688</v>
      </c>
      <c r="G9098">
        <v>3.2</v>
      </c>
      <c r="H9098">
        <v>605</v>
      </c>
    </row>
    <row r="9099" spans="1:8" hidden="1" x14ac:dyDescent="0.25">
      <c r="A9099" s="1" t="s">
        <v>68</v>
      </c>
      <c r="B9099" s="1" t="s">
        <v>11</v>
      </c>
      <c r="C9099">
        <v>2009</v>
      </c>
      <c r="D9099">
        <v>3546</v>
      </c>
      <c r="E9099" s="1">
        <v>12</v>
      </c>
      <c r="F9099">
        <v>392</v>
      </c>
      <c r="G9099">
        <v>3</v>
      </c>
      <c r="H9099">
        <v>668</v>
      </c>
    </row>
    <row r="9100" spans="1:8" hidden="1" x14ac:dyDescent="0.25">
      <c r="A9100" s="1" t="s">
        <v>68</v>
      </c>
      <c r="B9100" s="1" t="s">
        <v>11</v>
      </c>
      <c r="C9100">
        <v>2010</v>
      </c>
      <c r="D9100">
        <v>4470</v>
      </c>
      <c r="E9100" s="1">
        <v>-6.6</v>
      </c>
      <c r="F9100">
        <v>623</v>
      </c>
      <c r="G9100">
        <v>3.1</v>
      </c>
      <c r="H9100">
        <v>801</v>
      </c>
    </row>
    <row r="9101" spans="1:8" hidden="1" x14ac:dyDescent="0.25">
      <c r="A9101" s="1" t="s">
        <v>68</v>
      </c>
      <c r="B9101" s="1" t="s">
        <v>11</v>
      </c>
      <c r="C9101">
        <v>2011</v>
      </c>
      <c r="D9101">
        <v>3660</v>
      </c>
      <c r="E9101" s="1">
        <v>-0.4</v>
      </c>
      <c r="F9101">
        <v>565</v>
      </c>
      <c r="G9101">
        <v>3.1</v>
      </c>
      <c r="H9101">
        <v>837</v>
      </c>
    </row>
    <row r="9102" spans="1:8" hidden="1" x14ac:dyDescent="0.25">
      <c r="A9102" s="1" t="s">
        <v>68</v>
      </c>
      <c r="B9102" s="1" t="s">
        <v>11</v>
      </c>
      <c r="C9102">
        <v>2012</v>
      </c>
      <c r="D9102">
        <v>3011</v>
      </c>
      <c r="E9102" s="1">
        <v>12.9</v>
      </c>
      <c r="F9102">
        <v>286</v>
      </c>
      <c r="G9102">
        <v>3.2</v>
      </c>
      <c r="H9102">
        <v>890</v>
      </c>
    </row>
    <row r="9103" spans="1:8" hidden="1" x14ac:dyDescent="0.25">
      <c r="A9103" s="1" t="s">
        <v>68</v>
      </c>
      <c r="B9103" s="1" t="s">
        <v>11</v>
      </c>
      <c r="C9103">
        <v>2013</v>
      </c>
      <c r="D9103">
        <v>4409</v>
      </c>
      <c r="E9103" s="1">
        <v>-7.9</v>
      </c>
      <c r="F9103">
        <v>585</v>
      </c>
      <c r="G9103">
        <v>3.1</v>
      </c>
      <c r="H9103">
        <v>872</v>
      </c>
    </row>
    <row r="9104" spans="1:8" hidden="1" x14ac:dyDescent="0.25">
      <c r="A9104" s="1" t="s">
        <v>68</v>
      </c>
      <c r="B9104" s="1" t="s">
        <v>11</v>
      </c>
      <c r="C9104">
        <v>2014</v>
      </c>
      <c r="D9104">
        <v>5693</v>
      </c>
      <c r="E9104" s="1">
        <v>25.3</v>
      </c>
      <c r="F9104">
        <v>911</v>
      </c>
      <c r="G9104">
        <v>3.1</v>
      </c>
      <c r="H9104">
        <v>903</v>
      </c>
    </row>
    <row r="9105" spans="1:8" hidden="1" x14ac:dyDescent="0.25">
      <c r="A9105" s="1" t="s">
        <v>68</v>
      </c>
      <c r="B9105" s="1" t="s">
        <v>11</v>
      </c>
      <c r="C9105">
        <v>2015</v>
      </c>
      <c r="D9105">
        <v>6080</v>
      </c>
      <c r="E9105" s="1">
        <v>-7.2</v>
      </c>
      <c r="F9105">
        <v>743</v>
      </c>
      <c r="G9105">
        <v>3.3</v>
      </c>
      <c r="H9105">
        <v>999</v>
      </c>
    </row>
    <row r="9106" spans="1:8" hidden="1" x14ac:dyDescent="0.25">
      <c r="A9106" s="1" t="s">
        <v>68</v>
      </c>
      <c r="B9106" s="1" t="s">
        <v>11</v>
      </c>
      <c r="C9106">
        <v>2016</v>
      </c>
      <c r="D9106">
        <v>8982</v>
      </c>
      <c r="E9106" s="1">
        <v>-18.100000000000001</v>
      </c>
      <c r="F9106">
        <v>1483</v>
      </c>
      <c r="G9106">
        <v>3.3</v>
      </c>
      <c r="H9106">
        <v>1127</v>
      </c>
    </row>
    <row r="9107" spans="1:8" hidden="1" x14ac:dyDescent="0.25">
      <c r="A9107" s="1" t="s">
        <v>68</v>
      </c>
      <c r="B9107" s="1" t="s">
        <v>11</v>
      </c>
      <c r="C9107">
        <v>2017</v>
      </c>
      <c r="D9107">
        <v>9148</v>
      </c>
      <c r="E9107" s="1">
        <v>6.7</v>
      </c>
      <c r="F9107">
        <v>1639</v>
      </c>
      <c r="G9107">
        <v>3.4</v>
      </c>
      <c r="H9107">
        <v>1358</v>
      </c>
    </row>
    <row r="9108" spans="1:8" hidden="1" x14ac:dyDescent="0.25">
      <c r="A9108" s="1" t="s">
        <v>68</v>
      </c>
      <c r="B9108" s="1" t="s">
        <v>11</v>
      </c>
      <c r="C9108">
        <v>2018</v>
      </c>
      <c r="D9108">
        <v>9461</v>
      </c>
      <c r="E9108" s="1">
        <v>2.4</v>
      </c>
      <c r="F9108">
        <v>1359</v>
      </c>
      <c r="G9108">
        <v>3.6</v>
      </c>
      <c r="H9108">
        <v>1529</v>
      </c>
    </row>
    <row r="9109" spans="1:8" hidden="1" x14ac:dyDescent="0.25">
      <c r="A9109" s="1" t="s">
        <v>68</v>
      </c>
      <c r="B9109" s="1" t="s">
        <v>11</v>
      </c>
      <c r="C9109">
        <v>2019</v>
      </c>
      <c r="D9109">
        <v>9768</v>
      </c>
      <c r="E9109" s="1">
        <v>5.3</v>
      </c>
      <c r="F9109">
        <v>1644</v>
      </c>
      <c r="G9109">
        <v>3.8</v>
      </c>
      <c r="H9109">
        <v>1642</v>
      </c>
    </row>
    <row r="9110" spans="1:8" hidden="1" x14ac:dyDescent="0.25">
      <c r="A9110" s="1" t="s">
        <v>68</v>
      </c>
      <c r="B9110" s="1" t="s">
        <v>12</v>
      </c>
      <c r="C9110">
        <v>2008</v>
      </c>
      <c r="D9110">
        <v>406</v>
      </c>
      <c r="E9110" s="1">
        <v>0</v>
      </c>
      <c r="F9110">
        <v>57</v>
      </c>
      <c r="G9110">
        <v>0.5</v>
      </c>
      <c r="H9110">
        <v>217</v>
      </c>
    </row>
    <row r="9111" spans="1:8" hidden="1" x14ac:dyDescent="0.25">
      <c r="A9111" s="1" t="s">
        <v>68</v>
      </c>
      <c r="B9111" s="1" t="s">
        <v>12</v>
      </c>
      <c r="C9111">
        <v>2009</v>
      </c>
      <c r="D9111">
        <v>283</v>
      </c>
      <c r="E9111" s="1">
        <v>-38.9</v>
      </c>
      <c r="F9111">
        <v>72</v>
      </c>
      <c r="G9111">
        <v>0.4</v>
      </c>
      <c r="H9111">
        <v>212</v>
      </c>
    </row>
    <row r="9112" spans="1:8" hidden="1" x14ac:dyDescent="0.25">
      <c r="A9112" s="1" t="s">
        <v>68</v>
      </c>
      <c r="B9112" s="1" t="s">
        <v>12</v>
      </c>
      <c r="C9112">
        <v>2010</v>
      </c>
      <c r="D9112">
        <v>501</v>
      </c>
      <c r="E9112" s="1">
        <v>72.599999999999994</v>
      </c>
      <c r="F9112">
        <v>56</v>
      </c>
      <c r="G9112">
        <v>0.4</v>
      </c>
      <c r="H9112">
        <v>236</v>
      </c>
    </row>
    <row r="9113" spans="1:8" hidden="1" x14ac:dyDescent="0.25">
      <c r="A9113" s="1" t="s">
        <v>68</v>
      </c>
      <c r="B9113" s="1" t="s">
        <v>12</v>
      </c>
      <c r="C9113">
        <v>2011</v>
      </c>
      <c r="D9113">
        <v>708</v>
      </c>
      <c r="E9113" s="1">
        <v>14.4</v>
      </c>
      <c r="F9113">
        <v>281</v>
      </c>
      <c r="G9113">
        <v>0.5</v>
      </c>
      <c r="H9113">
        <v>265</v>
      </c>
    </row>
    <row r="9114" spans="1:8" hidden="1" x14ac:dyDescent="0.25">
      <c r="A9114" s="1" t="s">
        <v>68</v>
      </c>
      <c r="B9114" s="1" t="s">
        <v>12</v>
      </c>
      <c r="C9114">
        <v>2012</v>
      </c>
      <c r="D9114">
        <v>763</v>
      </c>
      <c r="E9114" s="1">
        <v>0.6</v>
      </c>
      <c r="F9114">
        <v>362</v>
      </c>
      <c r="G9114">
        <v>0.5</v>
      </c>
      <c r="H9114">
        <v>299</v>
      </c>
    </row>
    <row r="9115" spans="1:8" hidden="1" x14ac:dyDescent="0.25">
      <c r="A9115" s="1" t="s">
        <v>68</v>
      </c>
      <c r="B9115" s="1" t="s">
        <v>12</v>
      </c>
      <c r="C9115">
        <v>2013</v>
      </c>
      <c r="D9115">
        <v>532</v>
      </c>
      <c r="E9115" s="1">
        <v>-28</v>
      </c>
      <c r="F9115">
        <v>229</v>
      </c>
      <c r="G9115">
        <v>0.5</v>
      </c>
      <c r="H9115">
        <v>277</v>
      </c>
    </row>
    <row r="9116" spans="1:8" hidden="1" x14ac:dyDescent="0.25">
      <c r="A9116" s="1" t="s">
        <v>68</v>
      </c>
      <c r="B9116" s="1" t="s">
        <v>12</v>
      </c>
      <c r="C9116">
        <v>2014</v>
      </c>
      <c r="D9116">
        <v>520</v>
      </c>
      <c r="E9116" s="1">
        <v>6</v>
      </c>
      <c r="F9116">
        <v>176</v>
      </c>
      <c r="G9116">
        <v>0.5</v>
      </c>
      <c r="H9116">
        <v>306</v>
      </c>
    </row>
    <row r="9117" spans="1:8" hidden="1" x14ac:dyDescent="0.25">
      <c r="A9117" s="1" t="s">
        <v>68</v>
      </c>
      <c r="B9117" s="1" t="s">
        <v>12</v>
      </c>
      <c r="C9117">
        <v>2015</v>
      </c>
      <c r="D9117">
        <v>627</v>
      </c>
      <c r="E9117" s="1">
        <v>-2</v>
      </c>
      <c r="F9117">
        <v>212</v>
      </c>
      <c r="G9117">
        <v>0.6</v>
      </c>
      <c r="H9117">
        <v>347</v>
      </c>
    </row>
    <row r="9118" spans="1:8" hidden="1" x14ac:dyDescent="0.25">
      <c r="A9118" s="1" t="s">
        <v>68</v>
      </c>
      <c r="B9118" s="1" t="s">
        <v>12</v>
      </c>
      <c r="C9118">
        <v>2016</v>
      </c>
      <c r="D9118">
        <v>670</v>
      </c>
      <c r="E9118" s="1">
        <v>25.7</v>
      </c>
      <c r="F9118">
        <v>53</v>
      </c>
      <c r="G9118">
        <v>0.6</v>
      </c>
      <c r="H9118">
        <v>380</v>
      </c>
    </row>
    <row r="9119" spans="1:8" hidden="1" x14ac:dyDescent="0.25">
      <c r="A9119" s="1" t="s">
        <v>68</v>
      </c>
      <c r="B9119" s="1" t="s">
        <v>12</v>
      </c>
      <c r="C9119">
        <v>2017</v>
      </c>
      <c r="D9119">
        <v>647</v>
      </c>
      <c r="E9119" s="1">
        <v>-22.4</v>
      </c>
      <c r="F9119">
        <v>131</v>
      </c>
      <c r="G9119">
        <v>0.6</v>
      </c>
      <c r="H9119">
        <v>402</v>
      </c>
    </row>
    <row r="9120" spans="1:8" hidden="1" x14ac:dyDescent="0.25">
      <c r="A9120" s="1" t="s">
        <v>68</v>
      </c>
      <c r="B9120" s="1" t="s">
        <v>12</v>
      </c>
      <c r="C9120">
        <v>2018</v>
      </c>
      <c r="D9120">
        <v>688</v>
      </c>
      <c r="E9120" s="1">
        <v>-1.7</v>
      </c>
      <c r="F9120">
        <v>131</v>
      </c>
      <c r="G9120">
        <v>0.7</v>
      </c>
      <c r="H9120">
        <v>425</v>
      </c>
    </row>
    <row r="9121" spans="1:8" hidden="1" x14ac:dyDescent="0.25">
      <c r="A9121" s="1" t="s">
        <v>68</v>
      </c>
      <c r="B9121" s="1" t="s">
        <v>12</v>
      </c>
      <c r="C9121">
        <v>2019</v>
      </c>
      <c r="D9121">
        <v>993</v>
      </c>
      <c r="E9121" s="1">
        <v>33.5</v>
      </c>
      <c r="F9121">
        <v>345</v>
      </c>
      <c r="G9121">
        <v>0.7</v>
      </c>
      <c r="H9121">
        <v>498</v>
      </c>
    </row>
    <row r="9122" spans="1:8" hidden="1" x14ac:dyDescent="0.25">
      <c r="A9122" s="1" t="s">
        <v>68</v>
      </c>
      <c r="B9122" s="1" t="s">
        <v>13</v>
      </c>
      <c r="C9122">
        <v>2008</v>
      </c>
      <c r="D9122">
        <v>0</v>
      </c>
      <c r="E9122" s="1">
        <v>0</v>
      </c>
      <c r="F9122">
        <v>0</v>
      </c>
      <c r="G9122">
        <v>0</v>
      </c>
      <c r="H9122">
        <v>0</v>
      </c>
    </row>
    <row r="9123" spans="1:8" hidden="1" x14ac:dyDescent="0.25">
      <c r="A9123" s="1" t="s">
        <v>68</v>
      </c>
      <c r="B9123" s="1" t="s">
        <v>13</v>
      </c>
      <c r="C9123">
        <v>2009</v>
      </c>
      <c r="D9123">
        <v>12</v>
      </c>
      <c r="E9123" s="1">
        <v>0</v>
      </c>
      <c r="F9123">
        <v>0</v>
      </c>
      <c r="G9123">
        <v>0</v>
      </c>
      <c r="H9123">
        <v>2</v>
      </c>
    </row>
    <row r="9124" spans="1:8" hidden="1" x14ac:dyDescent="0.25">
      <c r="A9124" s="1" t="s">
        <v>68</v>
      </c>
      <c r="B9124" s="1" t="s">
        <v>13</v>
      </c>
      <c r="C9124">
        <v>2010</v>
      </c>
      <c r="D9124">
        <v>19</v>
      </c>
      <c r="E9124" s="1">
        <v>54.7</v>
      </c>
      <c r="F9124">
        <v>0</v>
      </c>
      <c r="G9124">
        <v>0</v>
      </c>
      <c r="H9124">
        <v>5</v>
      </c>
    </row>
    <row r="9125" spans="1:8" hidden="1" x14ac:dyDescent="0.25">
      <c r="A9125" s="1" t="s">
        <v>68</v>
      </c>
      <c r="B9125" s="1" t="s">
        <v>13</v>
      </c>
      <c r="C9125">
        <v>2011</v>
      </c>
      <c r="D9125">
        <v>29</v>
      </c>
      <c r="E9125" s="1">
        <v>41.3</v>
      </c>
      <c r="F9125">
        <v>0</v>
      </c>
      <c r="G9125">
        <v>0</v>
      </c>
      <c r="H9125">
        <v>6</v>
      </c>
    </row>
    <row r="9126" spans="1:8" hidden="1" x14ac:dyDescent="0.25">
      <c r="A9126" s="1" t="s">
        <v>68</v>
      </c>
      <c r="B9126" s="1" t="s">
        <v>13</v>
      </c>
      <c r="C9126">
        <v>2012</v>
      </c>
      <c r="D9126">
        <v>44</v>
      </c>
      <c r="E9126" s="1">
        <v>59.7</v>
      </c>
      <c r="F9126">
        <v>1</v>
      </c>
      <c r="G9126">
        <v>0</v>
      </c>
      <c r="H9126">
        <v>13</v>
      </c>
    </row>
    <row r="9127" spans="1:8" hidden="1" x14ac:dyDescent="0.25">
      <c r="A9127" s="1" t="s">
        <v>68</v>
      </c>
      <c r="B9127" s="1" t="s">
        <v>13</v>
      </c>
      <c r="C9127">
        <v>2013</v>
      </c>
      <c r="D9127">
        <v>61</v>
      </c>
      <c r="E9127" s="1">
        <v>29.4</v>
      </c>
      <c r="F9127">
        <v>0</v>
      </c>
      <c r="G9127">
        <v>0</v>
      </c>
      <c r="H9127">
        <v>10</v>
      </c>
    </row>
    <row r="9128" spans="1:8" hidden="1" x14ac:dyDescent="0.25">
      <c r="A9128" s="1" t="s">
        <v>68</v>
      </c>
      <c r="B9128" s="1" t="s">
        <v>13</v>
      </c>
      <c r="C9128">
        <v>2014</v>
      </c>
      <c r="D9128">
        <v>55</v>
      </c>
      <c r="E9128" s="1">
        <v>-18.2</v>
      </c>
      <c r="F9128">
        <v>0</v>
      </c>
      <c r="G9128">
        <v>0</v>
      </c>
      <c r="H9128">
        <v>8</v>
      </c>
    </row>
    <row r="9129" spans="1:8" hidden="1" x14ac:dyDescent="0.25">
      <c r="A9129" s="1" t="s">
        <v>68</v>
      </c>
      <c r="B9129" s="1" t="s">
        <v>13</v>
      </c>
      <c r="C9129">
        <v>2015</v>
      </c>
      <c r="D9129">
        <v>71</v>
      </c>
      <c r="E9129" s="1">
        <v>30.2</v>
      </c>
      <c r="F9129">
        <v>1</v>
      </c>
      <c r="G9129">
        <v>0</v>
      </c>
      <c r="H9129">
        <v>16</v>
      </c>
    </row>
    <row r="9130" spans="1:8" hidden="1" x14ac:dyDescent="0.25">
      <c r="A9130" s="1" t="s">
        <v>68</v>
      </c>
      <c r="B9130" s="1" t="s">
        <v>13</v>
      </c>
      <c r="C9130">
        <v>2016</v>
      </c>
      <c r="D9130">
        <v>85</v>
      </c>
      <c r="E9130" s="1">
        <v>52.4</v>
      </c>
      <c r="F9130">
        <v>1</v>
      </c>
      <c r="G9130">
        <v>0.1</v>
      </c>
      <c r="H9130">
        <v>52</v>
      </c>
    </row>
    <row r="9131" spans="1:8" hidden="1" x14ac:dyDescent="0.25">
      <c r="A9131" s="1" t="s">
        <v>68</v>
      </c>
      <c r="B9131" s="1" t="s">
        <v>13</v>
      </c>
      <c r="C9131">
        <v>2017</v>
      </c>
      <c r="D9131">
        <v>63</v>
      </c>
      <c r="E9131" s="1">
        <v>-7.5</v>
      </c>
      <c r="F9131">
        <v>3</v>
      </c>
      <c r="G9131">
        <v>0.1</v>
      </c>
      <c r="H9131">
        <v>57</v>
      </c>
    </row>
    <row r="9132" spans="1:8" hidden="1" x14ac:dyDescent="0.25">
      <c r="A9132" s="1" t="s">
        <v>68</v>
      </c>
      <c r="B9132" s="1" t="s">
        <v>13</v>
      </c>
      <c r="C9132">
        <v>2018</v>
      </c>
      <c r="D9132">
        <v>8</v>
      </c>
      <c r="E9132" s="1">
        <v>-88</v>
      </c>
      <c r="F9132">
        <v>4</v>
      </c>
      <c r="G9132">
        <v>0.1</v>
      </c>
      <c r="H9132">
        <v>97</v>
      </c>
    </row>
    <row r="9133" spans="1:8" hidden="1" x14ac:dyDescent="0.25">
      <c r="A9133" s="1" t="s">
        <v>68</v>
      </c>
      <c r="B9133" s="1" t="s">
        <v>13</v>
      </c>
      <c r="C9133">
        <v>2019</v>
      </c>
      <c r="D9133">
        <v>108</v>
      </c>
      <c r="E9133" s="1">
        <v>1383.3</v>
      </c>
      <c r="F9133">
        <v>49</v>
      </c>
      <c r="G9133">
        <v>0.1</v>
      </c>
      <c r="H9133">
        <v>129</v>
      </c>
    </row>
    <row r="9134" spans="1:8" hidden="1" x14ac:dyDescent="0.25">
      <c r="A9134" s="1" t="s">
        <v>68</v>
      </c>
      <c r="B9134" s="1" t="s">
        <v>14</v>
      </c>
      <c r="C9134">
        <v>2008</v>
      </c>
      <c r="D9134">
        <v>0</v>
      </c>
      <c r="E9134" s="1">
        <v>0</v>
      </c>
      <c r="F9134">
        <v>0</v>
      </c>
      <c r="G9134">
        <v>0</v>
      </c>
      <c r="H9134">
        <v>0</v>
      </c>
    </row>
    <row r="9135" spans="1:8" hidden="1" x14ac:dyDescent="0.25">
      <c r="A9135" s="1" t="s">
        <v>68</v>
      </c>
      <c r="B9135" s="1" t="s">
        <v>14</v>
      </c>
      <c r="C9135">
        <v>2009</v>
      </c>
      <c r="D9135">
        <v>0</v>
      </c>
      <c r="E9135" s="1">
        <v>0</v>
      </c>
      <c r="F9135">
        <v>0</v>
      </c>
      <c r="G9135">
        <v>0</v>
      </c>
      <c r="H9135">
        <v>0</v>
      </c>
    </row>
    <row r="9136" spans="1:8" hidden="1" x14ac:dyDescent="0.25">
      <c r="A9136" s="1" t="s">
        <v>68</v>
      </c>
      <c r="B9136" s="1" t="s">
        <v>14</v>
      </c>
      <c r="C9136">
        <v>2010</v>
      </c>
      <c r="D9136">
        <v>0</v>
      </c>
      <c r="E9136" s="1">
        <v>0</v>
      </c>
      <c r="F9136">
        <v>0</v>
      </c>
      <c r="G9136">
        <v>0</v>
      </c>
      <c r="H9136">
        <v>0</v>
      </c>
    </row>
    <row r="9137" spans="1:8" hidden="1" x14ac:dyDescent="0.25">
      <c r="A9137" s="1" t="s">
        <v>68</v>
      </c>
      <c r="B9137" s="1" t="s">
        <v>14</v>
      </c>
      <c r="C9137">
        <v>2011</v>
      </c>
      <c r="D9137">
        <v>0</v>
      </c>
      <c r="E9137" s="1">
        <v>0</v>
      </c>
      <c r="F9137">
        <v>0</v>
      </c>
      <c r="G9137">
        <v>0</v>
      </c>
      <c r="H9137">
        <v>0</v>
      </c>
    </row>
    <row r="9138" spans="1:8" hidden="1" x14ac:dyDescent="0.25">
      <c r="A9138" s="1" t="s">
        <v>68</v>
      </c>
      <c r="B9138" s="1" t="s">
        <v>14</v>
      </c>
      <c r="C9138">
        <v>2012</v>
      </c>
      <c r="D9138">
        <v>0</v>
      </c>
      <c r="E9138" s="1">
        <v>0</v>
      </c>
      <c r="F9138">
        <v>0</v>
      </c>
      <c r="G9138">
        <v>0</v>
      </c>
      <c r="H9138">
        <v>0</v>
      </c>
    </row>
    <row r="9139" spans="1:8" hidden="1" x14ac:dyDescent="0.25">
      <c r="A9139" s="1" t="s">
        <v>68</v>
      </c>
      <c r="B9139" s="1" t="s">
        <v>14</v>
      </c>
      <c r="C9139">
        <v>2013</v>
      </c>
      <c r="D9139">
        <v>1</v>
      </c>
      <c r="E9139" s="1">
        <v>0</v>
      </c>
      <c r="F9139">
        <v>0</v>
      </c>
      <c r="G9139">
        <v>0</v>
      </c>
      <c r="H9139">
        <v>1</v>
      </c>
    </row>
    <row r="9140" spans="1:8" hidden="1" x14ac:dyDescent="0.25">
      <c r="A9140" s="1" t="s">
        <v>68</v>
      </c>
      <c r="B9140" s="1" t="s">
        <v>14</v>
      </c>
      <c r="C9140">
        <v>2014</v>
      </c>
      <c r="D9140">
        <v>0</v>
      </c>
      <c r="E9140" s="1">
        <v>-100</v>
      </c>
      <c r="F9140">
        <v>0</v>
      </c>
      <c r="G9140">
        <v>0</v>
      </c>
      <c r="H9140">
        <v>0</v>
      </c>
    </row>
    <row r="9141" spans="1:8" hidden="1" x14ac:dyDescent="0.25">
      <c r="A9141" s="1" t="s">
        <v>68</v>
      </c>
      <c r="B9141" s="1" t="s">
        <v>14</v>
      </c>
      <c r="C9141">
        <v>2015</v>
      </c>
      <c r="D9141">
        <v>16</v>
      </c>
      <c r="E9141" s="1">
        <v>0</v>
      </c>
      <c r="F9141">
        <v>1</v>
      </c>
      <c r="G9141">
        <v>0</v>
      </c>
      <c r="H9141">
        <v>12</v>
      </c>
    </row>
    <row r="9142" spans="1:8" hidden="1" x14ac:dyDescent="0.25">
      <c r="A9142" s="1" t="s">
        <v>68</v>
      </c>
      <c r="B9142" s="1" t="s">
        <v>14</v>
      </c>
      <c r="C9142">
        <v>2016</v>
      </c>
      <c r="D9142">
        <v>18</v>
      </c>
      <c r="E9142" s="1">
        <v>10.5</v>
      </c>
      <c r="F9142">
        <v>1</v>
      </c>
      <c r="G9142">
        <v>0</v>
      </c>
      <c r="H9142">
        <v>14</v>
      </c>
    </row>
    <row r="9143" spans="1:8" hidden="1" x14ac:dyDescent="0.25">
      <c r="A9143" s="1" t="s">
        <v>68</v>
      </c>
      <c r="B9143" s="1" t="s">
        <v>14</v>
      </c>
      <c r="C9143">
        <v>2017</v>
      </c>
      <c r="D9143">
        <v>23</v>
      </c>
      <c r="E9143" s="1">
        <v>26.1</v>
      </c>
      <c r="F9143">
        <v>1</v>
      </c>
      <c r="G9143">
        <v>0</v>
      </c>
      <c r="H9143">
        <v>18</v>
      </c>
    </row>
    <row r="9144" spans="1:8" hidden="1" x14ac:dyDescent="0.25">
      <c r="A9144" s="1" t="s">
        <v>68</v>
      </c>
      <c r="B9144" s="1" t="s">
        <v>14</v>
      </c>
      <c r="C9144">
        <v>2018</v>
      </c>
      <c r="D9144">
        <v>20</v>
      </c>
      <c r="E9144" s="1">
        <v>-14.6</v>
      </c>
      <c r="F9144">
        <v>1</v>
      </c>
      <c r="G9144">
        <v>0</v>
      </c>
      <c r="H9144">
        <v>17</v>
      </c>
    </row>
    <row r="9145" spans="1:8" hidden="1" x14ac:dyDescent="0.25">
      <c r="A9145" s="1" t="s">
        <v>68</v>
      </c>
      <c r="B9145" s="1" t="s">
        <v>14</v>
      </c>
      <c r="C9145">
        <v>2019</v>
      </c>
      <c r="D9145">
        <v>27</v>
      </c>
      <c r="E9145" s="1">
        <v>34.6</v>
      </c>
      <c r="F9145">
        <v>2</v>
      </c>
      <c r="G9145">
        <v>0</v>
      </c>
      <c r="H9145">
        <v>23</v>
      </c>
    </row>
    <row r="9146" spans="1:8" hidden="1" x14ac:dyDescent="0.25">
      <c r="A9146" s="1" t="s">
        <v>68</v>
      </c>
      <c r="B9146" s="1" t="s">
        <v>15</v>
      </c>
      <c r="C9146">
        <v>2008</v>
      </c>
      <c r="D9146">
        <v>0</v>
      </c>
      <c r="E9146" s="1">
        <v>0</v>
      </c>
      <c r="F9146">
        <v>0</v>
      </c>
      <c r="G9146">
        <v>0</v>
      </c>
      <c r="H9146">
        <v>0</v>
      </c>
    </row>
    <row r="9147" spans="1:8" hidden="1" x14ac:dyDescent="0.25">
      <c r="A9147" s="1" t="s">
        <v>68</v>
      </c>
      <c r="B9147" s="1" t="s">
        <v>15</v>
      </c>
      <c r="C9147">
        <v>2009</v>
      </c>
      <c r="D9147">
        <v>12</v>
      </c>
      <c r="E9147" s="1">
        <v>0</v>
      </c>
      <c r="F9147">
        <v>0</v>
      </c>
      <c r="G9147">
        <v>0</v>
      </c>
      <c r="H9147">
        <v>2</v>
      </c>
    </row>
    <row r="9148" spans="1:8" hidden="1" x14ac:dyDescent="0.25">
      <c r="A9148" s="1" t="s">
        <v>68</v>
      </c>
      <c r="B9148" s="1" t="s">
        <v>15</v>
      </c>
      <c r="C9148">
        <v>2010</v>
      </c>
      <c r="D9148">
        <v>19</v>
      </c>
      <c r="E9148" s="1">
        <v>54.7</v>
      </c>
      <c r="F9148">
        <v>0</v>
      </c>
      <c r="G9148">
        <v>0</v>
      </c>
      <c r="H9148">
        <v>5</v>
      </c>
    </row>
    <row r="9149" spans="1:8" hidden="1" x14ac:dyDescent="0.25">
      <c r="A9149" s="1" t="s">
        <v>68</v>
      </c>
      <c r="B9149" s="1" t="s">
        <v>15</v>
      </c>
      <c r="C9149">
        <v>2011</v>
      </c>
      <c r="D9149">
        <v>29</v>
      </c>
      <c r="E9149" s="1">
        <v>41.3</v>
      </c>
      <c r="F9149">
        <v>0</v>
      </c>
      <c r="G9149">
        <v>0</v>
      </c>
      <c r="H9149">
        <v>6</v>
      </c>
    </row>
    <row r="9150" spans="1:8" hidden="1" x14ac:dyDescent="0.25">
      <c r="A9150" s="1" t="s">
        <v>68</v>
      </c>
      <c r="B9150" s="1" t="s">
        <v>15</v>
      </c>
      <c r="C9150">
        <v>2012</v>
      </c>
      <c r="D9150">
        <v>44</v>
      </c>
      <c r="E9150" s="1">
        <v>59.7</v>
      </c>
      <c r="F9150">
        <v>1</v>
      </c>
      <c r="G9150">
        <v>0</v>
      </c>
      <c r="H9150">
        <v>13</v>
      </c>
    </row>
    <row r="9151" spans="1:8" hidden="1" x14ac:dyDescent="0.25">
      <c r="A9151" s="1" t="s">
        <v>68</v>
      </c>
      <c r="B9151" s="1" t="s">
        <v>15</v>
      </c>
      <c r="C9151">
        <v>2013</v>
      </c>
      <c r="D9151">
        <v>60</v>
      </c>
      <c r="E9151" s="1">
        <v>27.2</v>
      </c>
      <c r="F9151">
        <v>0</v>
      </c>
      <c r="G9151">
        <v>0</v>
      </c>
      <c r="H9151">
        <v>9</v>
      </c>
    </row>
    <row r="9152" spans="1:8" hidden="1" x14ac:dyDescent="0.25">
      <c r="A9152" s="1" t="s">
        <v>68</v>
      </c>
      <c r="B9152" s="1" t="s">
        <v>15</v>
      </c>
      <c r="C9152">
        <v>2014</v>
      </c>
      <c r="D9152">
        <v>55</v>
      </c>
      <c r="E9152" s="1">
        <v>-16.8</v>
      </c>
      <c r="F9152">
        <v>0</v>
      </c>
      <c r="G9152">
        <v>0</v>
      </c>
      <c r="H9152">
        <v>8</v>
      </c>
    </row>
    <row r="9153" spans="1:8" hidden="1" x14ac:dyDescent="0.25">
      <c r="A9153" s="1" t="s">
        <v>68</v>
      </c>
      <c r="B9153" s="1" t="s">
        <v>15</v>
      </c>
      <c r="C9153">
        <v>2015</v>
      </c>
      <c r="D9153">
        <v>55</v>
      </c>
      <c r="E9153" s="1">
        <v>1.6</v>
      </c>
      <c r="F9153">
        <v>0</v>
      </c>
      <c r="G9153">
        <v>0</v>
      </c>
      <c r="H9153">
        <v>4</v>
      </c>
    </row>
    <row r="9154" spans="1:8" hidden="1" x14ac:dyDescent="0.25">
      <c r="A9154" s="1" t="s">
        <v>68</v>
      </c>
      <c r="B9154" s="1" t="s">
        <v>15</v>
      </c>
      <c r="C9154">
        <v>2016</v>
      </c>
      <c r="D9154">
        <v>67</v>
      </c>
      <c r="E9154" s="1">
        <v>64.5</v>
      </c>
      <c r="F9154">
        <v>0</v>
      </c>
      <c r="G9154">
        <v>0.1</v>
      </c>
      <c r="H9154">
        <v>38</v>
      </c>
    </row>
    <row r="9155" spans="1:8" hidden="1" x14ac:dyDescent="0.25">
      <c r="A9155" s="1" t="s">
        <v>68</v>
      </c>
      <c r="B9155" s="1" t="s">
        <v>15</v>
      </c>
      <c r="C9155">
        <v>2017</v>
      </c>
      <c r="D9155">
        <v>40</v>
      </c>
      <c r="E9155" s="1">
        <v>-16.600000000000001</v>
      </c>
      <c r="F9155">
        <v>2</v>
      </c>
      <c r="G9155">
        <v>0</v>
      </c>
      <c r="H9155">
        <v>39</v>
      </c>
    </row>
    <row r="9156" spans="1:8" hidden="1" x14ac:dyDescent="0.25">
      <c r="A9156" s="1" t="s">
        <v>68</v>
      </c>
      <c r="B9156" s="1" t="s">
        <v>15</v>
      </c>
      <c r="C9156">
        <v>2018</v>
      </c>
      <c r="D9156">
        <v>-12</v>
      </c>
      <c r="E9156" s="1">
        <v>-130.19999999999999</v>
      </c>
      <c r="F9156">
        <v>3</v>
      </c>
      <c r="G9156">
        <v>0.1</v>
      </c>
      <c r="H9156">
        <v>80</v>
      </c>
    </row>
    <row r="9157" spans="1:8" hidden="1" x14ac:dyDescent="0.25">
      <c r="A9157" s="1" t="s">
        <v>68</v>
      </c>
      <c r="B9157" s="1" t="s">
        <v>15</v>
      </c>
      <c r="C9157">
        <v>2019</v>
      </c>
      <c r="D9157">
        <v>81</v>
      </c>
      <c r="E9157" s="1">
        <v>-864.5</v>
      </c>
      <c r="F9157">
        <v>47</v>
      </c>
      <c r="G9157">
        <v>0.1</v>
      </c>
      <c r="H9157">
        <v>106</v>
      </c>
    </row>
    <row r="9158" spans="1:8" hidden="1" x14ac:dyDescent="0.25">
      <c r="A9158" s="1" t="s">
        <v>68</v>
      </c>
      <c r="B9158" s="1" t="s">
        <v>16</v>
      </c>
      <c r="C9158">
        <v>2008</v>
      </c>
      <c r="D9158">
        <v>9230</v>
      </c>
      <c r="E9158" s="1">
        <v>0</v>
      </c>
      <c r="F9158">
        <v>4634</v>
      </c>
      <c r="G9158">
        <v>9.9</v>
      </c>
      <c r="H9158">
        <v>4472</v>
      </c>
    </row>
    <row r="9159" spans="1:8" hidden="1" x14ac:dyDescent="0.25">
      <c r="A9159" s="1" t="s">
        <v>68</v>
      </c>
      <c r="B9159" s="1" t="s">
        <v>16</v>
      </c>
      <c r="C9159">
        <v>2009</v>
      </c>
      <c r="D9159">
        <v>6200</v>
      </c>
      <c r="E9159" s="1">
        <v>-23.7</v>
      </c>
      <c r="F9159">
        <v>2061</v>
      </c>
      <c r="G9159">
        <v>9.9</v>
      </c>
      <c r="H9159">
        <v>4282</v>
      </c>
    </row>
    <row r="9160" spans="1:8" hidden="1" x14ac:dyDescent="0.25">
      <c r="A9160" s="1" t="s">
        <v>68</v>
      </c>
      <c r="B9160" s="1" t="s">
        <v>16</v>
      </c>
      <c r="C9160">
        <v>2010</v>
      </c>
      <c r="D9160">
        <v>6762</v>
      </c>
      <c r="E9160" s="1">
        <v>2.9</v>
      </c>
      <c r="F9160">
        <v>1894</v>
      </c>
      <c r="G9160">
        <v>9.6</v>
      </c>
      <c r="H9160">
        <v>4259</v>
      </c>
    </row>
    <row r="9161" spans="1:8" hidden="1" x14ac:dyDescent="0.25">
      <c r="A9161" s="1" t="s">
        <v>68</v>
      </c>
      <c r="B9161" s="1" t="s">
        <v>16</v>
      </c>
      <c r="C9161">
        <v>2011</v>
      </c>
      <c r="D9161">
        <v>6581</v>
      </c>
      <c r="E9161" s="1">
        <v>-3.6</v>
      </c>
      <c r="F9161">
        <v>2017</v>
      </c>
      <c r="G9161">
        <v>9.6999999999999993</v>
      </c>
      <c r="H9161">
        <v>4790</v>
      </c>
    </row>
    <row r="9162" spans="1:8" hidden="1" x14ac:dyDescent="0.25">
      <c r="A9162" s="1" t="s">
        <v>68</v>
      </c>
      <c r="B9162" s="1" t="s">
        <v>16</v>
      </c>
      <c r="C9162">
        <v>2012</v>
      </c>
      <c r="D9162">
        <v>7270</v>
      </c>
      <c r="E9162" s="1">
        <v>13</v>
      </c>
      <c r="F9162">
        <v>1238</v>
      </c>
      <c r="G9162">
        <v>9.4</v>
      </c>
      <c r="H9162">
        <v>4656</v>
      </c>
    </row>
    <row r="9163" spans="1:8" hidden="1" x14ac:dyDescent="0.25">
      <c r="A9163" s="1" t="s">
        <v>68</v>
      </c>
      <c r="B9163" s="1" t="s">
        <v>16</v>
      </c>
      <c r="C9163">
        <v>2013</v>
      </c>
      <c r="D9163">
        <v>7216</v>
      </c>
      <c r="E9163" s="1">
        <v>-7.9</v>
      </c>
      <c r="F9163">
        <v>1652</v>
      </c>
      <c r="G9163">
        <v>9.1999999999999993</v>
      </c>
      <c r="H9163">
        <v>4788</v>
      </c>
    </row>
    <row r="9164" spans="1:8" hidden="1" x14ac:dyDescent="0.25">
      <c r="A9164" s="1" t="s">
        <v>68</v>
      </c>
      <c r="B9164" s="1" t="s">
        <v>16</v>
      </c>
      <c r="C9164">
        <v>2014</v>
      </c>
      <c r="D9164">
        <v>8564</v>
      </c>
      <c r="E9164" s="1">
        <v>11.2</v>
      </c>
      <c r="F9164">
        <v>2038</v>
      </c>
      <c r="G9164">
        <v>9.3000000000000007</v>
      </c>
      <c r="H9164">
        <v>5072</v>
      </c>
    </row>
    <row r="9165" spans="1:8" hidden="1" x14ac:dyDescent="0.25">
      <c r="A9165" s="1" t="s">
        <v>68</v>
      </c>
      <c r="B9165" s="1" t="s">
        <v>16</v>
      </c>
      <c r="C9165">
        <v>2015</v>
      </c>
      <c r="D9165">
        <v>8600</v>
      </c>
      <c r="E9165" s="1">
        <v>-4.0999999999999996</v>
      </c>
      <c r="F9165">
        <v>1562</v>
      </c>
      <c r="G9165">
        <v>9.6999999999999993</v>
      </c>
      <c r="H9165">
        <v>5331</v>
      </c>
    </row>
    <row r="9166" spans="1:8" hidden="1" x14ac:dyDescent="0.25">
      <c r="A9166" s="1" t="s">
        <v>68</v>
      </c>
      <c r="B9166" s="1" t="s">
        <v>16</v>
      </c>
      <c r="C9166">
        <v>2016</v>
      </c>
      <c r="D9166">
        <v>9332</v>
      </c>
      <c r="E9166" s="1">
        <v>13.8</v>
      </c>
      <c r="F9166">
        <v>1686</v>
      </c>
      <c r="G9166">
        <v>9.5</v>
      </c>
      <c r="H9166">
        <v>5517</v>
      </c>
    </row>
    <row r="9167" spans="1:8" hidden="1" x14ac:dyDescent="0.25">
      <c r="A9167" s="1" t="s">
        <v>68</v>
      </c>
      <c r="B9167" s="1" t="s">
        <v>16</v>
      </c>
      <c r="C9167">
        <v>2017</v>
      </c>
      <c r="D9167">
        <v>9807</v>
      </c>
      <c r="E9167" s="1">
        <v>-4</v>
      </c>
      <c r="F9167">
        <v>1927</v>
      </c>
      <c r="G9167">
        <v>10</v>
      </c>
      <c r="H9167">
        <v>5650</v>
      </c>
    </row>
    <row r="9168" spans="1:8" hidden="1" x14ac:dyDescent="0.25">
      <c r="A9168" s="1" t="s">
        <v>68</v>
      </c>
      <c r="B9168" s="1" t="s">
        <v>16</v>
      </c>
      <c r="C9168">
        <v>2018</v>
      </c>
      <c r="D9168">
        <v>9662</v>
      </c>
      <c r="E9168" s="1">
        <v>0.3</v>
      </c>
      <c r="F9168">
        <v>2307</v>
      </c>
      <c r="G9168">
        <v>10.1</v>
      </c>
      <c r="H9168">
        <v>6089</v>
      </c>
    </row>
    <row r="9169" spans="1:8" hidden="1" x14ac:dyDescent="0.25">
      <c r="A9169" s="1" t="s">
        <v>68</v>
      </c>
      <c r="B9169" s="1" t="s">
        <v>16</v>
      </c>
      <c r="C9169">
        <v>2019</v>
      </c>
      <c r="D9169">
        <v>9798</v>
      </c>
      <c r="E9169" s="1">
        <v>-0.4</v>
      </c>
      <c r="F9169">
        <v>2326</v>
      </c>
      <c r="G9169">
        <v>9.9</v>
      </c>
      <c r="H9169">
        <v>6199</v>
      </c>
    </row>
    <row r="9170" spans="1:8" hidden="1" x14ac:dyDescent="0.25">
      <c r="A9170" s="1" t="s">
        <v>68</v>
      </c>
      <c r="B9170" s="1" t="s">
        <v>17</v>
      </c>
      <c r="C9170">
        <v>2008</v>
      </c>
      <c r="D9170">
        <v>1561</v>
      </c>
      <c r="E9170" s="1">
        <v>0</v>
      </c>
      <c r="F9170">
        <v>616</v>
      </c>
      <c r="G9170">
        <v>3</v>
      </c>
      <c r="H9170">
        <v>1132</v>
      </c>
    </row>
    <row r="9171" spans="1:8" hidden="1" x14ac:dyDescent="0.25">
      <c r="A9171" s="1" t="s">
        <v>68</v>
      </c>
      <c r="B9171" s="1" t="s">
        <v>17</v>
      </c>
      <c r="C9171">
        <v>2009</v>
      </c>
      <c r="D9171">
        <v>1349</v>
      </c>
      <c r="E9171" s="1">
        <v>-11.2</v>
      </c>
      <c r="F9171">
        <v>732</v>
      </c>
      <c r="G9171">
        <v>3.2</v>
      </c>
      <c r="H9171">
        <v>1206</v>
      </c>
    </row>
    <row r="9172" spans="1:8" hidden="1" x14ac:dyDescent="0.25">
      <c r="A9172" s="1" t="s">
        <v>68</v>
      </c>
      <c r="B9172" s="1" t="s">
        <v>17</v>
      </c>
      <c r="C9172">
        <v>2010</v>
      </c>
      <c r="D9172">
        <v>2036</v>
      </c>
      <c r="E9172" s="1">
        <v>44.3</v>
      </c>
      <c r="F9172">
        <v>1015</v>
      </c>
      <c r="G9172">
        <v>3.1</v>
      </c>
      <c r="H9172">
        <v>1237</v>
      </c>
    </row>
    <row r="9173" spans="1:8" hidden="1" x14ac:dyDescent="0.25">
      <c r="A9173" s="1" t="s">
        <v>68</v>
      </c>
      <c r="B9173" s="1" t="s">
        <v>17</v>
      </c>
      <c r="C9173">
        <v>2011</v>
      </c>
      <c r="D9173">
        <v>2247</v>
      </c>
      <c r="E9173" s="1">
        <v>7.5</v>
      </c>
      <c r="F9173">
        <v>1000</v>
      </c>
      <c r="G9173">
        <v>3.2</v>
      </c>
      <c r="H9173">
        <v>1396</v>
      </c>
    </row>
    <row r="9174" spans="1:8" hidden="1" x14ac:dyDescent="0.25">
      <c r="A9174" s="1" t="s">
        <v>68</v>
      </c>
      <c r="B9174" s="1" t="s">
        <v>17</v>
      </c>
      <c r="C9174">
        <v>2012</v>
      </c>
      <c r="D9174">
        <v>2235</v>
      </c>
      <c r="E9174" s="1">
        <v>8.4</v>
      </c>
      <c r="F9174">
        <v>566</v>
      </c>
      <c r="G9174">
        <v>3.3</v>
      </c>
      <c r="H9174">
        <v>1430</v>
      </c>
    </row>
    <row r="9175" spans="1:8" hidden="1" x14ac:dyDescent="0.25">
      <c r="A9175" s="1" t="s">
        <v>68</v>
      </c>
      <c r="B9175" s="1" t="s">
        <v>17</v>
      </c>
      <c r="C9175">
        <v>2013</v>
      </c>
      <c r="D9175">
        <v>2737</v>
      </c>
      <c r="E9175" s="1">
        <v>0.7</v>
      </c>
      <c r="F9175">
        <v>511</v>
      </c>
      <c r="G9175">
        <v>3.2</v>
      </c>
      <c r="H9175">
        <v>1494</v>
      </c>
    </row>
    <row r="9176" spans="1:8" hidden="1" x14ac:dyDescent="0.25">
      <c r="A9176" s="1" t="s">
        <v>68</v>
      </c>
      <c r="B9176" s="1" t="s">
        <v>17</v>
      </c>
      <c r="C9176">
        <v>2014</v>
      </c>
      <c r="D9176">
        <v>3020</v>
      </c>
      <c r="E9176" s="1">
        <v>3.9</v>
      </c>
      <c r="F9176">
        <v>598</v>
      </c>
      <c r="G9176">
        <v>3.2</v>
      </c>
      <c r="H9176">
        <v>1571</v>
      </c>
    </row>
    <row r="9177" spans="1:8" hidden="1" x14ac:dyDescent="0.25">
      <c r="A9177" s="1" t="s">
        <v>68</v>
      </c>
      <c r="B9177" s="1" t="s">
        <v>17</v>
      </c>
      <c r="C9177">
        <v>2015</v>
      </c>
      <c r="D9177">
        <v>3107</v>
      </c>
      <c r="E9177" s="1">
        <v>0.3</v>
      </c>
      <c r="F9177">
        <v>523</v>
      </c>
      <c r="G9177">
        <v>3.3</v>
      </c>
      <c r="H9177">
        <v>1496</v>
      </c>
    </row>
    <row r="9178" spans="1:8" hidden="1" x14ac:dyDescent="0.25">
      <c r="A9178" s="1" t="s">
        <v>68</v>
      </c>
      <c r="B9178" s="1" t="s">
        <v>17</v>
      </c>
      <c r="C9178">
        <v>2016</v>
      </c>
      <c r="D9178">
        <v>3226</v>
      </c>
      <c r="E9178" s="1">
        <v>11.6</v>
      </c>
      <c r="F9178">
        <v>492</v>
      </c>
      <c r="G9178">
        <v>3.3</v>
      </c>
      <c r="H9178">
        <v>1578</v>
      </c>
    </row>
    <row r="9179" spans="1:8" hidden="1" x14ac:dyDescent="0.25">
      <c r="A9179" s="1" t="s">
        <v>68</v>
      </c>
      <c r="B9179" s="1" t="s">
        <v>17</v>
      </c>
      <c r="C9179">
        <v>2017</v>
      </c>
      <c r="D9179">
        <v>3250</v>
      </c>
      <c r="E9179" s="1">
        <v>-13.9</v>
      </c>
      <c r="F9179">
        <v>759</v>
      </c>
      <c r="G9179">
        <v>3.4</v>
      </c>
      <c r="H9179">
        <v>1632</v>
      </c>
    </row>
    <row r="9180" spans="1:8" hidden="1" x14ac:dyDescent="0.25">
      <c r="A9180" s="1" t="s">
        <v>68</v>
      </c>
      <c r="B9180" s="1" t="s">
        <v>17</v>
      </c>
      <c r="C9180">
        <v>2018</v>
      </c>
      <c r="D9180">
        <v>3140</v>
      </c>
      <c r="E9180" s="1">
        <v>-3.8</v>
      </c>
      <c r="F9180">
        <v>1150</v>
      </c>
      <c r="G9180">
        <v>3.3</v>
      </c>
      <c r="H9180">
        <v>1676</v>
      </c>
    </row>
    <row r="9181" spans="1:8" hidden="1" x14ac:dyDescent="0.25">
      <c r="A9181" s="1" t="s">
        <v>68</v>
      </c>
      <c r="B9181" s="1" t="s">
        <v>17</v>
      </c>
      <c r="C9181">
        <v>2019</v>
      </c>
      <c r="D9181">
        <v>3924</v>
      </c>
      <c r="E9181" s="1">
        <v>14.1</v>
      </c>
      <c r="F9181">
        <v>1035</v>
      </c>
      <c r="G9181">
        <v>3.4</v>
      </c>
      <c r="H9181">
        <v>1803</v>
      </c>
    </row>
    <row r="9182" spans="1:8" hidden="1" x14ac:dyDescent="0.25">
      <c r="A9182" s="1" t="s">
        <v>68</v>
      </c>
      <c r="B9182" s="1" t="s">
        <v>18</v>
      </c>
      <c r="C9182">
        <v>2008</v>
      </c>
      <c r="D9182">
        <v>119</v>
      </c>
      <c r="E9182" s="1">
        <v>0</v>
      </c>
      <c r="F9182">
        <v>27</v>
      </c>
      <c r="G9182">
        <v>0.2</v>
      </c>
      <c r="H9182">
        <v>70</v>
      </c>
    </row>
    <row r="9183" spans="1:8" hidden="1" x14ac:dyDescent="0.25">
      <c r="A9183" s="1" t="s">
        <v>68</v>
      </c>
      <c r="B9183" s="1" t="s">
        <v>18</v>
      </c>
      <c r="C9183">
        <v>2009</v>
      </c>
      <c r="D9183">
        <v>92</v>
      </c>
      <c r="E9183" s="1">
        <v>-33</v>
      </c>
      <c r="F9183">
        <v>18</v>
      </c>
      <c r="G9183">
        <v>0.2</v>
      </c>
      <c r="H9183">
        <v>64</v>
      </c>
    </row>
    <row r="9184" spans="1:8" hidden="1" x14ac:dyDescent="0.25">
      <c r="A9184" s="1" t="s">
        <v>68</v>
      </c>
      <c r="B9184" s="1" t="s">
        <v>18</v>
      </c>
      <c r="C9184">
        <v>2010</v>
      </c>
      <c r="D9184">
        <v>101</v>
      </c>
      <c r="E9184" s="1">
        <v>11.3</v>
      </c>
      <c r="F9184">
        <v>90</v>
      </c>
      <c r="G9184">
        <v>0.2</v>
      </c>
      <c r="H9184">
        <v>67</v>
      </c>
    </row>
    <row r="9185" spans="1:8" hidden="1" x14ac:dyDescent="0.25">
      <c r="A9185" s="1" t="s">
        <v>68</v>
      </c>
      <c r="B9185" s="1" t="s">
        <v>18</v>
      </c>
      <c r="C9185">
        <v>2011</v>
      </c>
      <c r="D9185">
        <v>114</v>
      </c>
      <c r="E9185" s="1">
        <v>28.1</v>
      </c>
      <c r="F9185">
        <v>15</v>
      </c>
      <c r="G9185">
        <v>0.2</v>
      </c>
      <c r="H9185">
        <v>81</v>
      </c>
    </row>
    <row r="9186" spans="1:8" hidden="1" x14ac:dyDescent="0.25">
      <c r="A9186" s="1" t="s">
        <v>68</v>
      </c>
      <c r="B9186" s="1" t="s">
        <v>18</v>
      </c>
      <c r="C9186">
        <v>2012</v>
      </c>
      <c r="D9186">
        <v>114</v>
      </c>
      <c r="E9186" s="1">
        <v>-3.7</v>
      </c>
      <c r="F9186">
        <v>42</v>
      </c>
      <c r="G9186">
        <v>0.2</v>
      </c>
      <c r="H9186">
        <v>80</v>
      </c>
    </row>
    <row r="9187" spans="1:8" hidden="1" x14ac:dyDescent="0.25">
      <c r="A9187" s="1" t="s">
        <v>68</v>
      </c>
      <c r="B9187" s="1" t="s">
        <v>18</v>
      </c>
      <c r="C9187">
        <v>2013</v>
      </c>
      <c r="D9187">
        <v>83</v>
      </c>
      <c r="E9187" s="1">
        <v>-26.4</v>
      </c>
      <c r="F9187">
        <v>12</v>
      </c>
      <c r="G9187">
        <v>0.2</v>
      </c>
      <c r="H9187">
        <v>70</v>
      </c>
    </row>
    <row r="9188" spans="1:8" hidden="1" x14ac:dyDescent="0.25">
      <c r="A9188" s="1" t="s">
        <v>68</v>
      </c>
      <c r="B9188" s="1" t="s">
        <v>18</v>
      </c>
      <c r="C9188">
        <v>2014</v>
      </c>
      <c r="D9188">
        <v>105</v>
      </c>
      <c r="E9188" s="1">
        <v>22.3</v>
      </c>
      <c r="F9188">
        <v>6</v>
      </c>
      <c r="G9188">
        <v>0.2</v>
      </c>
      <c r="H9188">
        <v>72</v>
      </c>
    </row>
    <row r="9189" spans="1:8" hidden="1" x14ac:dyDescent="0.25">
      <c r="A9189" s="1" t="s">
        <v>68</v>
      </c>
      <c r="B9189" s="1" t="s">
        <v>18</v>
      </c>
      <c r="C9189">
        <v>2015</v>
      </c>
      <c r="D9189">
        <v>103</v>
      </c>
      <c r="E9189" s="1">
        <v>-9.3000000000000007</v>
      </c>
      <c r="F9189">
        <v>17</v>
      </c>
      <c r="G9189">
        <v>0.2</v>
      </c>
      <c r="H9189">
        <v>66</v>
      </c>
    </row>
    <row r="9190" spans="1:8" hidden="1" x14ac:dyDescent="0.25">
      <c r="A9190" s="1" t="s">
        <v>68</v>
      </c>
      <c r="B9190" s="1" t="s">
        <v>18</v>
      </c>
      <c r="C9190">
        <v>2016</v>
      </c>
      <c r="D9190">
        <v>108</v>
      </c>
      <c r="E9190" s="1">
        <v>0.2</v>
      </c>
      <c r="F9190">
        <v>18</v>
      </c>
      <c r="G9190">
        <v>0.2</v>
      </c>
      <c r="H9190">
        <v>73</v>
      </c>
    </row>
    <row r="9191" spans="1:8" hidden="1" x14ac:dyDescent="0.25">
      <c r="A9191" s="1" t="s">
        <v>68</v>
      </c>
      <c r="B9191" s="1" t="s">
        <v>18</v>
      </c>
      <c r="C9191">
        <v>2017</v>
      </c>
      <c r="D9191">
        <v>117</v>
      </c>
      <c r="E9191" s="1">
        <v>9</v>
      </c>
      <c r="F9191">
        <v>43</v>
      </c>
      <c r="G9191">
        <v>0.2</v>
      </c>
      <c r="H9191">
        <v>84</v>
      </c>
    </row>
    <row r="9192" spans="1:8" hidden="1" x14ac:dyDescent="0.25">
      <c r="A9192" s="1" t="s">
        <v>68</v>
      </c>
      <c r="B9192" s="1" t="s">
        <v>18</v>
      </c>
      <c r="C9192">
        <v>2018</v>
      </c>
      <c r="D9192">
        <v>140</v>
      </c>
      <c r="E9192" s="1">
        <v>12.5</v>
      </c>
      <c r="F9192">
        <v>49</v>
      </c>
      <c r="G9192">
        <v>0.2</v>
      </c>
      <c r="H9192">
        <v>101</v>
      </c>
    </row>
    <row r="9193" spans="1:8" hidden="1" x14ac:dyDescent="0.25">
      <c r="A9193" s="1" t="s">
        <v>68</v>
      </c>
      <c r="B9193" s="1" t="s">
        <v>18</v>
      </c>
      <c r="C9193">
        <v>2019</v>
      </c>
      <c r="D9193">
        <v>117</v>
      </c>
      <c r="E9193" s="1">
        <v>-18.399999999999999</v>
      </c>
      <c r="F9193">
        <v>21</v>
      </c>
      <c r="G9193">
        <v>0.2</v>
      </c>
      <c r="H9193">
        <v>96</v>
      </c>
    </row>
    <row r="9194" spans="1:8" hidden="1" x14ac:dyDescent="0.25">
      <c r="A9194" s="1" t="s">
        <v>68</v>
      </c>
      <c r="B9194" s="1" t="s">
        <v>19</v>
      </c>
      <c r="C9194">
        <v>2008</v>
      </c>
      <c r="D9194">
        <v>372</v>
      </c>
      <c r="E9194" s="1">
        <v>0</v>
      </c>
      <c r="F9194">
        <v>49</v>
      </c>
      <c r="G9194">
        <v>0.7</v>
      </c>
      <c r="H9194">
        <v>263</v>
      </c>
    </row>
    <row r="9195" spans="1:8" hidden="1" x14ac:dyDescent="0.25">
      <c r="A9195" s="1" t="s">
        <v>68</v>
      </c>
      <c r="B9195" s="1" t="s">
        <v>19</v>
      </c>
      <c r="C9195">
        <v>2009</v>
      </c>
      <c r="D9195">
        <v>309</v>
      </c>
      <c r="E9195" s="1">
        <v>-24.2</v>
      </c>
      <c r="F9195">
        <v>96</v>
      </c>
      <c r="G9195">
        <v>0.6</v>
      </c>
      <c r="H9195">
        <v>246</v>
      </c>
    </row>
    <row r="9196" spans="1:8" hidden="1" x14ac:dyDescent="0.25">
      <c r="A9196" s="1" t="s">
        <v>68</v>
      </c>
      <c r="B9196" s="1" t="s">
        <v>19</v>
      </c>
      <c r="C9196">
        <v>2010</v>
      </c>
      <c r="D9196">
        <v>329</v>
      </c>
      <c r="E9196" s="1">
        <v>6.7</v>
      </c>
      <c r="F9196">
        <v>30</v>
      </c>
      <c r="G9196">
        <v>0.6</v>
      </c>
      <c r="H9196">
        <v>264</v>
      </c>
    </row>
    <row r="9197" spans="1:8" hidden="1" x14ac:dyDescent="0.25">
      <c r="A9197" s="1" t="s">
        <v>68</v>
      </c>
      <c r="B9197" s="1" t="s">
        <v>19</v>
      </c>
      <c r="C9197">
        <v>2011</v>
      </c>
      <c r="D9197">
        <v>351</v>
      </c>
      <c r="E9197" s="1">
        <v>9</v>
      </c>
      <c r="F9197">
        <v>40</v>
      </c>
      <c r="G9197">
        <v>0.6</v>
      </c>
      <c r="H9197">
        <v>259</v>
      </c>
    </row>
    <row r="9198" spans="1:8" hidden="1" x14ac:dyDescent="0.25">
      <c r="A9198" s="1" t="s">
        <v>68</v>
      </c>
      <c r="B9198" s="1" t="s">
        <v>19</v>
      </c>
      <c r="C9198">
        <v>2012</v>
      </c>
      <c r="D9198">
        <v>346</v>
      </c>
      <c r="E9198" s="1">
        <v>-3.8</v>
      </c>
      <c r="F9198">
        <v>63</v>
      </c>
      <c r="G9198">
        <v>0.7</v>
      </c>
      <c r="H9198">
        <v>267</v>
      </c>
    </row>
    <row r="9199" spans="1:8" hidden="1" x14ac:dyDescent="0.25">
      <c r="A9199" s="1" t="s">
        <v>68</v>
      </c>
      <c r="B9199" s="1" t="s">
        <v>19</v>
      </c>
      <c r="C9199">
        <v>2013</v>
      </c>
      <c r="D9199">
        <v>320</v>
      </c>
      <c r="E9199" s="1">
        <v>-10.4</v>
      </c>
      <c r="F9199">
        <v>55</v>
      </c>
      <c r="G9199">
        <v>0.6</v>
      </c>
      <c r="H9199">
        <v>270</v>
      </c>
    </row>
    <row r="9200" spans="1:8" hidden="1" x14ac:dyDescent="0.25">
      <c r="A9200" s="1" t="s">
        <v>68</v>
      </c>
      <c r="B9200" s="1" t="s">
        <v>19</v>
      </c>
      <c r="C9200">
        <v>2014</v>
      </c>
      <c r="D9200">
        <v>337</v>
      </c>
      <c r="E9200" s="1">
        <v>2.2000000000000002</v>
      </c>
      <c r="F9200">
        <v>56</v>
      </c>
      <c r="G9200">
        <v>0.6</v>
      </c>
      <c r="H9200">
        <v>278</v>
      </c>
    </row>
    <row r="9201" spans="1:8" hidden="1" x14ac:dyDescent="0.25">
      <c r="A9201" s="1" t="s">
        <v>68</v>
      </c>
      <c r="B9201" s="1" t="s">
        <v>19</v>
      </c>
      <c r="C9201">
        <v>2015</v>
      </c>
      <c r="D9201">
        <v>385</v>
      </c>
      <c r="E9201" s="1">
        <v>13.4</v>
      </c>
      <c r="F9201">
        <v>47</v>
      </c>
      <c r="G9201">
        <v>0.6</v>
      </c>
      <c r="H9201">
        <v>298</v>
      </c>
    </row>
    <row r="9202" spans="1:8" hidden="1" x14ac:dyDescent="0.25">
      <c r="A9202" s="1" t="s">
        <v>68</v>
      </c>
      <c r="B9202" s="1" t="s">
        <v>19</v>
      </c>
      <c r="C9202">
        <v>2016</v>
      </c>
      <c r="D9202">
        <v>410</v>
      </c>
      <c r="E9202" s="1">
        <v>8.6</v>
      </c>
      <c r="F9202">
        <v>49</v>
      </c>
      <c r="G9202">
        <v>0.6</v>
      </c>
      <c r="H9202">
        <v>315</v>
      </c>
    </row>
    <row r="9203" spans="1:8" hidden="1" x14ac:dyDescent="0.25">
      <c r="A9203" s="1" t="s">
        <v>68</v>
      </c>
      <c r="B9203" s="1" t="s">
        <v>19</v>
      </c>
      <c r="C9203">
        <v>2017</v>
      </c>
      <c r="D9203">
        <v>391</v>
      </c>
      <c r="E9203" s="1">
        <v>-6.6</v>
      </c>
      <c r="F9203">
        <v>30</v>
      </c>
      <c r="G9203">
        <v>0.7</v>
      </c>
      <c r="H9203">
        <v>317</v>
      </c>
    </row>
    <row r="9204" spans="1:8" hidden="1" x14ac:dyDescent="0.25">
      <c r="A9204" s="1" t="s">
        <v>68</v>
      </c>
      <c r="B9204" s="1" t="s">
        <v>19</v>
      </c>
      <c r="C9204">
        <v>2018</v>
      </c>
      <c r="D9204">
        <v>346</v>
      </c>
      <c r="E9204" s="1">
        <v>-12.8</v>
      </c>
      <c r="F9204">
        <v>28</v>
      </c>
      <c r="G9204">
        <v>0.6</v>
      </c>
      <c r="H9204">
        <v>297</v>
      </c>
    </row>
    <row r="9205" spans="1:8" hidden="1" x14ac:dyDescent="0.25">
      <c r="A9205" s="1" t="s">
        <v>68</v>
      </c>
      <c r="B9205" s="1" t="s">
        <v>19</v>
      </c>
      <c r="C9205">
        <v>2019</v>
      </c>
      <c r="D9205">
        <v>341</v>
      </c>
      <c r="E9205" s="1">
        <v>1.2</v>
      </c>
      <c r="F9205">
        <v>4</v>
      </c>
      <c r="G9205">
        <v>0.6</v>
      </c>
      <c r="H9205">
        <v>323</v>
      </c>
    </row>
    <row r="9206" spans="1:8" hidden="1" x14ac:dyDescent="0.25">
      <c r="A9206" s="1" t="s">
        <v>68</v>
      </c>
      <c r="B9206" s="1" t="s">
        <v>20</v>
      </c>
      <c r="C9206">
        <v>2008</v>
      </c>
      <c r="D9206">
        <v>144</v>
      </c>
      <c r="E9206" s="1">
        <v>0</v>
      </c>
      <c r="F9206">
        <v>16</v>
      </c>
      <c r="G9206">
        <v>0.3</v>
      </c>
      <c r="H9206">
        <v>113</v>
      </c>
    </row>
    <row r="9207" spans="1:8" hidden="1" x14ac:dyDescent="0.25">
      <c r="A9207" s="1" t="s">
        <v>68</v>
      </c>
      <c r="B9207" s="1" t="s">
        <v>20</v>
      </c>
      <c r="C9207">
        <v>2009</v>
      </c>
      <c r="D9207">
        <v>162</v>
      </c>
      <c r="E9207" s="1">
        <v>23.6</v>
      </c>
      <c r="F9207">
        <v>34</v>
      </c>
      <c r="G9207">
        <v>0.3</v>
      </c>
      <c r="H9207">
        <v>124</v>
      </c>
    </row>
    <row r="9208" spans="1:8" hidden="1" x14ac:dyDescent="0.25">
      <c r="A9208" s="1" t="s">
        <v>68</v>
      </c>
      <c r="B9208" s="1" t="s">
        <v>20</v>
      </c>
      <c r="C9208">
        <v>2010</v>
      </c>
      <c r="D9208">
        <v>173</v>
      </c>
      <c r="E9208" s="1">
        <v>4.4000000000000004</v>
      </c>
      <c r="F9208">
        <v>5</v>
      </c>
      <c r="G9208">
        <v>0.3</v>
      </c>
      <c r="H9208">
        <v>127</v>
      </c>
    </row>
    <row r="9209" spans="1:8" hidden="1" x14ac:dyDescent="0.25">
      <c r="A9209" s="1" t="s">
        <v>68</v>
      </c>
      <c r="B9209" s="1" t="s">
        <v>20</v>
      </c>
      <c r="C9209">
        <v>2011</v>
      </c>
      <c r="D9209">
        <v>196</v>
      </c>
      <c r="E9209" s="1">
        <v>8.8000000000000007</v>
      </c>
      <c r="F9209">
        <v>14</v>
      </c>
      <c r="G9209">
        <v>0.3</v>
      </c>
      <c r="H9209">
        <v>134</v>
      </c>
    </row>
    <row r="9210" spans="1:8" hidden="1" x14ac:dyDescent="0.25">
      <c r="A9210" s="1" t="s">
        <v>68</v>
      </c>
      <c r="B9210" s="1" t="s">
        <v>20</v>
      </c>
      <c r="C9210">
        <v>2012</v>
      </c>
      <c r="D9210">
        <v>225</v>
      </c>
      <c r="E9210" s="1">
        <v>10.9</v>
      </c>
      <c r="F9210">
        <v>4</v>
      </c>
      <c r="G9210">
        <v>0.3</v>
      </c>
      <c r="H9210">
        <v>150</v>
      </c>
    </row>
    <row r="9211" spans="1:8" hidden="1" x14ac:dyDescent="0.25">
      <c r="A9211" s="1" t="s">
        <v>68</v>
      </c>
      <c r="B9211" s="1" t="s">
        <v>20</v>
      </c>
      <c r="C9211">
        <v>2013</v>
      </c>
      <c r="D9211">
        <v>228</v>
      </c>
      <c r="E9211" s="1">
        <v>-2.2999999999999998</v>
      </c>
      <c r="F9211">
        <v>19</v>
      </c>
      <c r="G9211">
        <v>0.3</v>
      </c>
      <c r="H9211">
        <v>162</v>
      </c>
    </row>
    <row r="9212" spans="1:8" hidden="1" x14ac:dyDescent="0.25">
      <c r="A9212" s="1" t="s">
        <v>68</v>
      </c>
      <c r="B9212" s="1" t="s">
        <v>20</v>
      </c>
      <c r="C9212">
        <v>2014</v>
      </c>
      <c r="D9212">
        <v>52</v>
      </c>
      <c r="E9212" s="1">
        <v>-77.5</v>
      </c>
      <c r="F9212">
        <v>4</v>
      </c>
      <c r="G9212">
        <v>0.1</v>
      </c>
      <c r="H9212">
        <v>56</v>
      </c>
    </row>
    <row r="9213" spans="1:8" hidden="1" x14ac:dyDescent="0.25">
      <c r="A9213" s="1" t="s">
        <v>68</v>
      </c>
      <c r="B9213" s="1" t="s">
        <v>20</v>
      </c>
      <c r="C9213">
        <v>2015</v>
      </c>
      <c r="D9213">
        <v>242</v>
      </c>
      <c r="E9213" s="1">
        <v>355.6</v>
      </c>
      <c r="F9213">
        <v>18</v>
      </c>
      <c r="G9213">
        <v>0.3</v>
      </c>
      <c r="H9213">
        <v>178</v>
      </c>
    </row>
    <row r="9214" spans="1:8" hidden="1" x14ac:dyDescent="0.25">
      <c r="A9214" s="1" t="s">
        <v>68</v>
      </c>
      <c r="B9214" s="1" t="s">
        <v>20</v>
      </c>
      <c r="C9214">
        <v>2016</v>
      </c>
      <c r="D9214">
        <v>282</v>
      </c>
      <c r="E9214" s="1">
        <v>45.3</v>
      </c>
      <c r="F9214">
        <v>102</v>
      </c>
      <c r="G9214">
        <v>0.3</v>
      </c>
      <c r="H9214">
        <v>190</v>
      </c>
    </row>
    <row r="9215" spans="1:8" hidden="1" x14ac:dyDescent="0.25">
      <c r="A9215" s="1" t="s">
        <v>68</v>
      </c>
      <c r="B9215" s="1" t="s">
        <v>20</v>
      </c>
      <c r="C9215">
        <v>2017</v>
      </c>
      <c r="D9215">
        <v>290</v>
      </c>
      <c r="E9215" s="1">
        <v>9.9</v>
      </c>
      <c r="F9215">
        <v>16</v>
      </c>
      <c r="G9215">
        <v>0.3</v>
      </c>
      <c r="H9215">
        <v>212</v>
      </c>
    </row>
    <row r="9216" spans="1:8" hidden="1" x14ac:dyDescent="0.25">
      <c r="A9216" s="1" t="s">
        <v>68</v>
      </c>
      <c r="B9216" s="1" t="s">
        <v>20</v>
      </c>
      <c r="C9216">
        <v>2018</v>
      </c>
      <c r="D9216">
        <v>335</v>
      </c>
      <c r="E9216" s="1">
        <v>20.399999999999999</v>
      </c>
      <c r="F9216">
        <v>15</v>
      </c>
      <c r="G9216">
        <v>0.3</v>
      </c>
      <c r="H9216">
        <v>222</v>
      </c>
    </row>
    <row r="9217" spans="1:8" hidden="1" x14ac:dyDescent="0.25">
      <c r="A9217" s="1" t="s">
        <v>68</v>
      </c>
      <c r="B9217" s="1" t="s">
        <v>20</v>
      </c>
      <c r="C9217">
        <v>2019</v>
      </c>
      <c r="D9217">
        <v>56</v>
      </c>
      <c r="E9217" s="1">
        <v>-81.900000000000006</v>
      </c>
      <c r="F9217">
        <v>1</v>
      </c>
      <c r="G9217">
        <v>0.1</v>
      </c>
      <c r="H9217">
        <v>48</v>
      </c>
    </row>
    <row r="9218" spans="1:8" hidden="1" x14ac:dyDescent="0.25">
      <c r="A9218" s="1" t="s">
        <v>68</v>
      </c>
      <c r="B9218" s="1" t="s">
        <v>21</v>
      </c>
      <c r="C9218">
        <v>2008</v>
      </c>
      <c r="D9218">
        <v>1650</v>
      </c>
      <c r="E9218" s="1">
        <v>0</v>
      </c>
      <c r="F9218">
        <v>2022</v>
      </c>
      <c r="G9218">
        <v>1</v>
      </c>
      <c r="H9218">
        <v>558</v>
      </c>
    </row>
    <row r="9219" spans="1:8" hidden="1" x14ac:dyDescent="0.25">
      <c r="A9219" s="1" t="s">
        <v>68</v>
      </c>
      <c r="B9219" s="1" t="s">
        <v>21</v>
      </c>
      <c r="C9219">
        <v>2009</v>
      </c>
      <c r="D9219">
        <v>676</v>
      </c>
      <c r="E9219" s="1">
        <v>-49.8</v>
      </c>
      <c r="F9219">
        <v>606</v>
      </c>
      <c r="G9219">
        <v>0.9</v>
      </c>
      <c r="H9219">
        <v>417</v>
      </c>
    </row>
    <row r="9220" spans="1:8" hidden="1" x14ac:dyDescent="0.25">
      <c r="A9220" s="1" t="s">
        <v>68</v>
      </c>
      <c r="B9220" s="1" t="s">
        <v>21</v>
      </c>
      <c r="C9220">
        <v>2010</v>
      </c>
      <c r="D9220">
        <v>692</v>
      </c>
      <c r="E9220" s="1">
        <v>2.8</v>
      </c>
      <c r="F9220">
        <v>13</v>
      </c>
      <c r="G9220">
        <v>0.9</v>
      </c>
      <c r="H9220">
        <v>521</v>
      </c>
    </row>
    <row r="9221" spans="1:8" hidden="1" x14ac:dyDescent="0.25">
      <c r="A9221" s="1" t="s">
        <v>68</v>
      </c>
      <c r="B9221" s="1" t="s">
        <v>21</v>
      </c>
      <c r="C9221">
        <v>2011</v>
      </c>
      <c r="D9221">
        <v>74</v>
      </c>
      <c r="E9221" s="1">
        <v>-87.6</v>
      </c>
      <c r="F9221">
        <v>269</v>
      </c>
      <c r="G9221">
        <v>0.9</v>
      </c>
      <c r="H9221">
        <v>662</v>
      </c>
    </row>
    <row r="9222" spans="1:8" hidden="1" x14ac:dyDescent="0.25">
      <c r="A9222" s="1" t="s">
        <v>68</v>
      </c>
      <c r="B9222" s="1" t="s">
        <v>21</v>
      </c>
      <c r="C9222">
        <v>2012</v>
      </c>
      <c r="D9222">
        <v>227</v>
      </c>
      <c r="E9222" s="1">
        <v>202.5</v>
      </c>
      <c r="F9222">
        <v>192</v>
      </c>
      <c r="G9222">
        <v>0.7</v>
      </c>
      <c r="H9222">
        <v>449</v>
      </c>
    </row>
    <row r="9223" spans="1:8" hidden="1" x14ac:dyDescent="0.25">
      <c r="A9223" s="1" t="s">
        <v>68</v>
      </c>
      <c r="B9223" s="1" t="s">
        <v>21</v>
      </c>
      <c r="C9223">
        <v>2013</v>
      </c>
      <c r="D9223">
        <v>477</v>
      </c>
      <c r="E9223" s="1">
        <v>73.900000000000006</v>
      </c>
      <c r="F9223">
        <v>539</v>
      </c>
      <c r="G9223">
        <v>0.6</v>
      </c>
      <c r="H9223">
        <v>428</v>
      </c>
    </row>
    <row r="9224" spans="1:8" hidden="1" x14ac:dyDescent="0.25">
      <c r="A9224" s="1" t="s">
        <v>68</v>
      </c>
      <c r="B9224" s="1" t="s">
        <v>21</v>
      </c>
      <c r="C9224">
        <v>2014</v>
      </c>
      <c r="D9224">
        <v>724</v>
      </c>
      <c r="E9224" s="1">
        <v>39.799999999999997</v>
      </c>
      <c r="F9224">
        <v>326</v>
      </c>
      <c r="G9224">
        <v>0.7</v>
      </c>
      <c r="H9224">
        <v>425</v>
      </c>
    </row>
    <row r="9225" spans="1:8" hidden="1" x14ac:dyDescent="0.25">
      <c r="A9225" s="1" t="s">
        <v>68</v>
      </c>
      <c r="B9225" s="1" t="s">
        <v>21</v>
      </c>
      <c r="C9225">
        <v>2015</v>
      </c>
      <c r="D9225">
        <v>598</v>
      </c>
      <c r="E9225" s="1">
        <v>-25.8</v>
      </c>
      <c r="F9225">
        <v>324</v>
      </c>
      <c r="G9225">
        <v>0.7</v>
      </c>
      <c r="H9225">
        <v>500</v>
      </c>
    </row>
    <row r="9226" spans="1:8" hidden="1" x14ac:dyDescent="0.25">
      <c r="A9226" s="1" t="s">
        <v>68</v>
      </c>
      <c r="B9226" s="1" t="s">
        <v>21</v>
      </c>
      <c r="C9226">
        <v>2016</v>
      </c>
      <c r="D9226">
        <v>682</v>
      </c>
      <c r="E9226" s="1">
        <v>28.3</v>
      </c>
      <c r="F9226">
        <v>185</v>
      </c>
      <c r="G9226">
        <v>0.7</v>
      </c>
      <c r="H9226">
        <v>518</v>
      </c>
    </row>
    <row r="9227" spans="1:8" hidden="1" x14ac:dyDescent="0.25">
      <c r="A9227" s="1" t="s">
        <v>68</v>
      </c>
      <c r="B9227" s="1" t="s">
        <v>21</v>
      </c>
      <c r="C9227">
        <v>2017</v>
      </c>
      <c r="D9227">
        <v>584</v>
      </c>
      <c r="E9227" s="1">
        <v>-18.3</v>
      </c>
      <c r="F9227">
        <v>293</v>
      </c>
      <c r="G9227">
        <v>0.7</v>
      </c>
      <c r="H9227">
        <v>535</v>
      </c>
    </row>
    <row r="9228" spans="1:8" hidden="1" x14ac:dyDescent="0.25">
      <c r="A9228" s="1" t="s">
        <v>68</v>
      </c>
      <c r="B9228" s="1" t="s">
        <v>21</v>
      </c>
      <c r="C9228">
        <v>2018</v>
      </c>
      <c r="D9228">
        <v>703</v>
      </c>
      <c r="E9228" s="1">
        <v>16.399999999999999</v>
      </c>
      <c r="F9228">
        <v>293</v>
      </c>
      <c r="G9228">
        <v>0.7</v>
      </c>
      <c r="H9228">
        <v>577</v>
      </c>
    </row>
    <row r="9229" spans="1:8" hidden="1" x14ac:dyDescent="0.25">
      <c r="A9229" s="1" t="s">
        <v>68</v>
      </c>
      <c r="B9229" s="1" t="s">
        <v>21</v>
      </c>
      <c r="C9229">
        <v>2019</v>
      </c>
      <c r="D9229">
        <v>956</v>
      </c>
      <c r="E9229" s="1">
        <v>34.200000000000003</v>
      </c>
      <c r="F9229">
        <v>304</v>
      </c>
      <c r="G9229">
        <v>0.7</v>
      </c>
      <c r="H9229">
        <v>610</v>
      </c>
    </row>
    <row r="9230" spans="1:8" hidden="1" x14ac:dyDescent="0.25">
      <c r="A9230" s="1" t="s">
        <v>68</v>
      </c>
      <c r="B9230" s="1" t="s">
        <v>22</v>
      </c>
      <c r="C9230">
        <v>2008</v>
      </c>
      <c r="D9230">
        <v>822</v>
      </c>
      <c r="E9230" s="1">
        <v>0</v>
      </c>
      <c r="F9230">
        <v>117</v>
      </c>
      <c r="G9230">
        <v>0.7</v>
      </c>
      <c r="H9230">
        <v>369</v>
      </c>
    </row>
    <row r="9231" spans="1:8" hidden="1" x14ac:dyDescent="0.25">
      <c r="A9231" s="1" t="s">
        <v>68</v>
      </c>
      <c r="B9231" s="1" t="s">
        <v>22</v>
      </c>
      <c r="C9231">
        <v>2009</v>
      </c>
      <c r="D9231">
        <v>899</v>
      </c>
      <c r="E9231" s="1">
        <v>-1.4</v>
      </c>
      <c r="F9231">
        <v>50</v>
      </c>
      <c r="G9231">
        <v>0.7</v>
      </c>
      <c r="H9231">
        <v>375</v>
      </c>
    </row>
    <row r="9232" spans="1:8" hidden="1" x14ac:dyDescent="0.25">
      <c r="A9232" s="1" t="s">
        <v>68</v>
      </c>
      <c r="B9232" s="1" t="s">
        <v>22</v>
      </c>
      <c r="C9232">
        <v>2010</v>
      </c>
      <c r="D9232">
        <v>926</v>
      </c>
      <c r="E9232" s="1">
        <v>6.9</v>
      </c>
      <c r="F9232">
        <v>103</v>
      </c>
      <c r="G9232">
        <v>0.7</v>
      </c>
      <c r="H9232">
        <v>349</v>
      </c>
    </row>
    <row r="9233" spans="1:8" hidden="1" x14ac:dyDescent="0.25">
      <c r="A9233" s="1" t="s">
        <v>68</v>
      </c>
      <c r="B9233" s="1" t="s">
        <v>22</v>
      </c>
      <c r="C9233">
        <v>2011</v>
      </c>
      <c r="D9233">
        <v>955</v>
      </c>
      <c r="E9233" s="1">
        <v>8.1</v>
      </c>
      <c r="F9233">
        <v>104</v>
      </c>
      <c r="G9233">
        <v>0.7</v>
      </c>
      <c r="H9233">
        <v>374</v>
      </c>
    </row>
    <row r="9234" spans="1:8" hidden="1" x14ac:dyDescent="0.25">
      <c r="A9234" s="1" t="s">
        <v>68</v>
      </c>
      <c r="B9234" s="1" t="s">
        <v>22</v>
      </c>
      <c r="C9234">
        <v>2012</v>
      </c>
      <c r="D9234">
        <v>953</v>
      </c>
      <c r="E9234" s="1">
        <v>-1.2</v>
      </c>
      <c r="F9234">
        <v>75</v>
      </c>
      <c r="G9234">
        <v>0.7</v>
      </c>
      <c r="H9234">
        <v>398</v>
      </c>
    </row>
    <row r="9235" spans="1:8" hidden="1" x14ac:dyDescent="0.25">
      <c r="A9235" s="1" t="s">
        <v>68</v>
      </c>
      <c r="B9235" s="1" t="s">
        <v>22</v>
      </c>
      <c r="C9235">
        <v>2013</v>
      </c>
      <c r="D9235">
        <v>776</v>
      </c>
      <c r="E9235" s="1">
        <v>-19.5</v>
      </c>
      <c r="F9235">
        <v>168</v>
      </c>
      <c r="G9235">
        <v>0.7</v>
      </c>
      <c r="H9235">
        <v>443</v>
      </c>
    </row>
    <row r="9236" spans="1:8" hidden="1" x14ac:dyDescent="0.25">
      <c r="A9236" s="1" t="s">
        <v>68</v>
      </c>
      <c r="B9236" s="1" t="s">
        <v>22</v>
      </c>
      <c r="C9236">
        <v>2014</v>
      </c>
      <c r="D9236">
        <v>946</v>
      </c>
      <c r="E9236" s="1">
        <v>18</v>
      </c>
      <c r="F9236">
        <v>127</v>
      </c>
      <c r="G9236">
        <v>0.7</v>
      </c>
      <c r="H9236">
        <v>468</v>
      </c>
    </row>
    <row r="9237" spans="1:8" hidden="1" x14ac:dyDescent="0.25">
      <c r="A9237" s="1" t="s">
        <v>68</v>
      </c>
      <c r="B9237" s="1" t="s">
        <v>22</v>
      </c>
      <c r="C9237">
        <v>2015</v>
      </c>
      <c r="D9237">
        <v>947</v>
      </c>
      <c r="E9237" s="1">
        <v>-1.3</v>
      </c>
      <c r="F9237">
        <v>103</v>
      </c>
      <c r="G9237">
        <v>0.8</v>
      </c>
      <c r="H9237">
        <v>484</v>
      </c>
    </row>
    <row r="9238" spans="1:8" hidden="1" x14ac:dyDescent="0.25">
      <c r="A9238" s="1" t="s">
        <v>68</v>
      </c>
      <c r="B9238" s="1" t="s">
        <v>22</v>
      </c>
      <c r="C9238">
        <v>2016</v>
      </c>
      <c r="D9238">
        <v>1039</v>
      </c>
      <c r="E9238" s="1">
        <v>5.0999999999999996</v>
      </c>
      <c r="F9238">
        <v>288</v>
      </c>
      <c r="G9238">
        <v>0.8</v>
      </c>
      <c r="H9238">
        <v>532</v>
      </c>
    </row>
    <row r="9239" spans="1:8" hidden="1" x14ac:dyDescent="0.25">
      <c r="A9239" s="1" t="s">
        <v>68</v>
      </c>
      <c r="B9239" s="1" t="s">
        <v>22</v>
      </c>
      <c r="C9239">
        <v>2017</v>
      </c>
      <c r="D9239">
        <v>1424</v>
      </c>
      <c r="E9239" s="1">
        <v>40.5</v>
      </c>
      <c r="F9239">
        <v>244</v>
      </c>
      <c r="G9239">
        <v>0.9</v>
      </c>
      <c r="H9239">
        <v>531</v>
      </c>
    </row>
    <row r="9240" spans="1:8" hidden="1" x14ac:dyDescent="0.25">
      <c r="A9240" s="1" t="s">
        <v>68</v>
      </c>
      <c r="B9240" s="1" t="s">
        <v>22</v>
      </c>
      <c r="C9240">
        <v>2018</v>
      </c>
      <c r="D9240">
        <v>903</v>
      </c>
      <c r="E9240" s="1">
        <v>-32.5</v>
      </c>
      <c r="F9240">
        <v>232</v>
      </c>
      <c r="G9240">
        <v>0.9</v>
      </c>
      <c r="H9240">
        <v>658</v>
      </c>
    </row>
    <row r="9241" spans="1:8" hidden="1" x14ac:dyDescent="0.25">
      <c r="A9241" s="1" t="s">
        <v>68</v>
      </c>
      <c r="B9241" s="1" t="s">
        <v>22</v>
      </c>
      <c r="C9241">
        <v>2019</v>
      </c>
      <c r="D9241">
        <v>716</v>
      </c>
      <c r="E9241" s="1">
        <v>-25.5</v>
      </c>
      <c r="F9241">
        <v>188</v>
      </c>
      <c r="G9241">
        <v>0.9</v>
      </c>
      <c r="H9241">
        <v>628</v>
      </c>
    </row>
    <row r="9242" spans="1:8" hidden="1" x14ac:dyDescent="0.25">
      <c r="A9242" s="1" t="s">
        <v>68</v>
      </c>
      <c r="B9242" s="1" t="s">
        <v>23</v>
      </c>
      <c r="C9242">
        <v>2008</v>
      </c>
      <c r="D9242">
        <v>2574</v>
      </c>
      <c r="E9242" s="1">
        <v>0</v>
      </c>
      <c r="F9242">
        <v>575</v>
      </c>
      <c r="G9242">
        <v>1.2</v>
      </c>
      <c r="H9242">
        <v>684</v>
      </c>
    </row>
    <row r="9243" spans="1:8" hidden="1" x14ac:dyDescent="0.25">
      <c r="A9243" s="1" t="s">
        <v>68</v>
      </c>
      <c r="B9243" s="1" t="s">
        <v>23</v>
      </c>
      <c r="C9243">
        <v>2009</v>
      </c>
      <c r="D9243">
        <v>780</v>
      </c>
      <c r="E9243" s="1">
        <v>-45.3</v>
      </c>
      <c r="F9243">
        <v>70</v>
      </c>
      <c r="G9243">
        <v>1.3</v>
      </c>
      <c r="H9243">
        <v>624</v>
      </c>
    </row>
    <row r="9244" spans="1:8" hidden="1" x14ac:dyDescent="0.25">
      <c r="A9244" s="1" t="s">
        <v>68</v>
      </c>
      <c r="B9244" s="1" t="s">
        <v>23</v>
      </c>
      <c r="C9244">
        <v>2010</v>
      </c>
      <c r="D9244">
        <v>834</v>
      </c>
      <c r="E9244" s="1">
        <v>-28.7</v>
      </c>
      <c r="F9244">
        <v>75</v>
      </c>
      <c r="G9244">
        <v>1</v>
      </c>
      <c r="H9244">
        <v>469</v>
      </c>
    </row>
    <row r="9245" spans="1:8" hidden="1" x14ac:dyDescent="0.25">
      <c r="A9245" s="1" t="s">
        <v>68</v>
      </c>
      <c r="B9245" s="1" t="s">
        <v>23</v>
      </c>
      <c r="C9245">
        <v>2011</v>
      </c>
      <c r="D9245">
        <v>940</v>
      </c>
      <c r="E9245" s="1">
        <v>7.3</v>
      </c>
      <c r="F9245">
        <v>214</v>
      </c>
      <c r="G9245">
        <v>1.1000000000000001</v>
      </c>
      <c r="H9245">
        <v>570</v>
      </c>
    </row>
    <row r="9246" spans="1:8" hidden="1" x14ac:dyDescent="0.25">
      <c r="A9246" s="1" t="s">
        <v>68</v>
      </c>
      <c r="B9246" s="1" t="s">
        <v>23</v>
      </c>
      <c r="C9246">
        <v>2012</v>
      </c>
      <c r="D9246">
        <v>1544</v>
      </c>
      <c r="E9246" s="1">
        <v>72.599999999999994</v>
      </c>
      <c r="F9246">
        <v>146</v>
      </c>
      <c r="G9246">
        <v>1.1000000000000001</v>
      </c>
      <c r="H9246">
        <v>644</v>
      </c>
    </row>
    <row r="9247" spans="1:8" hidden="1" x14ac:dyDescent="0.25">
      <c r="A9247" s="1" t="s">
        <v>68</v>
      </c>
      <c r="B9247" s="1" t="s">
        <v>23</v>
      </c>
      <c r="C9247">
        <v>2013</v>
      </c>
      <c r="D9247">
        <v>793</v>
      </c>
      <c r="E9247" s="1">
        <v>-43.1</v>
      </c>
      <c r="F9247">
        <v>199</v>
      </c>
      <c r="G9247">
        <v>1</v>
      </c>
      <c r="H9247">
        <v>620</v>
      </c>
    </row>
    <row r="9248" spans="1:8" hidden="1" x14ac:dyDescent="0.25">
      <c r="A9248" s="1" t="s">
        <v>68</v>
      </c>
      <c r="B9248" s="1" t="s">
        <v>23</v>
      </c>
      <c r="C9248">
        <v>2014</v>
      </c>
      <c r="D9248">
        <v>1481</v>
      </c>
      <c r="E9248" s="1">
        <v>49</v>
      </c>
      <c r="F9248">
        <v>270</v>
      </c>
      <c r="G9248">
        <v>1</v>
      </c>
      <c r="H9248">
        <v>687</v>
      </c>
    </row>
    <row r="9249" spans="1:8" hidden="1" x14ac:dyDescent="0.25">
      <c r="A9249" s="1" t="s">
        <v>68</v>
      </c>
      <c r="B9249" s="1" t="s">
        <v>23</v>
      </c>
      <c r="C9249">
        <v>2015</v>
      </c>
      <c r="D9249">
        <v>1239</v>
      </c>
      <c r="E9249" s="1">
        <v>-29.4</v>
      </c>
      <c r="F9249">
        <v>285</v>
      </c>
      <c r="G9249">
        <v>1</v>
      </c>
      <c r="H9249">
        <v>683</v>
      </c>
    </row>
    <row r="9250" spans="1:8" hidden="1" x14ac:dyDescent="0.25">
      <c r="A9250" s="1" t="s">
        <v>68</v>
      </c>
      <c r="B9250" s="1" t="s">
        <v>23</v>
      </c>
      <c r="C9250">
        <v>2016</v>
      </c>
      <c r="D9250">
        <v>1859</v>
      </c>
      <c r="E9250" s="1">
        <v>59.7</v>
      </c>
      <c r="F9250">
        <v>399</v>
      </c>
      <c r="G9250">
        <v>1.1000000000000001</v>
      </c>
      <c r="H9250">
        <v>780</v>
      </c>
    </row>
    <row r="9251" spans="1:8" hidden="1" x14ac:dyDescent="0.25">
      <c r="A9251" s="1" t="s">
        <v>68</v>
      </c>
      <c r="B9251" s="1" t="s">
        <v>23</v>
      </c>
      <c r="C9251">
        <v>2017</v>
      </c>
      <c r="D9251">
        <v>1940</v>
      </c>
      <c r="E9251" s="1">
        <v>-18.100000000000001</v>
      </c>
      <c r="F9251">
        <v>329</v>
      </c>
      <c r="G9251">
        <v>1.1000000000000001</v>
      </c>
      <c r="H9251">
        <v>788</v>
      </c>
    </row>
    <row r="9252" spans="1:8" hidden="1" x14ac:dyDescent="0.25">
      <c r="A9252" s="1" t="s">
        <v>68</v>
      </c>
      <c r="B9252" s="1" t="s">
        <v>23</v>
      </c>
      <c r="C9252">
        <v>2018</v>
      </c>
      <c r="D9252">
        <v>1950</v>
      </c>
      <c r="E9252" s="1">
        <v>6.8</v>
      </c>
      <c r="F9252">
        <v>363</v>
      </c>
      <c r="G9252">
        <v>1.1000000000000001</v>
      </c>
      <c r="H9252">
        <v>807</v>
      </c>
    </row>
    <row r="9253" spans="1:8" hidden="1" x14ac:dyDescent="0.25">
      <c r="A9253" s="1" t="s">
        <v>68</v>
      </c>
      <c r="B9253" s="1" t="s">
        <v>23</v>
      </c>
      <c r="C9253">
        <v>2019</v>
      </c>
      <c r="D9253">
        <v>1685</v>
      </c>
      <c r="E9253" s="1">
        <v>0.5</v>
      </c>
      <c r="F9253">
        <v>489</v>
      </c>
      <c r="G9253">
        <v>1.2</v>
      </c>
      <c r="H9253">
        <v>866</v>
      </c>
    </row>
    <row r="9254" spans="1:8" hidden="1" x14ac:dyDescent="0.25">
      <c r="A9254" s="1" t="s">
        <v>68</v>
      </c>
      <c r="B9254" s="1" t="s">
        <v>24</v>
      </c>
      <c r="C9254">
        <v>2008</v>
      </c>
      <c r="D9254">
        <v>1369</v>
      </c>
      <c r="E9254" s="1">
        <v>0</v>
      </c>
      <c r="F9254">
        <v>1174</v>
      </c>
      <c r="G9254">
        <v>1.6</v>
      </c>
      <c r="H9254">
        <v>795</v>
      </c>
    </row>
    <row r="9255" spans="1:8" hidden="1" x14ac:dyDescent="0.25">
      <c r="A9255" s="1" t="s">
        <v>68</v>
      </c>
      <c r="B9255" s="1" t="s">
        <v>24</v>
      </c>
      <c r="C9255">
        <v>2009</v>
      </c>
      <c r="D9255">
        <v>1328</v>
      </c>
      <c r="E9255" s="1">
        <v>7</v>
      </c>
      <c r="F9255">
        <v>357</v>
      </c>
      <c r="G9255">
        <v>1.5</v>
      </c>
      <c r="H9255">
        <v>741</v>
      </c>
    </row>
    <row r="9256" spans="1:8" hidden="1" x14ac:dyDescent="0.25">
      <c r="A9256" s="1" t="s">
        <v>68</v>
      </c>
      <c r="B9256" s="1" t="s">
        <v>24</v>
      </c>
      <c r="C9256">
        <v>2010</v>
      </c>
      <c r="D9256">
        <v>1092</v>
      </c>
      <c r="E9256" s="1">
        <v>-20.6</v>
      </c>
      <c r="F9256">
        <v>430</v>
      </c>
      <c r="G9256">
        <v>1.5</v>
      </c>
      <c r="H9256">
        <v>732</v>
      </c>
    </row>
    <row r="9257" spans="1:8" hidden="1" x14ac:dyDescent="0.25">
      <c r="A9257" s="1" t="s">
        <v>68</v>
      </c>
      <c r="B9257" s="1" t="s">
        <v>24</v>
      </c>
      <c r="C9257">
        <v>2011</v>
      </c>
      <c r="D9257">
        <v>1052</v>
      </c>
      <c r="E9257" s="1">
        <v>-5</v>
      </c>
      <c r="F9257">
        <v>319</v>
      </c>
      <c r="G9257">
        <v>1.4</v>
      </c>
      <c r="H9257">
        <v>787</v>
      </c>
    </row>
    <row r="9258" spans="1:8" hidden="1" x14ac:dyDescent="0.25">
      <c r="A9258" s="1" t="s">
        <v>68</v>
      </c>
      <c r="B9258" s="1" t="s">
        <v>24</v>
      </c>
      <c r="C9258">
        <v>2012</v>
      </c>
      <c r="D9258">
        <v>930</v>
      </c>
      <c r="E9258" s="1">
        <v>-16.7</v>
      </c>
      <c r="F9258">
        <v>95</v>
      </c>
      <c r="G9258">
        <v>1.3</v>
      </c>
      <c r="H9258">
        <v>688</v>
      </c>
    </row>
    <row r="9259" spans="1:8" hidden="1" x14ac:dyDescent="0.25">
      <c r="A9259" s="1" t="s">
        <v>68</v>
      </c>
      <c r="B9259" s="1" t="s">
        <v>24</v>
      </c>
      <c r="C9259">
        <v>2013</v>
      </c>
      <c r="D9259">
        <v>843</v>
      </c>
      <c r="E9259" s="1">
        <v>-9.1999999999999993</v>
      </c>
      <c r="F9259">
        <v>82</v>
      </c>
      <c r="G9259">
        <v>1.2</v>
      </c>
      <c r="H9259">
        <v>667</v>
      </c>
    </row>
    <row r="9260" spans="1:8" hidden="1" x14ac:dyDescent="0.25">
      <c r="A9260" s="1" t="s">
        <v>68</v>
      </c>
      <c r="B9260" s="1" t="s">
        <v>24</v>
      </c>
      <c r="C9260">
        <v>2014</v>
      </c>
      <c r="D9260">
        <v>1042</v>
      </c>
      <c r="E9260" s="1">
        <v>28.7</v>
      </c>
      <c r="F9260">
        <v>609</v>
      </c>
      <c r="G9260">
        <v>1.3</v>
      </c>
      <c r="H9260">
        <v>802</v>
      </c>
    </row>
    <row r="9261" spans="1:8" hidden="1" x14ac:dyDescent="0.25">
      <c r="A9261" s="1" t="s">
        <v>68</v>
      </c>
      <c r="B9261" s="1" t="s">
        <v>24</v>
      </c>
      <c r="C9261">
        <v>2015</v>
      </c>
      <c r="D9261">
        <v>1044</v>
      </c>
      <c r="E9261" s="1">
        <v>-1.4</v>
      </c>
      <c r="F9261">
        <v>111</v>
      </c>
      <c r="G9261">
        <v>1.3</v>
      </c>
      <c r="H9261">
        <v>855</v>
      </c>
    </row>
    <row r="9262" spans="1:8" hidden="1" x14ac:dyDescent="0.25">
      <c r="A9262" s="1" t="s">
        <v>68</v>
      </c>
      <c r="B9262" s="1" t="s">
        <v>24</v>
      </c>
      <c r="C9262">
        <v>2016</v>
      </c>
      <c r="D9262">
        <v>777</v>
      </c>
      <c r="E9262" s="1">
        <v>-24.2</v>
      </c>
      <c r="F9262">
        <v>60</v>
      </c>
      <c r="G9262">
        <v>1.2</v>
      </c>
      <c r="H9262">
        <v>766</v>
      </c>
    </row>
    <row r="9263" spans="1:8" hidden="1" x14ac:dyDescent="0.25">
      <c r="A9263" s="1" t="s">
        <v>68</v>
      </c>
      <c r="B9263" s="1" t="s">
        <v>24</v>
      </c>
      <c r="C9263">
        <v>2017</v>
      </c>
      <c r="D9263">
        <v>832</v>
      </c>
      <c r="E9263" s="1">
        <v>9.4</v>
      </c>
      <c r="F9263">
        <v>140</v>
      </c>
      <c r="G9263">
        <v>1.2</v>
      </c>
      <c r="H9263">
        <v>744</v>
      </c>
    </row>
    <row r="9264" spans="1:8" hidden="1" x14ac:dyDescent="0.25">
      <c r="A9264" s="1" t="s">
        <v>68</v>
      </c>
      <c r="B9264" s="1" t="s">
        <v>24</v>
      </c>
      <c r="C9264">
        <v>2018</v>
      </c>
      <c r="D9264">
        <v>1055</v>
      </c>
      <c r="E9264" s="1">
        <v>31.5</v>
      </c>
      <c r="F9264">
        <v>125</v>
      </c>
      <c r="G9264">
        <v>1.4</v>
      </c>
      <c r="H9264">
        <v>890</v>
      </c>
    </row>
    <row r="9265" spans="1:8" hidden="1" x14ac:dyDescent="0.25">
      <c r="A9265" s="1" t="s">
        <v>68</v>
      </c>
      <c r="B9265" s="1" t="s">
        <v>24</v>
      </c>
      <c r="C9265">
        <v>2019</v>
      </c>
      <c r="D9265">
        <v>839</v>
      </c>
      <c r="E9265" s="1">
        <v>-22.2</v>
      </c>
      <c r="F9265">
        <v>204</v>
      </c>
      <c r="G9265">
        <v>1.4</v>
      </c>
      <c r="H9265">
        <v>886</v>
      </c>
    </row>
    <row r="9266" spans="1:8" hidden="1" x14ac:dyDescent="0.25">
      <c r="A9266" s="1" t="s">
        <v>68</v>
      </c>
      <c r="B9266" s="1" t="s">
        <v>25</v>
      </c>
      <c r="C9266">
        <v>2008</v>
      </c>
      <c r="D9266">
        <v>53</v>
      </c>
      <c r="E9266" s="1">
        <v>0</v>
      </c>
      <c r="F9266">
        <v>4</v>
      </c>
      <c r="G9266">
        <v>0.1</v>
      </c>
      <c r="H9266">
        <v>45</v>
      </c>
    </row>
    <row r="9267" spans="1:8" hidden="1" x14ac:dyDescent="0.25">
      <c r="A9267" s="1" t="s">
        <v>68</v>
      </c>
      <c r="B9267" s="1" t="s">
        <v>25</v>
      </c>
      <c r="C9267">
        <v>2009</v>
      </c>
      <c r="D9267">
        <v>47</v>
      </c>
      <c r="E9267" s="1">
        <v>-20.399999999999999</v>
      </c>
      <c r="F9267">
        <v>9</v>
      </c>
      <c r="G9267">
        <v>0.1</v>
      </c>
      <c r="H9267">
        <v>40</v>
      </c>
    </row>
    <row r="9268" spans="1:8" hidden="1" x14ac:dyDescent="0.25">
      <c r="A9268" s="1" t="s">
        <v>68</v>
      </c>
      <c r="B9268" s="1" t="s">
        <v>25</v>
      </c>
      <c r="C9268">
        <v>2010</v>
      </c>
      <c r="D9268">
        <v>55</v>
      </c>
      <c r="E9268" s="1">
        <v>11.9</v>
      </c>
      <c r="F9268">
        <v>90</v>
      </c>
      <c r="G9268">
        <v>0.1</v>
      </c>
      <c r="H9268">
        <v>51</v>
      </c>
    </row>
    <row r="9269" spans="1:8" hidden="1" x14ac:dyDescent="0.25">
      <c r="A9269" s="1" t="s">
        <v>68</v>
      </c>
      <c r="B9269" s="1" t="s">
        <v>25</v>
      </c>
      <c r="C9269">
        <v>2011</v>
      </c>
      <c r="D9269">
        <v>70</v>
      </c>
      <c r="E9269" s="1">
        <v>24.4</v>
      </c>
      <c r="F9269">
        <v>7</v>
      </c>
      <c r="G9269">
        <v>0.2</v>
      </c>
      <c r="H9269">
        <v>66</v>
      </c>
    </row>
    <row r="9270" spans="1:8" hidden="1" x14ac:dyDescent="0.25">
      <c r="A9270" s="1" t="s">
        <v>68</v>
      </c>
      <c r="B9270" s="1" t="s">
        <v>25</v>
      </c>
      <c r="C9270">
        <v>2012</v>
      </c>
      <c r="D9270">
        <v>43</v>
      </c>
      <c r="E9270" s="1">
        <v>-39</v>
      </c>
      <c r="F9270">
        <v>4</v>
      </c>
      <c r="G9270">
        <v>0.1</v>
      </c>
      <c r="H9270">
        <v>45</v>
      </c>
    </row>
    <row r="9271" spans="1:8" hidden="1" x14ac:dyDescent="0.25">
      <c r="A9271" s="1" t="s">
        <v>68</v>
      </c>
      <c r="B9271" s="1" t="s">
        <v>25</v>
      </c>
      <c r="C9271">
        <v>2013</v>
      </c>
      <c r="D9271">
        <v>42</v>
      </c>
      <c r="E9271" s="1">
        <v>-2.7</v>
      </c>
      <c r="F9271">
        <v>2</v>
      </c>
      <c r="G9271">
        <v>0.1</v>
      </c>
      <c r="H9271">
        <v>71</v>
      </c>
    </row>
    <row r="9272" spans="1:8" hidden="1" x14ac:dyDescent="0.25">
      <c r="A9272" s="1" t="s">
        <v>68</v>
      </c>
      <c r="B9272" s="1" t="s">
        <v>25</v>
      </c>
      <c r="C9272">
        <v>2014</v>
      </c>
      <c r="D9272">
        <v>99</v>
      </c>
      <c r="E9272" s="1">
        <v>143.80000000000001</v>
      </c>
      <c r="F9272">
        <v>2</v>
      </c>
      <c r="G9272">
        <v>0.2</v>
      </c>
      <c r="H9272">
        <v>86</v>
      </c>
    </row>
    <row r="9273" spans="1:8" hidden="1" x14ac:dyDescent="0.25">
      <c r="A9273" s="1" t="s">
        <v>68</v>
      </c>
      <c r="B9273" s="1" t="s">
        <v>25</v>
      </c>
      <c r="C9273">
        <v>2015</v>
      </c>
      <c r="D9273">
        <v>91</v>
      </c>
      <c r="E9273" s="1">
        <v>-10.5</v>
      </c>
      <c r="F9273">
        <v>-4</v>
      </c>
      <c r="G9273">
        <v>0.2</v>
      </c>
      <c r="H9273">
        <v>88</v>
      </c>
    </row>
    <row r="9274" spans="1:8" hidden="1" x14ac:dyDescent="0.25">
      <c r="A9274" s="1" t="s">
        <v>68</v>
      </c>
      <c r="B9274" s="1" t="s">
        <v>25</v>
      </c>
      <c r="C9274">
        <v>2016</v>
      </c>
      <c r="D9274">
        <v>73</v>
      </c>
      <c r="E9274" s="1">
        <v>-18.899999999999999</v>
      </c>
      <c r="F9274">
        <v>12</v>
      </c>
      <c r="G9274">
        <v>0.1</v>
      </c>
      <c r="H9274">
        <v>64</v>
      </c>
    </row>
    <row r="9275" spans="1:8" hidden="1" x14ac:dyDescent="0.25">
      <c r="A9275" s="1" t="s">
        <v>68</v>
      </c>
      <c r="B9275" s="1" t="s">
        <v>25</v>
      </c>
      <c r="C9275">
        <v>2017</v>
      </c>
      <c r="D9275">
        <v>70</v>
      </c>
      <c r="E9275" s="1">
        <v>1</v>
      </c>
      <c r="F9275">
        <v>13</v>
      </c>
      <c r="G9275">
        <v>0.1</v>
      </c>
      <c r="H9275">
        <v>47</v>
      </c>
    </row>
    <row r="9276" spans="1:8" hidden="1" x14ac:dyDescent="0.25">
      <c r="A9276" s="1" t="s">
        <v>68</v>
      </c>
      <c r="B9276" s="1" t="s">
        <v>25</v>
      </c>
      <c r="C9276">
        <v>2018</v>
      </c>
      <c r="D9276">
        <v>116</v>
      </c>
      <c r="E9276" s="1">
        <v>112.6</v>
      </c>
      <c r="F9276">
        <v>-7</v>
      </c>
      <c r="G9276">
        <v>0.1</v>
      </c>
      <c r="H9276">
        <v>88</v>
      </c>
    </row>
    <row r="9277" spans="1:8" hidden="1" x14ac:dyDescent="0.25">
      <c r="A9277" s="1" t="s">
        <v>68</v>
      </c>
      <c r="B9277" s="1" t="s">
        <v>25</v>
      </c>
      <c r="C9277">
        <v>2019</v>
      </c>
      <c r="D9277">
        <v>94</v>
      </c>
      <c r="E9277" s="1">
        <v>-18.600000000000001</v>
      </c>
      <c r="F9277">
        <v>0</v>
      </c>
      <c r="G9277">
        <v>0.1</v>
      </c>
      <c r="H9277">
        <v>67</v>
      </c>
    </row>
    <row r="9278" spans="1:8" hidden="1" x14ac:dyDescent="0.25">
      <c r="A9278" s="1" t="s">
        <v>68</v>
      </c>
      <c r="B9278" s="1" t="s">
        <v>26</v>
      </c>
      <c r="C9278">
        <v>2008</v>
      </c>
      <c r="D9278">
        <v>110</v>
      </c>
      <c r="E9278" s="1">
        <v>0</v>
      </c>
      <c r="F9278">
        <v>21</v>
      </c>
      <c r="G9278">
        <v>0.2</v>
      </c>
      <c r="H9278">
        <v>67</v>
      </c>
    </row>
    <row r="9279" spans="1:8" hidden="1" x14ac:dyDescent="0.25">
      <c r="A9279" s="1" t="s">
        <v>68</v>
      </c>
      <c r="B9279" s="1" t="s">
        <v>26</v>
      </c>
      <c r="C9279">
        <v>2009</v>
      </c>
      <c r="D9279">
        <v>104</v>
      </c>
      <c r="E9279" s="1">
        <v>-17.600000000000001</v>
      </c>
      <c r="F9279">
        <v>27</v>
      </c>
      <c r="G9279">
        <v>0.2</v>
      </c>
      <c r="H9279">
        <v>68</v>
      </c>
    </row>
    <row r="9280" spans="1:8" hidden="1" x14ac:dyDescent="0.25">
      <c r="A9280" s="1" t="s">
        <v>68</v>
      </c>
      <c r="B9280" s="1" t="s">
        <v>26</v>
      </c>
      <c r="C9280">
        <v>2010</v>
      </c>
      <c r="D9280">
        <v>105</v>
      </c>
      <c r="E9280" s="1">
        <v>-1.2</v>
      </c>
      <c r="F9280">
        <v>24</v>
      </c>
      <c r="G9280">
        <v>0.2</v>
      </c>
      <c r="H9280">
        <v>71</v>
      </c>
    </row>
    <row r="9281" spans="1:8" hidden="1" x14ac:dyDescent="0.25">
      <c r="A9281" s="1" t="s">
        <v>68</v>
      </c>
      <c r="B9281" s="1" t="s">
        <v>26</v>
      </c>
      <c r="C9281">
        <v>2011</v>
      </c>
      <c r="D9281">
        <v>114</v>
      </c>
      <c r="E9281" s="1">
        <v>5.4</v>
      </c>
      <c r="F9281">
        <v>15</v>
      </c>
      <c r="G9281">
        <v>0.2</v>
      </c>
      <c r="H9281">
        <v>78</v>
      </c>
    </row>
    <row r="9282" spans="1:8" hidden="1" x14ac:dyDescent="0.25">
      <c r="A9282" s="1" t="s">
        <v>68</v>
      </c>
      <c r="B9282" s="1" t="s">
        <v>26</v>
      </c>
      <c r="C9282">
        <v>2012</v>
      </c>
      <c r="D9282">
        <v>112</v>
      </c>
      <c r="E9282" s="1">
        <v>-4.0999999999999996</v>
      </c>
      <c r="F9282">
        <v>17</v>
      </c>
      <c r="G9282">
        <v>0.2</v>
      </c>
      <c r="H9282">
        <v>86</v>
      </c>
    </row>
    <row r="9283" spans="1:8" hidden="1" x14ac:dyDescent="0.25">
      <c r="A9283" s="1" t="s">
        <v>68</v>
      </c>
      <c r="B9283" s="1" t="s">
        <v>26</v>
      </c>
      <c r="C9283">
        <v>2013</v>
      </c>
      <c r="D9283">
        <v>127</v>
      </c>
      <c r="E9283" s="1">
        <v>10.7</v>
      </c>
      <c r="F9283">
        <v>10</v>
      </c>
      <c r="G9283">
        <v>0.2</v>
      </c>
      <c r="H9283">
        <v>87</v>
      </c>
    </row>
    <row r="9284" spans="1:8" hidden="1" x14ac:dyDescent="0.25">
      <c r="A9284" s="1" t="s">
        <v>68</v>
      </c>
      <c r="B9284" s="1" t="s">
        <v>26</v>
      </c>
      <c r="C9284">
        <v>2014</v>
      </c>
      <c r="D9284">
        <v>135</v>
      </c>
      <c r="E9284" s="1">
        <v>5.9</v>
      </c>
      <c r="F9284">
        <v>8</v>
      </c>
      <c r="G9284">
        <v>0.2</v>
      </c>
      <c r="H9284">
        <v>85</v>
      </c>
    </row>
    <row r="9285" spans="1:8" hidden="1" x14ac:dyDescent="0.25">
      <c r="A9285" s="1" t="s">
        <v>68</v>
      </c>
      <c r="B9285" s="1" t="s">
        <v>26</v>
      </c>
      <c r="C9285">
        <v>2015</v>
      </c>
      <c r="D9285">
        <v>149</v>
      </c>
      <c r="E9285" s="1">
        <v>6.2</v>
      </c>
      <c r="F9285">
        <v>78</v>
      </c>
      <c r="G9285">
        <v>0.2</v>
      </c>
      <c r="H9285">
        <v>89</v>
      </c>
    </row>
    <row r="9286" spans="1:8" hidden="1" x14ac:dyDescent="0.25">
      <c r="A9286" s="1" t="s">
        <v>68</v>
      </c>
      <c r="B9286" s="1" t="s">
        <v>26</v>
      </c>
      <c r="C9286">
        <v>2016</v>
      </c>
      <c r="D9286">
        <v>166</v>
      </c>
      <c r="E9286" s="1">
        <v>8.1</v>
      </c>
      <c r="F9286">
        <v>38</v>
      </c>
      <c r="G9286">
        <v>0.2</v>
      </c>
      <c r="H9286">
        <v>98</v>
      </c>
    </row>
    <row r="9287" spans="1:8" hidden="1" x14ac:dyDescent="0.25">
      <c r="A9287" s="1" t="s">
        <v>68</v>
      </c>
      <c r="B9287" s="1" t="s">
        <v>26</v>
      </c>
      <c r="C9287">
        <v>2017</v>
      </c>
      <c r="D9287">
        <v>167</v>
      </c>
      <c r="E9287" s="1">
        <v>-0.2</v>
      </c>
      <c r="F9287">
        <v>21</v>
      </c>
      <c r="G9287">
        <v>0.2</v>
      </c>
      <c r="H9287">
        <v>105</v>
      </c>
    </row>
    <row r="9288" spans="1:8" hidden="1" x14ac:dyDescent="0.25">
      <c r="A9288" s="1" t="s">
        <v>68</v>
      </c>
      <c r="B9288" s="1" t="s">
        <v>26</v>
      </c>
      <c r="C9288">
        <v>2018</v>
      </c>
      <c r="D9288">
        <v>156</v>
      </c>
      <c r="E9288" s="1">
        <v>-7.4</v>
      </c>
      <c r="F9288">
        <v>18</v>
      </c>
      <c r="G9288">
        <v>0.2</v>
      </c>
      <c r="H9288">
        <v>112</v>
      </c>
    </row>
    <row r="9289" spans="1:8" hidden="1" x14ac:dyDescent="0.25">
      <c r="A9289" s="1" t="s">
        <v>68</v>
      </c>
      <c r="B9289" s="1" t="s">
        <v>26</v>
      </c>
      <c r="C9289">
        <v>2019</v>
      </c>
      <c r="D9289">
        <v>175</v>
      </c>
      <c r="E9289" s="1">
        <v>8.4</v>
      </c>
      <c r="F9289">
        <v>16</v>
      </c>
      <c r="G9289">
        <v>0.2</v>
      </c>
      <c r="H9289">
        <v>113</v>
      </c>
    </row>
    <row r="9290" spans="1:8" hidden="1" x14ac:dyDescent="0.25">
      <c r="A9290" s="1" t="s">
        <v>68</v>
      </c>
      <c r="B9290" s="1" t="s">
        <v>27</v>
      </c>
      <c r="C9290">
        <v>2008</v>
      </c>
      <c r="D9290">
        <v>456</v>
      </c>
      <c r="E9290" s="1">
        <v>0</v>
      </c>
      <c r="F9290">
        <v>13</v>
      </c>
      <c r="G9290">
        <v>0.9</v>
      </c>
      <c r="H9290">
        <v>376</v>
      </c>
    </row>
    <row r="9291" spans="1:8" hidden="1" x14ac:dyDescent="0.25">
      <c r="A9291" s="1" t="s">
        <v>68</v>
      </c>
      <c r="B9291" s="1" t="s">
        <v>27</v>
      </c>
      <c r="C9291">
        <v>2009</v>
      </c>
      <c r="D9291">
        <v>454</v>
      </c>
      <c r="E9291" s="1">
        <v>3.9</v>
      </c>
      <c r="F9291">
        <v>62</v>
      </c>
      <c r="G9291">
        <v>0.9</v>
      </c>
      <c r="H9291">
        <v>377</v>
      </c>
    </row>
    <row r="9292" spans="1:8" hidden="1" x14ac:dyDescent="0.25">
      <c r="A9292" s="1" t="s">
        <v>68</v>
      </c>
      <c r="B9292" s="1" t="s">
        <v>27</v>
      </c>
      <c r="C9292">
        <v>2010</v>
      </c>
      <c r="D9292">
        <v>419</v>
      </c>
      <c r="E9292" s="1">
        <v>-10.3</v>
      </c>
      <c r="F9292">
        <v>19</v>
      </c>
      <c r="G9292">
        <v>0.8</v>
      </c>
      <c r="H9292">
        <v>371</v>
      </c>
    </row>
    <row r="9293" spans="1:8" hidden="1" x14ac:dyDescent="0.25">
      <c r="A9293" s="1" t="s">
        <v>68</v>
      </c>
      <c r="B9293" s="1" t="s">
        <v>27</v>
      </c>
      <c r="C9293">
        <v>2011</v>
      </c>
      <c r="D9293">
        <v>468</v>
      </c>
      <c r="E9293" s="1">
        <v>8</v>
      </c>
      <c r="F9293">
        <v>20</v>
      </c>
      <c r="G9293">
        <v>0.9</v>
      </c>
      <c r="H9293">
        <v>383</v>
      </c>
    </row>
    <row r="9294" spans="1:8" hidden="1" x14ac:dyDescent="0.25">
      <c r="A9294" s="1" t="s">
        <v>68</v>
      </c>
      <c r="B9294" s="1" t="s">
        <v>27</v>
      </c>
      <c r="C9294">
        <v>2012</v>
      </c>
      <c r="D9294">
        <v>541</v>
      </c>
      <c r="E9294" s="1">
        <v>9.9</v>
      </c>
      <c r="F9294">
        <v>34</v>
      </c>
      <c r="G9294">
        <v>0.9</v>
      </c>
      <c r="H9294">
        <v>419</v>
      </c>
    </row>
    <row r="9295" spans="1:8" hidden="1" x14ac:dyDescent="0.25">
      <c r="A9295" s="1" t="s">
        <v>68</v>
      </c>
      <c r="B9295" s="1" t="s">
        <v>27</v>
      </c>
      <c r="C9295">
        <v>2013</v>
      </c>
      <c r="D9295">
        <v>790</v>
      </c>
      <c r="E9295" s="1">
        <v>44.1</v>
      </c>
      <c r="F9295">
        <v>55</v>
      </c>
      <c r="G9295">
        <v>1</v>
      </c>
      <c r="H9295">
        <v>476</v>
      </c>
    </row>
    <row r="9296" spans="1:8" hidden="1" x14ac:dyDescent="0.25">
      <c r="A9296" s="1" t="s">
        <v>68</v>
      </c>
      <c r="B9296" s="1" t="s">
        <v>27</v>
      </c>
      <c r="C9296">
        <v>2014</v>
      </c>
      <c r="D9296">
        <v>623</v>
      </c>
      <c r="E9296" s="1">
        <v>-22.2</v>
      </c>
      <c r="F9296">
        <v>32</v>
      </c>
      <c r="G9296">
        <v>1</v>
      </c>
      <c r="H9296">
        <v>542</v>
      </c>
    </row>
    <row r="9297" spans="1:8" hidden="1" x14ac:dyDescent="0.25">
      <c r="A9297" s="1" t="s">
        <v>68</v>
      </c>
      <c r="B9297" s="1" t="s">
        <v>27</v>
      </c>
      <c r="C9297">
        <v>2015</v>
      </c>
      <c r="D9297">
        <v>695</v>
      </c>
      <c r="E9297" s="1">
        <v>11.7</v>
      </c>
      <c r="F9297">
        <v>60</v>
      </c>
      <c r="G9297">
        <v>1.1000000000000001</v>
      </c>
      <c r="H9297">
        <v>594</v>
      </c>
    </row>
    <row r="9298" spans="1:8" hidden="1" x14ac:dyDescent="0.25">
      <c r="A9298" s="1" t="s">
        <v>68</v>
      </c>
      <c r="B9298" s="1" t="s">
        <v>27</v>
      </c>
      <c r="C9298">
        <v>2016</v>
      </c>
      <c r="D9298">
        <v>710</v>
      </c>
      <c r="E9298" s="1">
        <v>-1.9</v>
      </c>
      <c r="F9298">
        <v>43</v>
      </c>
      <c r="G9298">
        <v>1.1000000000000001</v>
      </c>
      <c r="H9298">
        <v>603</v>
      </c>
    </row>
    <row r="9299" spans="1:8" hidden="1" x14ac:dyDescent="0.25">
      <c r="A9299" s="1" t="s">
        <v>68</v>
      </c>
      <c r="B9299" s="1" t="s">
        <v>27</v>
      </c>
      <c r="C9299">
        <v>2017</v>
      </c>
      <c r="D9299">
        <v>742</v>
      </c>
      <c r="E9299" s="1">
        <v>4.5999999999999996</v>
      </c>
      <c r="F9299">
        <v>39</v>
      </c>
      <c r="G9299">
        <v>1.1000000000000001</v>
      </c>
      <c r="H9299">
        <v>655</v>
      </c>
    </row>
    <row r="9300" spans="1:8" hidden="1" x14ac:dyDescent="0.25">
      <c r="A9300" s="1" t="s">
        <v>68</v>
      </c>
      <c r="B9300" s="1" t="s">
        <v>27</v>
      </c>
      <c r="C9300">
        <v>2018</v>
      </c>
      <c r="D9300">
        <v>818</v>
      </c>
      <c r="E9300" s="1">
        <v>4.8</v>
      </c>
      <c r="F9300">
        <v>41</v>
      </c>
      <c r="G9300">
        <v>1.1000000000000001</v>
      </c>
      <c r="H9300">
        <v>661</v>
      </c>
    </row>
    <row r="9301" spans="1:8" hidden="1" x14ac:dyDescent="0.25">
      <c r="A9301" s="1" t="s">
        <v>68</v>
      </c>
      <c r="B9301" s="1" t="s">
        <v>27</v>
      </c>
      <c r="C9301">
        <v>2019</v>
      </c>
      <c r="D9301">
        <v>895</v>
      </c>
      <c r="E9301" s="1">
        <v>4.5</v>
      </c>
      <c r="F9301">
        <v>64</v>
      </c>
      <c r="G9301">
        <v>1.2</v>
      </c>
      <c r="H9301">
        <v>759</v>
      </c>
    </row>
    <row r="9302" spans="1:8" hidden="1" x14ac:dyDescent="0.25">
      <c r="A9302" s="1" t="s">
        <v>68</v>
      </c>
      <c r="B9302" s="1" t="s">
        <v>28</v>
      </c>
      <c r="C9302">
        <v>2008</v>
      </c>
      <c r="D9302">
        <v>6195</v>
      </c>
      <c r="E9302" s="1">
        <v>0</v>
      </c>
      <c r="F9302">
        <v>1004</v>
      </c>
      <c r="G9302">
        <v>1.2</v>
      </c>
      <c r="H9302">
        <v>886</v>
      </c>
    </row>
    <row r="9303" spans="1:8" hidden="1" x14ac:dyDescent="0.25">
      <c r="A9303" s="1" t="s">
        <v>68</v>
      </c>
      <c r="B9303" s="1" t="s">
        <v>28</v>
      </c>
      <c r="C9303">
        <v>2009</v>
      </c>
      <c r="D9303">
        <v>5673</v>
      </c>
      <c r="E9303" s="1">
        <v>-2.2000000000000002</v>
      </c>
      <c r="F9303">
        <v>913</v>
      </c>
      <c r="G9303">
        <v>1.1000000000000001</v>
      </c>
      <c r="H9303">
        <v>794</v>
      </c>
    </row>
    <row r="9304" spans="1:8" hidden="1" x14ac:dyDescent="0.25">
      <c r="A9304" s="1" t="s">
        <v>68</v>
      </c>
      <c r="B9304" s="1" t="s">
        <v>28</v>
      </c>
      <c r="C9304">
        <v>2010</v>
      </c>
      <c r="D9304">
        <v>7002</v>
      </c>
      <c r="E9304" s="1">
        <v>0.5</v>
      </c>
      <c r="F9304">
        <v>1132</v>
      </c>
      <c r="G9304">
        <v>1.3</v>
      </c>
      <c r="H9304">
        <v>848</v>
      </c>
    </row>
    <row r="9305" spans="1:8" hidden="1" x14ac:dyDescent="0.25">
      <c r="A9305" s="1" t="s">
        <v>68</v>
      </c>
      <c r="B9305" s="1" t="s">
        <v>28</v>
      </c>
      <c r="C9305">
        <v>2011</v>
      </c>
      <c r="D9305">
        <v>5333</v>
      </c>
      <c r="E9305" s="1">
        <v>-17.100000000000001</v>
      </c>
      <c r="F9305">
        <v>1938</v>
      </c>
      <c r="G9305">
        <v>1.3</v>
      </c>
      <c r="H9305">
        <v>852</v>
      </c>
    </row>
    <row r="9306" spans="1:8" hidden="1" x14ac:dyDescent="0.25">
      <c r="A9306" s="1" t="s">
        <v>68</v>
      </c>
      <c r="B9306" s="1" t="s">
        <v>28</v>
      </c>
      <c r="C9306">
        <v>2012</v>
      </c>
      <c r="D9306">
        <v>5135</v>
      </c>
      <c r="E9306" s="1">
        <v>19.7</v>
      </c>
      <c r="F9306">
        <v>1738</v>
      </c>
      <c r="G9306">
        <v>1.4</v>
      </c>
      <c r="H9306">
        <v>976</v>
      </c>
    </row>
    <row r="9307" spans="1:8" hidden="1" x14ac:dyDescent="0.25">
      <c r="A9307" s="1" t="s">
        <v>68</v>
      </c>
      <c r="B9307" s="1" t="s">
        <v>28</v>
      </c>
      <c r="C9307">
        <v>2013</v>
      </c>
      <c r="D9307">
        <v>5858</v>
      </c>
      <c r="E9307" s="1">
        <v>7.5</v>
      </c>
      <c r="F9307">
        <v>1967</v>
      </c>
      <c r="G9307">
        <v>1.4</v>
      </c>
      <c r="H9307">
        <v>1083</v>
      </c>
    </row>
    <row r="9308" spans="1:8" hidden="1" x14ac:dyDescent="0.25">
      <c r="A9308" s="1" t="s">
        <v>68</v>
      </c>
      <c r="B9308" s="1" t="s">
        <v>28</v>
      </c>
      <c r="C9308">
        <v>2014</v>
      </c>
      <c r="D9308">
        <v>5306</v>
      </c>
      <c r="E9308" s="1">
        <v>-2.6</v>
      </c>
      <c r="F9308">
        <v>2382</v>
      </c>
      <c r="G9308">
        <v>1.4</v>
      </c>
      <c r="H9308">
        <v>1174</v>
      </c>
    </row>
    <row r="9309" spans="1:8" hidden="1" x14ac:dyDescent="0.25">
      <c r="A9309" s="1" t="s">
        <v>68</v>
      </c>
      <c r="B9309" s="1" t="s">
        <v>28</v>
      </c>
      <c r="C9309">
        <v>2015</v>
      </c>
      <c r="D9309">
        <v>4681</v>
      </c>
      <c r="E9309" s="1">
        <v>-3.2</v>
      </c>
      <c r="F9309">
        <v>2786</v>
      </c>
      <c r="G9309">
        <v>1.4</v>
      </c>
      <c r="H9309">
        <v>1172</v>
      </c>
    </row>
    <row r="9310" spans="1:8" hidden="1" x14ac:dyDescent="0.25">
      <c r="A9310" s="1" t="s">
        <v>68</v>
      </c>
      <c r="B9310" s="1" t="s">
        <v>28</v>
      </c>
      <c r="C9310">
        <v>2016</v>
      </c>
      <c r="D9310">
        <v>5996</v>
      </c>
      <c r="E9310" s="1">
        <v>13.3</v>
      </c>
      <c r="F9310">
        <v>3677</v>
      </c>
      <c r="G9310">
        <v>1.4</v>
      </c>
      <c r="H9310">
        <v>1206</v>
      </c>
    </row>
    <row r="9311" spans="1:8" hidden="1" x14ac:dyDescent="0.25">
      <c r="A9311" s="1" t="s">
        <v>68</v>
      </c>
      <c r="B9311" s="1" t="s">
        <v>28</v>
      </c>
      <c r="C9311">
        <v>2017</v>
      </c>
      <c r="D9311">
        <v>6293</v>
      </c>
      <c r="E9311" s="1">
        <v>-0.7</v>
      </c>
      <c r="F9311">
        <v>3252</v>
      </c>
      <c r="G9311">
        <v>1.3</v>
      </c>
      <c r="H9311">
        <v>1116</v>
      </c>
    </row>
    <row r="9312" spans="1:8" hidden="1" x14ac:dyDescent="0.25">
      <c r="A9312" s="1" t="s">
        <v>68</v>
      </c>
      <c r="B9312" s="1" t="s">
        <v>28</v>
      </c>
      <c r="C9312">
        <v>2018</v>
      </c>
      <c r="D9312">
        <v>8433</v>
      </c>
      <c r="E9312" s="1">
        <v>2.4</v>
      </c>
      <c r="F9312">
        <v>2642</v>
      </c>
      <c r="G9312">
        <v>1.4</v>
      </c>
      <c r="H9312">
        <v>1112</v>
      </c>
    </row>
    <row r="9313" spans="1:8" hidden="1" x14ac:dyDescent="0.25">
      <c r="A9313" s="1" t="s">
        <v>68</v>
      </c>
      <c r="B9313" s="1" t="s">
        <v>28</v>
      </c>
      <c r="C9313">
        <v>2019</v>
      </c>
      <c r="D9313">
        <v>7656</v>
      </c>
      <c r="E9313" s="1">
        <v>-9</v>
      </c>
      <c r="F9313">
        <v>2313</v>
      </c>
      <c r="G9313">
        <v>1.3</v>
      </c>
      <c r="H9313">
        <v>1133</v>
      </c>
    </row>
    <row r="9314" spans="1:8" hidden="1" x14ac:dyDescent="0.25">
      <c r="A9314" s="1" t="s">
        <v>68</v>
      </c>
      <c r="B9314" s="1" t="s">
        <v>29</v>
      </c>
      <c r="C9314">
        <v>2008</v>
      </c>
      <c r="D9314">
        <v>644</v>
      </c>
      <c r="E9314" s="1">
        <v>0</v>
      </c>
      <c r="F9314">
        <v>376</v>
      </c>
      <c r="G9314">
        <v>0.7</v>
      </c>
      <c r="H9314">
        <v>322</v>
      </c>
    </row>
    <row r="9315" spans="1:8" hidden="1" x14ac:dyDescent="0.25">
      <c r="A9315" s="1" t="s">
        <v>68</v>
      </c>
      <c r="B9315" s="1" t="s">
        <v>29</v>
      </c>
      <c r="C9315">
        <v>2009</v>
      </c>
      <c r="D9315">
        <v>559</v>
      </c>
      <c r="E9315" s="1">
        <v>-16.7</v>
      </c>
      <c r="F9315">
        <v>401</v>
      </c>
      <c r="G9315">
        <v>0.7</v>
      </c>
      <c r="H9315">
        <v>294</v>
      </c>
    </row>
    <row r="9316" spans="1:8" hidden="1" x14ac:dyDescent="0.25">
      <c r="A9316" s="1" t="s">
        <v>68</v>
      </c>
      <c r="B9316" s="1" t="s">
        <v>29</v>
      </c>
      <c r="C9316">
        <v>2010</v>
      </c>
      <c r="D9316">
        <v>742</v>
      </c>
      <c r="E9316" s="1">
        <v>17.600000000000001</v>
      </c>
      <c r="F9316">
        <v>548</v>
      </c>
      <c r="G9316">
        <v>0.7</v>
      </c>
      <c r="H9316">
        <v>352</v>
      </c>
    </row>
    <row r="9317" spans="1:8" hidden="1" x14ac:dyDescent="0.25">
      <c r="A9317" s="1" t="s">
        <v>68</v>
      </c>
      <c r="B9317" s="1" t="s">
        <v>29</v>
      </c>
      <c r="C9317">
        <v>2011</v>
      </c>
      <c r="D9317">
        <v>765</v>
      </c>
      <c r="E9317" s="1">
        <v>-7.2</v>
      </c>
      <c r="F9317">
        <v>408</v>
      </c>
      <c r="G9317">
        <v>0.8</v>
      </c>
      <c r="H9317">
        <v>381</v>
      </c>
    </row>
    <row r="9318" spans="1:8" hidden="1" x14ac:dyDescent="0.25">
      <c r="A9318" s="1" t="s">
        <v>68</v>
      </c>
      <c r="B9318" s="1" t="s">
        <v>29</v>
      </c>
      <c r="C9318">
        <v>2012</v>
      </c>
      <c r="D9318">
        <v>745</v>
      </c>
      <c r="E9318" s="1">
        <v>-4.4000000000000004</v>
      </c>
      <c r="F9318">
        <v>392</v>
      </c>
      <c r="G9318">
        <v>0.7</v>
      </c>
      <c r="H9318">
        <v>354</v>
      </c>
    </row>
    <row r="9319" spans="1:8" hidden="1" x14ac:dyDescent="0.25">
      <c r="A9319" s="1" t="s">
        <v>68</v>
      </c>
      <c r="B9319" s="1" t="s">
        <v>29</v>
      </c>
      <c r="C9319">
        <v>2013</v>
      </c>
      <c r="D9319">
        <v>727</v>
      </c>
      <c r="E9319" s="1">
        <v>-4.2</v>
      </c>
      <c r="F9319">
        <v>556</v>
      </c>
      <c r="G9319">
        <v>0.7</v>
      </c>
      <c r="H9319">
        <v>405</v>
      </c>
    </row>
    <row r="9320" spans="1:8" hidden="1" x14ac:dyDescent="0.25">
      <c r="A9320" s="1" t="s">
        <v>68</v>
      </c>
      <c r="B9320" s="1" t="s">
        <v>29</v>
      </c>
      <c r="C9320">
        <v>2014</v>
      </c>
      <c r="D9320">
        <v>796</v>
      </c>
      <c r="E9320" s="1">
        <v>7.3</v>
      </c>
      <c r="F9320">
        <v>555</v>
      </c>
      <c r="G9320">
        <v>0.7</v>
      </c>
      <c r="H9320">
        <v>418</v>
      </c>
    </row>
    <row r="9321" spans="1:8" hidden="1" x14ac:dyDescent="0.25">
      <c r="A9321" s="1" t="s">
        <v>68</v>
      </c>
      <c r="B9321" s="1" t="s">
        <v>29</v>
      </c>
      <c r="C9321">
        <v>2015</v>
      </c>
      <c r="D9321">
        <v>801</v>
      </c>
      <c r="E9321" s="1">
        <v>-4.9000000000000004</v>
      </c>
      <c r="F9321">
        <v>554</v>
      </c>
      <c r="G9321">
        <v>0.8</v>
      </c>
      <c r="H9321">
        <v>423</v>
      </c>
    </row>
    <row r="9322" spans="1:8" hidden="1" x14ac:dyDescent="0.25">
      <c r="A9322" s="1" t="s">
        <v>68</v>
      </c>
      <c r="B9322" s="1" t="s">
        <v>29</v>
      </c>
      <c r="C9322">
        <v>2016</v>
      </c>
      <c r="D9322">
        <v>786</v>
      </c>
      <c r="E9322" s="1">
        <v>-3.8</v>
      </c>
      <c r="F9322">
        <v>507</v>
      </c>
      <c r="G9322">
        <v>0.9</v>
      </c>
      <c r="H9322">
        <v>471</v>
      </c>
    </row>
    <row r="9323" spans="1:8" hidden="1" x14ac:dyDescent="0.25">
      <c r="A9323" s="1" t="s">
        <v>68</v>
      </c>
      <c r="B9323" s="1" t="s">
        <v>29</v>
      </c>
      <c r="C9323">
        <v>2017</v>
      </c>
      <c r="D9323">
        <v>928</v>
      </c>
      <c r="E9323" s="1">
        <v>12.1</v>
      </c>
      <c r="F9323">
        <v>608</v>
      </c>
      <c r="G9323">
        <v>0.8</v>
      </c>
      <c r="H9323">
        <v>481</v>
      </c>
    </row>
    <row r="9324" spans="1:8" hidden="1" x14ac:dyDescent="0.25">
      <c r="A9324" s="1" t="s">
        <v>68</v>
      </c>
      <c r="B9324" s="1" t="s">
        <v>29</v>
      </c>
      <c r="C9324">
        <v>2018</v>
      </c>
      <c r="D9324">
        <v>967</v>
      </c>
      <c r="E9324" s="1">
        <v>-2</v>
      </c>
      <c r="F9324">
        <v>490</v>
      </c>
      <c r="G9324">
        <v>0.9</v>
      </c>
      <c r="H9324">
        <v>525</v>
      </c>
    </row>
    <row r="9325" spans="1:8" hidden="1" x14ac:dyDescent="0.25">
      <c r="A9325" s="1" t="s">
        <v>68</v>
      </c>
      <c r="B9325" s="1" t="s">
        <v>29</v>
      </c>
      <c r="C9325">
        <v>2019</v>
      </c>
      <c r="D9325">
        <v>1008</v>
      </c>
      <c r="E9325" s="1">
        <v>2.1</v>
      </c>
      <c r="F9325">
        <v>652</v>
      </c>
      <c r="G9325">
        <v>0.9</v>
      </c>
      <c r="H9325">
        <v>569</v>
      </c>
    </row>
    <row r="9326" spans="1:8" hidden="1" x14ac:dyDescent="0.25">
      <c r="A9326" s="1" t="s">
        <v>68</v>
      </c>
      <c r="B9326" s="1" t="s">
        <v>30</v>
      </c>
      <c r="C9326">
        <v>2008</v>
      </c>
      <c r="D9326">
        <v>4944</v>
      </c>
      <c r="E9326" s="1">
        <v>0</v>
      </c>
      <c r="F9326">
        <v>334</v>
      </c>
      <c r="G9326">
        <v>8.5</v>
      </c>
      <c r="H9326">
        <v>3433</v>
      </c>
    </row>
    <row r="9327" spans="1:8" hidden="1" x14ac:dyDescent="0.25">
      <c r="A9327" s="1" t="s">
        <v>68</v>
      </c>
      <c r="B9327" s="1" t="s">
        <v>30</v>
      </c>
      <c r="C9327">
        <v>2009</v>
      </c>
      <c r="D9327">
        <v>5034</v>
      </c>
      <c r="E9327" s="1">
        <v>-2.9</v>
      </c>
      <c r="F9327">
        <v>388</v>
      </c>
      <c r="G9327">
        <v>8.3000000000000007</v>
      </c>
      <c r="H9327">
        <v>3351</v>
      </c>
    </row>
    <row r="9328" spans="1:8" hidden="1" x14ac:dyDescent="0.25">
      <c r="A9328" s="1" t="s">
        <v>68</v>
      </c>
      <c r="B9328" s="1" t="s">
        <v>30</v>
      </c>
      <c r="C9328">
        <v>2010</v>
      </c>
      <c r="D9328">
        <v>5273</v>
      </c>
      <c r="E9328" s="1">
        <v>1.3</v>
      </c>
      <c r="F9328">
        <v>415</v>
      </c>
      <c r="G9328">
        <v>8.3000000000000007</v>
      </c>
      <c r="H9328">
        <v>3571</v>
      </c>
    </row>
    <row r="9329" spans="1:8" hidden="1" x14ac:dyDescent="0.25">
      <c r="A9329" s="1" t="s">
        <v>68</v>
      </c>
      <c r="B9329" s="1" t="s">
        <v>30</v>
      </c>
      <c r="C9329">
        <v>2011</v>
      </c>
      <c r="D9329">
        <v>5641</v>
      </c>
      <c r="E9329" s="1">
        <v>0.8</v>
      </c>
      <c r="F9329">
        <v>505</v>
      </c>
      <c r="G9329">
        <v>8.6999999999999993</v>
      </c>
      <c r="H9329">
        <v>3880</v>
      </c>
    </row>
    <row r="9330" spans="1:8" hidden="1" x14ac:dyDescent="0.25">
      <c r="A9330" s="1" t="s">
        <v>68</v>
      </c>
      <c r="B9330" s="1" t="s">
        <v>30</v>
      </c>
      <c r="C9330">
        <v>2012</v>
      </c>
      <c r="D9330">
        <v>6451</v>
      </c>
      <c r="E9330" s="1">
        <v>8.8000000000000007</v>
      </c>
      <c r="F9330">
        <v>1013</v>
      </c>
      <c r="G9330">
        <v>9.1999999999999993</v>
      </c>
      <c r="H9330">
        <v>4320</v>
      </c>
    </row>
    <row r="9331" spans="1:8" hidden="1" x14ac:dyDescent="0.25">
      <c r="A9331" s="1" t="s">
        <v>68</v>
      </c>
      <c r="B9331" s="1" t="s">
        <v>30</v>
      </c>
      <c r="C9331">
        <v>2013</v>
      </c>
      <c r="D9331">
        <v>6564</v>
      </c>
      <c r="E9331" s="1">
        <v>-0.6</v>
      </c>
      <c r="F9331">
        <v>502</v>
      </c>
      <c r="G9331">
        <v>9.6999999999999993</v>
      </c>
      <c r="H9331">
        <v>4799</v>
      </c>
    </row>
    <row r="9332" spans="1:8" hidden="1" x14ac:dyDescent="0.25">
      <c r="A9332" s="1" t="s">
        <v>68</v>
      </c>
      <c r="B9332" s="1" t="s">
        <v>30</v>
      </c>
      <c r="C9332">
        <v>2014</v>
      </c>
      <c r="D9332">
        <v>7333</v>
      </c>
      <c r="E9332" s="1">
        <v>8.1999999999999993</v>
      </c>
      <c r="F9332">
        <v>660</v>
      </c>
      <c r="G9332">
        <v>9.8000000000000007</v>
      </c>
      <c r="H9332">
        <v>5066</v>
      </c>
    </row>
    <row r="9333" spans="1:8" hidden="1" x14ac:dyDescent="0.25">
      <c r="A9333" s="1" t="s">
        <v>68</v>
      </c>
      <c r="B9333" s="1" t="s">
        <v>30</v>
      </c>
      <c r="C9333">
        <v>2015</v>
      </c>
      <c r="D9333">
        <v>7255</v>
      </c>
      <c r="E9333" s="1">
        <v>-3.7</v>
      </c>
      <c r="F9333">
        <v>560</v>
      </c>
      <c r="G9333">
        <v>10.199999999999999</v>
      </c>
      <c r="H9333">
        <v>5227</v>
      </c>
    </row>
    <row r="9334" spans="1:8" hidden="1" x14ac:dyDescent="0.25">
      <c r="A9334" s="1" t="s">
        <v>68</v>
      </c>
      <c r="B9334" s="1" t="s">
        <v>30</v>
      </c>
      <c r="C9334">
        <v>2016</v>
      </c>
      <c r="D9334">
        <v>7434</v>
      </c>
      <c r="E9334" s="1">
        <v>3</v>
      </c>
      <c r="F9334">
        <v>550</v>
      </c>
      <c r="G9334">
        <v>10.5</v>
      </c>
      <c r="H9334">
        <v>5438</v>
      </c>
    </row>
    <row r="9335" spans="1:8" hidden="1" x14ac:dyDescent="0.25">
      <c r="A9335" s="1" t="s">
        <v>68</v>
      </c>
      <c r="B9335" s="1" t="s">
        <v>30</v>
      </c>
      <c r="C9335">
        <v>2017</v>
      </c>
      <c r="D9335">
        <v>7893</v>
      </c>
      <c r="E9335" s="1">
        <v>3</v>
      </c>
      <c r="F9335">
        <v>562</v>
      </c>
      <c r="G9335">
        <v>10.8</v>
      </c>
      <c r="H9335">
        <v>5635</v>
      </c>
    </row>
    <row r="9336" spans="1:8" hidden="1" x14ac:dyDescent="0.25">
      <c r="A9336" s="1" t="s">
        <v>68</v>
      </c>
      <c r="B9336" s="1" t="s">
        <v>30</v>
      </c>
      <c r="C9336">
        <v>2018</v>
      </c>
      <c r="D9336">
        <v>8131</v>
      </c>
      <c r="E9336" s="1">
        <v>-0.5</v>
      </c>
      <c r="F9336">
        <v>872</v>
      </c>
      <c r="G9336">
        <v>10.7</v>
      </c>
      <c r="H9336">
        <v>5798</v>
      </c>
    </row>
    <row r="9337" spans="1:8" hidden="1" x14ac:dyDescent="0.25">
      <c r="A9337" s="1" t="s">
        <v>68</v>
      </c>
      <c r="B9337" s="1" t="s">
        <v>30</v>
      </c>
      <c r="C9337">
        <v>2019</v>
      </c>
      <c r="D9337">
        <v>8381</v>
      </c>
      <c r="E9337" s="1">
        <v>1.9</v>
      </c>
      <c r="F9337">
        <v>1150</v>
      </c>
      <c r="G9337">
        <v>11.1</v>
      </c>
      <c r="H9337">
        <v>6228</v>
      </c>
    </row>
    <row r="9338" spans="1:8" hidden="1" x14ac:dyDescent="0.25">
      <c r="A9338" s="1" t="s">
        <v>68</v>
      </c>
      <c r="B9338" s="1" t="s">
        <v>31</v>
      </c>
      <c r="C9338">
        <v>2008</v>
      </c>
      <c r="D9338">
        <v>5101</v>
      </c>
      <c r="E9338" s="1">
        <v>0</v>
      </c>
      <c r="F9338">
        <v>495</v>
      </c>
      <c r="G9338">
        <v>13.7</v>
      </c>
      <c r="H9338">
        <v>3973</v>
      </c>
    </row>
    <row r="9339" spans="1:8" hidden="1" x14ac:dyDescent="0.25">
      <c r="A9339" s="1" t="s">
        <v>68</v>
      </c>
      <c r="B9339" s="1" t="s">
        <v>31</v>
      </c>
      <c r="C9339">
        <v>2009</v>
      </c>
      <c r="D9339">
        <v>4896</v>
      </c>
      <c r="E9339" s="1">
        <v>-4.0999999999999996</v>
      </c>
      <c r="F9339">
        <v>440</v>
      </c>
      <c r="G9339">
        <v>13.6</v>
      </c>
      <c r="H9339">
        <v>4091</v>
      </c>
    </row>
    <row r="9340" spans="1:8" hidden="1" x14ac:dyDescent="0.25">
      <c r="A9340" s="1" t="s">
        <v>68</v>
      </c>
      <c r="B9340" s="1" t="s">
        <v>31</v>
      </c>
      <c r="C9340">
        <v>2010</v>
      </c>
      <c r="D9340">
        <v>4868</v>
      </c>
      <c r="E9340" s="1">
        <v>-1.6</v>
      </c>
      <c r="F9340">
        <v>316</v>
      </c>
      <c r="G9340">
        <v>13.4</v>
      </c>
      <c r="H9340">
        <v>4194</v>
      </c>
    </row>
    <row r="9341" spans="1:8" hidden="1" x14ac:dyDescent="0.25">
      <c r="A9341" s="1" t="s">
        <v>68</v>
      </c>
      <c r="B9341" s="1" t="s">
        <v>31</v>
      </c>
      <c r="C9341">
        <v>2011</v>
      </c>
      <c r="D9341">
        <v>4913</v>
      </c>
      <c r="E9341" s="1">
        <v>3.7</v>
      </c>
      <c r="F9341">
        <v>374</v>
      </c>
      <c r="G9341">
        <v>13.4</v>
      </c>
      <c r="H9341">
        <v>4374</v>
      </c>
    </row>
    <row r="9342" spans="1:8" hidden="1" x14ac:dyDescent="0.25">
      <c r="A9342" s="1" t="s">
        <v>68</v>
      </c>
      <c r="B9342" s="1" t="s">
        <v>31</v>
      </c>
      <c r="C9342">
        <v>2012</v>
      </c>
      <c r="D9342">
        <v>5292</v>
      </c>
      <c r="E9342" s="1">
        <v>8.3000000000000007</v>
      </c>
      <c r="F9342">
        <v>866</v>
      </c>
      <c r="G9342">
        <v>13.6</v>
      </c>
      <c r="H9342">
        <v>4605</v>
      </c>
    </row>
    <row r="9343" spans="1:8" hidden="1" x14ac:dyDescent="0.25">
      <c r="A9343" s="1" t="s">
        <v>68</v>
      </c>
      <c r="B9343" s="1" t="s">
        <v>31</v>
      </c>
      <c r="C9343">
        <v>2013</v>
      </c>
      <c r="D9343">
        <v>5649</v>
      </c>
      <c r="E9343" s="1">
        <v>7.9</v>
      </c>
      <c r="F9343">
        <v>443</v>
      </c>
      <c r="G9343">
        <v>13.6</v>
      </c>
      <c r="H9343">
        <v>4745</v>
      </c>
    </row>
    <row r="9344" spans="1:8" hidden="1" x14ac:dyDescent="0.25">
      <c r="A9344" s="1" t="s">
        <v>68</v>
      </c>
      <c r="B9344" s="1" t="s">
        <v>31</v>
      </c>
      <c r="C9344">
        <v>2014</v>
      </c>
      <c r="D9344">
        <v>6289</v>
      </c>
      <c r="E9344" s="1">
        <v>8.1</v>
      </c>
      <c r="F9344">
        <v>490</v>
      </c>
      <c r="G9344">
        <v>13.7</v>
      </c>
      <c r="H9344">
        <v>4856</v>
      </c>
    </row>
    <row r="9345" spans="1:8" hidden="1" x14ac:dyDescent="0.25">
      <c r="A9345" s="1" t="s">
        <v>68</v>
      </c>
      <c r="B9345" s="1" t="s">
        <v>31</v>
      </c>
      <c r="C9345">
        <v>2015</v>
      </c>
      <c r="D9345">
        <v>7056</v>
      </c>
      <c r="E9345" s="1">
        <v>12.1</v>
      </c>
      <c r="F9345">
        <v>412</v>
      </c>
      <c r="G9345">
        <v>14.3</v>
      </c>
      <c r="H9345">
        <v>4972</v>
      </c>
    </row>
    <row r="9346" spans="1:8" hidden="1" x14ac:dyDescent="0.25">
      <c r="A9346" s="1" t="s">
        <v>68</v>
      </c>
      <c r="B9346" s="1" t="s">
        <v>31</v>
      </c>
      <c r="C9346">
        <v>2016</v>
      </c>
      <c r="D9346">
        <v>7437</v>
      </c>
      <c r="E9346" s="1">
        <v>3.9</v>
      </c>
      <c r="F9346">
        <v>402</v>
      </c>
      <c r="G9346">
        <v>14.4</v>
      </c>
      <c r="H9346">
        <v>5124</v>
      </c>
    </row>
    <row r="9347" spans="1:8" hidden="1" x14ac:dyDescent="0.25">
      <c r="A9347" s="1" t="s">
        <v>68</v>
      </c>
      <c r="B9347" s="1" t="s">
        <v>31</v>
      </c>
      <c r="C9347">
        <v>2017</v>
      </c>
      <c r="D9347">
        <v>7535</v>
      </c>
      <c r="E9347" s="1">
        <v>1.4</v>
      </c>
      <c r="F9347">
        <v>557</v>
      </c>
      <c r="G9347">
        <v>14.4</v>
      </c>
      <c r="H9347">
        <v>5282</v>
      </c>
    </row>
    <row r="9348" spans="1:8" hidden="1" x14ac:dyDescent="0.25">
      <c r="A9348" s="1" t="s">
        <v>68</v>
      </c>
      <c r="B9348" s="1" t="s">
        <v>31</v>
      </c>
      <c r="C9348">
        <v>2018</v>
      </c>
      <c r="D9348">
        <v>7999</v>
      </c>
      <c r="E9348" s="1">
        <v>1.6</v>
      </c>
      <c r="F9348">
        <v>736</v>
      </c>
      <c r="G9348">
        <v>13.8</v>
      </c>
      <c r="H9348">
        <v>5456</v>
      </c>
    </row>
    <row r="9349" spans="1:8" hidden="1" x14ac:dyDescent="0.25">
      <c r="A9349" s="1" t="s">
        <v>68</v>
      </c>
      <c r="B9349" s="1" t="s">
        <v>31</v>
      </c>
      <c r="C9349">
        <v>2019</v>
      </c>
      <c r="D9349">
        <v>8551</v>
      </c>
      <c r="E9349" s="1">
        <v>8</v>
      </c>
      <c r="F9349">
        <v>805</v>
      </c>
      <c r="G9349">
        <v>14.2</v>
      </c>
      <c r="H9349">
        <v>5633</v>
      </c>
    </row>
    <row r="9350" spans="1:8" hidden="1" x14ac:dyDescent="0.25">
      <c r="A9350" s="1" t="s">
        <v>68</v>
      </c>
      <c r="B9350" s="1" t="s">
        <v>32</v>
      </c>
      <c r="C9350">
        <v>2008</v>
      </c>
      <c r="D9350">
        <v>0</v>
      </c>
      <c r="E9350" s="1">
        <v>0</v>
      </c>
      <c r="F9350">
        <v>0</v>
      </c>
      <c r="G9350">
        <v>0</v>
      </c>
      <c r="H9350">
        <v>0</v>
      </c>
    </row>
    <row r="9351" spans="1:8" hidden="1" x14ac:dyDescent="0.25">
      <c r="A9351" s="1" t="s">
        <v>68</v>
      </c>
      <c r="B9351" s="1" t="s">
        <v>32</v>
      </c>
      <c r="C9351">
        <v>2009</v>
      </c>
      <c r="D9351">
        <v>0</v>
      </c>
      <c r="E9351" s="1">
        <v>0</v>
      </c>
      <c r="F9351">
        <v>0</v>
      </c>
      <c r="G9351">
        <v>0</v>
      </c>
      <c r="H9351">
        <v>0</v>
      </c>
    </row>
    <row r="9352" spans="1:8" hidden="1" x14ac:dyDescent="0.25">
      <c r="A9352" s="1" t="s">
        <v>68</v>
      </c>
      <c r="B9352" s="1" t="s">
        <v>32</v>
      </c>
      <c r="C9352">
        <v>2010</v>
      </c>
      <c r="D9352">
        <v>0</v>
      </c>
      <c r="E9352" s="1">
        <v>0</v>
      </c>
      <c r="F9352">
        <v>0</v>
      </c>
      <c r="G9352">
        <v>0</v>
      </c>
      <c r="H9352">
        <v>0</v>
      </c>
    </row>
    <row r="9353" spans="1:8" hidden="1" x14ac:dyDescent="0.25">
      <c r="A9353" s="1" t="s">
        <v>68</v>
      </c>
      <c r="B9353" s="1" t="s">
        <v>32</v>
      </c>
      <c r="C9353">
        <v>2011</v>
      </c>
      <c r="D9353">
        <v>0</v>
      </c>
      <c r="E9353" s="1">
        <v>0</v>
      </c>
      <c r="F9353">
        <v>0</v>
      </c>
      <c r="G9353">
        <v>0</v>
      </c>
      <c r="H9353">
        <v>0</v>
      </c>
    </row>
    <row r="9354" spans="1:8" hidden="1" x14ac:dyDescent="0.25">
      <c r="A9354" s="1" t="s">
        <v>68</v>
      </c>
      <c r="B9354" s="1" t="s">
        <v>32</v>
      </c>
      <c r="C9354">
        <v>2012</v>
      </c>
      <c r="D9354">
        <v>0</v>
      </c>
      <c r="E9354" s="1">
        <v>0</v>
      </c>
      <c r="F9354">
        <v>0</v>
      </c>
      <c r="G9354">
        <v>0</v>
      </c>
      <c r="H9354">
        <v>0</v>
      </c>
    </row>
    <row r="9355" spans="1:8" hidden="1" x14ac:dyDescent="0.25">
      <c r="A9355" s="1" t="s">
        <v>68</v>
      </c>
      <c r="B9355" s="1" t="s">
        <v>32</v>
      </c>
      <c r="C9355">
        <v>2013</v>
      </c>
      <c r="D9355">
        <v>0</v>
      </c>
      <c r="E9355" s="1">
        <v>0</v>
      </c>
      <c r="F9355">
        <v>0</v>
      </c>
      <c r="G9355">
        <v>0</v>
      </c>
      <c r="H9355">
        <v>0</v>
      </c>
    </row>
    <row r="9356" spans="1:8" hidden="1" x14ac:dyDescent="0.25">
      <c r="A9356" s="1" t="s">
        <v>68</v>
      </c>
      <c r="B9356" s="1" t="s">
        <v>32</v>
      </c>
      <c r="C9356">
        <v>2014</v>
      </c>
      <c r="D9356">
        <v>0</v>
      </c>
      <c r="E9356" s="1">
        <v>0</v>
      </c>
      <c r="F9356">
        <v>0</v>
      </c>
      <c r="G9356">
        <v>0</v>
      </c>
      <c r="H9356">
        <v>0</v>
      </c>
    </row>
    <row r="9357" spans="1:8" hidden="1" x14ac:dyDescent="0.25">
      <c r="A9357" s="1" t="s">
        <v>68</v>
      </c>
      <c r="B9357" s="1" t="s">
        <v>32</v>
      </c>
      <c r="C9357">
        <v>2015</v>
      </c>
      <c r="D9357">
        <v>0</v>
      </c>
      <c r="E9357" s="1">
        <v>0</v>
      </c>
      <c r="F9357">
        <v>0</v>
      </c>
      <c r="G9357">
        <v>0</v>
      </c>
      <c r="H9357">
        <v>0</v>
      </c>
    </row>
    <row r="9358" spans="1:8" hidden="1" x14ac:dyDescent="0.25">
      <c r="A9358" s="1" t="s">
        <v>68</v>
      </c>
      <c r="B9358" s="1" t="s">
        <v>32</v>
      </c>
      <c r="C9358">
        <v>2016</v>
      </c>
      <c r="D9358">
        <v>0</v>
      </c>
      <c r="E9358" s="1">
        <v>0</v>
      </c>
      <c r="F9358">
        <v>0</v>
      </c>
      <c r="G9358">
        <v>0</v>
      </c>
      <c r="H9358">
        <v>0</v>
      </c>
    </row>
    <row r="9359" spans="1:8" hidden="1" x14ac:dyDescent="0.25">
      <c r="A9359" s="1" t="s">
        <v>68</v>
      </c>
      <c r="B9359" s="1" t="s">
        <v>32</v>
      </c>
      <c r="C9359">
        <v>2017</v>
      </c>
      <c r="D9359">
        <v>0</v>
      </c>
      <c r="E9359" s="1">
        <v>0</v>
      </c>
      <c r="F9359">
        <v>0</v>
      </c>
      <c r="G9359">
        <v>0</v>
      </c>
      <c r="H9359">
        <v>0</v>
      </c>
    </row>
    <row r="9360" spans="1:8" hidden="1" x14ac:dyDescent="0.25">
      <c r="A9360" s="1" t="s">
        <v>68</v>
      </c>
      <c r="B9360" s="1" t="s">
        <v>32</v>
      </c>
      <c r="C9360">
        <v>2018</v>
      </c>
      <c r="D9360">
        <v>0</v>
      </c>
      <c r="E9360" s="1">
        <v>0</v>
      </c>
      <c r="F9360">
        <v>0</v>
      </c>
      <c r="G9360">
        <v>0</v>
      </c>
      <c r="H9360">
        <v>0</v>
      </c>
    </row>
    <row r="9361" spans="1:8" hidden="1" x14ac:dyDescent="0.25">
      <c r="A9361" s="1" t="s">
        <v>68</v>
      </c>
      <c r="B9361" s="1" t="s">
        <v>32</v>
      </c>
      <c r="C9361">
        <v>2019</v>
      </c>
      <c r="D9361">
        <v>0</v>
      </c>
      <c r="E9361" s="1">
        <v>0</v>
      </c>
      <c r="F9361">
        <v>0</v>
      </c>
      <c r="G9361">
        <v>0</v>
      </c>
      <c r="H9361">
        <v>0</v>
      </c>
    </row>
    <row r="9362" spans="1:8" hidden="1" x14ac:dyDescent="0.25">
      <c r="A9362" s="1" t="s">
        <v>68</v>
      </c>
      <c r="B9362" s="1" t="s">
        <v>33</v>
      </c>
      <c r="C9362">
        <v>2008</v>
      </c>
      <c r="D9362">
        <v>211</v>
      </c>
      <c r="E9362" s="1">
        <v>0</v>
      </c>
      <c r="F9362">
        <v>4</v>
      </c>
      <c r="G9362">
        <v>0.1</v>
      </c>
      <c r="H9362">
        <v>48</v>
      </c>
    </row>
    <row r="9363" spans="1:8" hidden="1" x14ac:dyDescent="0.25">
      <c r="A9363" s="1" t="s">
        <v>68</v>
      </c>
      <c r="B9363" s="1" t="s">
        <v>33</v>
      </c>
      <c r="C9363">
        <v>2009</v>
      </c>
      <c r="D9363">
        <v>164</v>
      </c>
      <c r="E9363" s="1">
        <v>-18.899999999999999</v>
      </c>
      <c r="F9363">
        <v>6</v>
      </c>
      <c r="G9363">
        <v>0.1</v>
      </c>
      <c r="H9363">
        <v>43</v>
      </c>
    </row>
    <row r="9364" spans="1:8" hidden="1" x14ac:dyDescent="0.25">
      <c r="A9364" s="1" t="s">
        <v>68</v>
      </c>
      <c r="B9364" s="1" t="s">
        <v>33</v>
      </c>
      <c r="C9364">
        <v>2010</v>
      </c>
      <c r="D9364">
        <v>182</v>
      </c>
      <c r="E9364" s="1">
        <v>-3.6</v>
      </c>
      <c r="F9364">
        <v>6</v>
      </c>
      <c r="G9364">
        <v>0.1</v>
      </c>
      <c r="H9364">
        <v>31</v>
      </c>
    </row>
    <row r="9365" spans="1:8" hidden="1" x14ac:dyDescent="0.25">
      <c r="A9365" s="1" t="s">
        <v>68</v>
      </c>
      <c r="B9365" s="1" t="s">
        <v>33</v>
      </c>
      <c r="C9365">
        <v>2011</v>
      </c>
      <c r="D9365">
        <v>186</v>
      </c>
      <c r="E9365" s="1">
        <v>17.7</v>
      </c>
      <c r="F9365">
        <v>9</v>
      </c>
      <c r="G9365">
        <v>0.1</v>
      </c>
      <c r="H9365">
        <v>33</v>
      </c>
    </row>
    <row r="9366" spans="1:8" hidden="1" x14ac:dyDescent="0.25">
      <c r="A9366" s="1" t="s">
        <v>68</v>
      </c>
      <c r="B9366" s="1" t="s">
        <v>33</v>
      </c>
      <c r="C9366">
        <v>2012</v>
      </c>
      <c r="D9366">
        <v>203</v>
      </c>
      <c r="E9366" s="1">
        <v>10.1</v>
      </c>
      <c r="F9366">
        <v>5</v>
      </c>
      <c r="G9366">
        <v>0.1</v>
      </c>
      <c r="H9366">
        <v>37</v>
      </c>
    </row>
    <row r="9367" spans="1:8" hidden="1" x14ac:dyDescent="0.25">
      <c r="A9367" s="1" t="s">
        <v>68</v>
      </c>
      <c r="B9367" s="1" t="s">
        <v>33</v>
      </c>
      <c r="C9367">
        <v>2013</v>
      </c>
      <c r="D9367">
        <v>62</v>
      </c>
      <c r="E9367" s="1">
        <v>-71.5</v>
      </c>
      <c r="F9367">
        <v>-49</v>
      </c>
      <c r="G9367">
        <v>0.1</v>
      </c>
      <c r="H9367">
        <v>30</v>
      </c>
    </row>
    <row r="9368" spans="1:8" hidden="1" x14ac:dyDescent="0.25">
      <c r="A9368" s="1" t="s">
        <v>68</v>
      </c>
      <c r="B9368" s="1" t="s">
        <v>33</v>
      </c>
      <c r="C9368">
        <v>2014</v>
      </c>
      <c r="D9368">
        <v>71</v>
      </c>
      <c r="E9368" s="1">
        <v>16</v>
      </c>
      <c r="F9368">
        <v>-2</v>
      </c>
      <c r="G9368">
        <v>0</v>
      </c>
      <c r="H9368">
        <v>14</v>
      </c>
    </row>
    <row r="9369" spans="1:8" hidden="1" x14ac:dyDescent="0.25">
      <c r="A9369" s="1" t="s">
        <v>68</v>
      </c>
      <c r="B9369" s="1" t="s">
        <v>33</v>
      </c>
      <c r="C9369">
        <v>2015</v>
      </c>
      <c r="D9369">
        <v>38</v>
      </c>
      <c r="E9369" s="1">
        <v>-49.2</v>
      </c>
      <c r="F9369">
        <v>-1</v>
      </c>
      <c r="G9369">
        <v>0</v>
      </c>
      <c r="H9369">
        <v>18</v>
      </c>
    </row>
    <row r="9370" spans="1:8" hidden="1" x14ac:dyDescent="0.25">
      <c r="A9370" s="1" t="s">
        <v>68</v>
      </c>
      <c r="B9370" s="1" t="s">
        <v>33</v>
      </c>
      <c r="C9370">
        <v>2016</v>
      </c>
      <c r="D9370">
        <v>24</v>
      </c>
      <c r="E9370" s="1">
        <v>-25.7</v>
      </c>
      <c r="F9370">
        <v>0</v>
      </c>
      <c r="G9370">
        <v>0</v>
      </c>
      <c r="H9370">
        <v>5</v>
      </c>
    </row>
    <row r="9371" spans="1:8" hidden="1" x14ac:dyDescent="0.25">
      <c r="A9371" s="1" t="s">
        <v>68</v>
      </c>
      <c r="B9371" s="1" t="s">
        <v>33</v>
      </c>
      <c r="C9371">
        <v>2017</v>
      </c>
      <c r="D9371">
        <v>24</v>
      </c>
      <c r="E9371" s="1">
        <v>7.8</v>
      </c>
      <c r="F9371">
        <v>3</v>
      </c>
      <c r="G9371">
        <v>0</v>
      </c>
      <c r="H9371">
        <v>12</v>
      </c>
    </row>
    <row r="9372" spans="1:8" hidden="1" x14ac:dyDescent="0.25">
      <c r="A9372" s="1" t="s">
        <v>68</v>
      </c>
      <c r="B9372" s="1" t="s">
        <v>33</v>
      </c>
      <c r="C9372">
        <v>2018</v>
      </c>
      <c r="D9372">
        <v>18</v>
      </c>
      <c r="E9372" s="1">
        <v>-14.9</v>
      </c>
      <c r="F9372">
        <v>-2</v>
      </c>
      <c r="G9372">
        <v>0.1</v>
      </c>
      <c r="H9372">
        <v>19</v>
      </c>
    </row>
    <row r="9373" spans="1:8" hidden="1" x14ac:dyDescent="0.25">
      <c r="A9373" s="1" t="s">
        <v>68</v>
      </c>
      <c r="B9373" s="1" t="s">
        <v>33</v>
      </c>
      <c r="C9373">
        <v>2019</v>
      </c>
      <c r="D9373">
        <v>16</v>
      </c>
      <c r="E9373" s="1">
        <v>-15.6</v>
      </c>
      <c r="F9373">
        <v>36</v>
      </c>
      <c r="G9373">
        <v>0.2</v>
      </c>
      <c r="H9373">
        <v>21</v>
      </c>
    </row>
    <row r="9374" spans="1:8" hidden="1" x14ac:dyDescent="0.25">
      <c r="A9374" s="1" t="s">
        <v>68</v>
      </c>
      <c r="B9374" s="1" t="s">
        <v>34</v>
      </c>
      <c r="C9374">
        <v>2008</v>
      </c>
      <c r="D9374">
        <v>2913</v>
      </c>
      <c r="E9374" s="1">
        <v>0</v>
      </c>
      <c r="F9374">
        <v>1413</v>
      </c>
      <c r="G9374">
        <v>7.5</v>
      </c>
      <c r="H9374">
        <v>3322</v>
      </c>
    </row>
    <row r="9375" spans="1:8" hidden="1" x14ac:dyDescent="0.25">
      <c r="A9375" s="1" t="s">
        <v>68</v>
      </c>
      <c r="B9375" s="1" t="s">
        <v>34</v>
      </c>
      <c r="C9375">
        <v>2009</v>
      </c>
      <c r="D9375">
        <v>3298</v>
      </c>
      <c r="E9375" s="1">
        <v>-1.9</v>
      </c>
      <c r="F9375">
        <v>1740</v>
      </c>
      <c r="G9375">
        <v>6.8</v>
      </c>
      <c r="H9375">
        <v>3121</v>
      </c>
    </row>
    <row r="9376" spans="1:8" hidden="1" x14ac:dyDescent="0.25">
      <c r="A9376" s="1" t="s">
        <v>68</v>
      </c>
      <c r="B9376" s="1" t="s">
        <v>34</v>
      </c>
      <c r="C9376">
        <v>2010</v>
      </c>
      <c r="D9376">
        <v>3876</v>
      </c>
      <c r="E9376" s="1">
        <v>15.4</v>
      </c>
      <c r="F9376">
        <v>1272</v>
      </c>
      <c r="G9376">
        <v>7</v>
      </c>
      <c r="H9376">
        <v>3164</v>
      </c>
    </row>
    <row r="9377" spans="1:8" hidden="1" x14ac:dyDescent="0.25">
      <c r="A9377" s="1" t="s">
        <v>68</v>
      </c>
      <c r="B9377" s="1" t="s">
        <v>34</v>
      </c>
      <c r="C9377">
        <v>2011</v>
      </c>
      <c r="D9377">
        <v>3622</v>
      </c>
      <c r="E9377" s="1">
        <v>-5.7</v>
      </c>
      <c r="F9377">
        <v>823</v>
      </c>
      <c r="G9377">
        <v>7</v>
      </c>
      <c r="H9377">
        <v>3336</v>
      </c>
    </row>
    <row r="9378" spans="1:8" hidden="1" x14ac:dyDescent="0.25">
      <c r="A9378" s="1" t="s">
        <v>68</v>
      </c>
      <c r="B9378" s="1" t="s">
        <v>34</v>
      </c>
      <c r="C9378">
        <v>2012</v>
      </c>
      <c r="D9378">
        <v>3751</v>
      </c>
      <c r="E9378" s="1">
        <v>-2.2999999999999998</v>
      </c>
      <c r="F9378">
        <v>1468</v>
      </c>
      <c r="G9378">
        <v>7</v>
      </c>
      <c r="H9378">
        <v>3507</v>
      </c>
    </row>
    <row r="9379" spans="1:8" hidden="1" x14ac:dyDescent="0.25">
      <c r="A9379" s="1" t="s">
        <v>68</v>
      </c>
      <c r="B9379" s="1" t="s">
        <v>34</v>
      </c>
      <c r="C9379">
        <v>2013</v>
      </c>
      <c r="D9379">
        <v>4270</v>
      </c>
      <c r="E9379" s="1">
        <v>9.1999999999999993</v>
      </c>
      <c r="F9379">
        <v>969</v>
      </c>
      <c r="G9379">
        <v>5.5</v>
      </c>
      <c r="H9379">
        <v>2923</v>
      </c>
    </row>
    <row r="9380" spans="1:8" hidden="1" x14ac:dyDescent="0.25">
      <c r="A9380" s="1" t="s">
        <v>68</v>
      </c>
      <c r="B9380" s="1" t="s">
        <v>34</v>
      </c>
      <c r="C9380">
        <v>2014</v>
      </c>
      <c r="D9380">
        <v>3795</v>
      </c>
      <c r="E9380" s="1">
        <v>-15.1</v>
      </c>
      <c r="F9380">
        <v>854</v>
      </c>
      <c r="G9380">
        <v>5.7</v>
      </c>
      <c r="H9380">
        <v>3056</v>
      </c>
    </row>
    <row r="9381" spans="1:8" hidden="1" x14ac:dyDescent="0.25">
      <c r="A9381" s="1" t="s">
        <v>68</v>
      </c>
      <c r="B9381" s="1" t="s">
        <v>34</v>
      </c>
      <c r="C9381">
        <v>2015</v>
      </c>
      <c r="D9381">
        <v>3971</v>
      </c>
      <c r="E9381" s="1">
        <v>0.4</v>
      </c>
      <c r="F9381">
        <v>826</v>
      </c>
      <c r="G9381">
        <v>6.1</v>
      </c>
      <c r="H9381">
        <v>3166</v>
      </c>
    </row>
    <row r="9382" spans="1:8" hidden="1" x14ac:dyDescent="0.25">
      <c r="A9382" s="1" t="s">
        <v>68</v>
      </c>
      <c r="B9382" s="1" t="s">
        <v>34</v>
      </c>
      <c r="C9382">
        <v>2016</v>
      </c>
      <c r="D9382">
        <v>4128</v>
      </c>
      <c r="E9382" s="1">
        <v>-0.5</v>
      </c>
      <c r="F9382">
        <v>1963</v>
      </c>
      <c r="G9382">
        <v>6</v>
      </c>
      <c r="H9382">
        <v>3098</v>
      </c>
    </row>
    <row r="9383" spans="1:8" hidden="1" x14ac:dyDescent="0.25">
      <c r="A9383" s="1" t="s">
        <v>68</v>
      </c>
      <c r="B9383" s="1" t="s">
        <v>34</v>
      </c>
      <c r="C9383">
        <v>2017</v>
      </c>
      <c r="D9383">
        <v>4444</v>
      </c>
      <c r="E9383" s="1">
        <v>7.1</v>
      </c>
      <c r="F9383">
        <v>1066</v>
      </c>
      <c r="G9383">
        <v>6.2</v>
      </c>
      <c r="H9383">
        <v>3306</v>
      </c>
    </row>
    <row r="9384" spans="1:8" hidden="1" x14ac:dyDescent="0.25">
      <c r="A9384" s="1" t="s">
        <v>68</v>
      </c>
      <c r="B9384" s="1" t="s">
        <v>34</v>
      </c>
      <c r="C9384">
        <v>2018</v>
      </c>
      <c r="D9384">
        <v>5035</v>
      </c>
      <c r="E9384" s="1">
        <v>15.5</v>
      </c>
      <c r="F9384">
        <v>246</v>
      </c>
      <c r="G9384">
        <v>6.6</v>
      </c>
      <c r="H9384">
        <v>3682</v>
      </c>
    </row>
    <row r="9385" spans="1:8" hidden="1" x14ac:dyDescent="0.25">
      <c r="A9385" s="1" t="s">
        <v>68</v>
      </c>
      <c r="B9385" s="1" t="s">
        <v>34</v>
      </c>
      <c r="C9385">
        <v>2019</v>
      </c>
      <c r="E9385" s="1">
        <v>0</v>
      </c>
    </row>
    <row r="9386" spans="1:8" hidden="1" x14ac:dyDescent="0.25">
      <c r="A9386" s="1" t="s">
        <v>68</v>
      </c>
      <c r="B9386" s="1" t="s">
        <v>35</v>
      </c>
      <c r="C9386">
        <v>2008</v>
      </c>
      <c r="D9386">
        <v>372</v>
      </c>
      <c r="E9386" s="1">
        <v>0</v>
      </c>
      <c r="F9386">
        <v>19</v>
      </c>
      <c r="G9386">
        <v>0.9</v>
      </c>
      <c r="H9386">
        <v>331</v>
      </c>
    </row>
    <row r="9387" spans="1:8" hidden="1" x14ac:dyDescent="0.25">
      <c r="A9387" s="1" t="s">
        <v>68</v>
      </c>
      <c r="B9387" s="1" t="s">
        <v>35</v>
      </c>
      <c r="C9387">
        <v>2009</v>
      </c>
      <c r="D9387">
        <v>464</v>
      </c>
      <c r="E9387" s="1">
        <v>4.2</v>
      </c>
      <c r="F9387">
        <v>-90</v>
      </c>
      <c r="G9387">
        <v>1</v>
      </c>
      <c r="H9387">
        <v>332</v>
      </c>
    </row>
    <row r="9388" spans="1:8" hidden="1" x14ac:dyDescent="0.25">
      <c r="A9388" s="1" t="s">
        <v>68</v>
      </c>
      <c r="B9388" s="1" t="s">
        <v>35</v>
      </c>
      <c r="C9388">
        <v>2010</v>
      </c>
      <c r="D9388">
        <v>513</v>
      </c>
      <c r="E9388" s="1">
        <v>12.7</v>
      </c>
      <c r="F9388">
        <v>30</v>
      </c>
      <c r="G9388">
        <v>0.9</v>
      </c>
      <c r="H9388">
        <v>343</v>
      </c>
    </row>
    <row r="9389" spans="1:8" hidden="1" x14ac:dyDescent="0.25">
      <c r="A9389" s="1" t="s">
        <v>68</v>
      </c>
      <c r="B9389" s="1" t="s">
        <v>35</v>
      </c>
      <c r="C9389">
        <v>2011</v>
      </c>
      <c r="D9389">
        <v>479</v>
      </c>
      <c r="E9389" s="1">
        <v>-6.8</v>
      </c>
      <c r="F9389">
        <v>51</v>
      </c>
      <c r="G9389">
        <v>0.8</v>
      </c>
      <c r="H9389">
        <v>320</v>
      </c>
    </row>
    <row r="9390" spans="1:8" hidden="1" x14ac:dyDescent="0.25">
      <c r="A9390" s="1" t="s">
        <v>68</v>
      </c>
      <c r="B9390" s="1" t="s">
        <v>35</v>
      </c>
      <c r="C9390">
        <v>2012</v>
      </c>
      <c r="D9390">
        <v>409</v>
      </c>
      <c r="E9390" s="1">
        <v>-8.1</v>
      </c>
      <c r="F9390">
        <v>20</v>
      </c>
      <c r="G9390">
        <v>0.8</v>
      </c>
      <c r="H9390">
        <v>343</v>
      </c>
    </row>
    <row r="9391" spans="1:8" hidden="1" x14ac:dyDescent="0.25">
      <c r="A9391" s="1" t="s">
        <v>68</v>
      </c>
      <c r="B9391" s="1" t="s">
        <v>35</v>
      </c>
      <c r="C9391">
        <v>2013</v>
      </c>
      <c r="D9391">
        <v>447</v>
      </c>
      <c r="E9391" s="1">
        <v>16.600000000000001</v>
      </c>
      <c r="F9391">
        <v>25</v>
      </c>
      <c r="G9391">
        <v>0.8</v>
      </c>
      <c r="H9391">
        <v>356</v>
      </c>
    </row>
    <row r="9392" spans="1:8" hidden="1" x14ac:dyDescent="0.25">
      <c r="A9392" s="1" t="s">
        <v>68</v>
      </c>
      <c r="B9392" s="1" t="s">
        <v>35</v>
      </c>
      <c r="C9392">
        <v>2014</v>
      </c>
      <c r="D9392">
        <v>445</v>
      </c>
      <c r="E9392" s="1">
        <v>-4.8</v>
      </c>
      <c r="F9392">
        <v>20</v>
      </c>
      <c r="G9392">
        <v>0.8</v>
      </c>
      <c r="H9392">
        <v>365</v>
      </c>
    </row>
    <row r="9393" spans="1:8" hidden="1" x14ac:dyDescent="0.25">
      <c r="A9393" s="1" t="s">
        <v>68</v>
      </c>
      <c r="B9393" s="1" t="s">
        <v>35</v>
      </c>
      <c r="C9393">
        <v>2015</v>
      </c>
      <c r="D9393">
        <v>496</v>
      </c>
      <c r="E9393" s="1">
        <v>5.0999999999999996</v>
      </c>
      <c r="F9393">
        <v>36</v>
      </c>
      <c r="G9393">
        <v>0.9</v>
      </c>
      <c r="H9393">
        <v>406</v>
      </c>
    </row>
    <row r="9394" spans="1:8" hidden="1" x14ac:dyDescent="0.25">
      <c r="A9394" s="1" t="s">
        <v>68</v>
      </c>
      <c r="B9394" s="1" t="s">
        <v>35</v>
      </c>
      <c r="C9394">
        <v>2016</v>
      </c>
      <c r="D9394">
        <v>465</v>
      </c>
      <c r="E9394" s="1">
        <v>-9.4</v>
      </c>
      <c r="F9394">
        <v>102</v>
      </c>
      <c r="G9394">
        <v>0.9</v>
      </c>
      <c r="H9394">
        <v>381</v>
      </c>
    </row>
    <row r="9395" spans="1:8" hidden="1" x14ac:dyDescent="0.25">
      <c r="A9395" s="1" t="s">
        <v>68</v>
      </c>
      <c r="B9395" s="1" t="s">
        <v>35</v>
      </c>
      <c r="C9395">
        <v>2017</v>
      </c>
      <c r="D9395">
        <v>492</v>
      </c>
      <c r="E9395" s="1">
        <v>-3.1</v>
      </c>
      <c r="F9395">
        <v>25</v>
      </c>
      <c r="G9395">
        <v>0.9</v>
      </c>
      <c r="H9395">
        <v>411</v>
      </c>
    </row>
    <row r="9396" spans="1:8" hidden="1" x14ac:dyDescent="0.25">
      <c r="A9396" s="1" t="s">
        <v>68</v>
      </c>
      <c r="B9396" s="1" t="s">
        <v>35</v>
      </c>
      <c r="C9396">
        <v>2018</v>
      </c>
      <c r="D9396">
        <v>491</v>
      </c>
      <c r="E9396" s="1">
        <v>-1.1000000000000001</v>
      </c>
      <c r="F9396">
        <v>24</v>
      </c>
      <c r="G9396">
        <v>0.9</v>
      </c>
      <c r="H9396">
        <v>432</v>
      </c>
    </row>
    <row r="9397" spans="1:8" hidden="1" x14ac:dyDescent="0.25">
      <c r="A9397" s="1" t="s">
        <v>68</v>
      </c>
      <c r="B9397" s="1" t="s">
        <v>35</v>
      </c>
      <c r="C9397">
        <v>2019</v>
      </c>
      <c r="E9397" s="1">
        <v>0</v>
      </c>
    </row>
    <row r="9398" spans="1:8" hidden="1" x14ac:dyDescent="0.25">
      <c r="A9398" s="1" t="s">
        <v>68</v>
      </c>
      <c r="B9398" s="1" t="s">
        <v>36</v>
      </c>
      <c r="C9398">
        <v>2008</v>
      </c>
      <c r="D9398">
        <v>1036</v>
      </c>
      <c r="E9398" s="1">
        <v>0</v>
      </c>
      <c r="F9398">
        <v>115</v>
      </c>
      <c r="G9398">
        <v>3.3</v>
      </c>
      <c r="H9398">
        <v>773</v>
      </c>
    </row>
    <row r="9399" spans="1:8" hidden="1" x14ac:dyDescent="0.25">
      <c r="A9399" s="1" t="s">
        <v>68</v>
      </c>
      <c r="B9399" s="1" t="s">
        <v>36</v>
      </c>
      <c r="C9399">
        <v>2009</v>
      </c>
      <c r="D9399">
        <v>1093</v>
      </c>
      <c r="E9399" s="1">
        <v>0.2</v>
      </c>
      <c r="F9399">
        <v>124</v>
      </c>
      <c r="G9399">
        <v>3.3</v>
      </c>
      <c r="H9399">
        <v>773</v>
      </c>
    </row>
    <row r="9400" spans="1:8" hidden="1" x14ac:dyDescent="0.25">
      <c r="A9400" s="1" t="s">
        <v>68</v>
      </c>
      <c r="B9400" s="1" t="s">
        <v>36</v>
      </c>
      <c r="C9400">
        <v>2010</v>
      </c>
      <c r="D9400">
        <v>1090</v>
      </c>
      <c r="E9400" s="1">
        <v>-4.2</v>
      </c>
      <c r="F9400">
        <v>151</v>
      </c>
      <c r="G9400">
        <v>3.2</v>
      </c>
      <c r="H9400">
        <v>815</v>
      </c>
    </row>
    <row r="9401" spans="1:8" hidden="1" x14ac:dyDescent="0.25">
      <c r="A9401" s="1" t="s">
        <v>68</v>
      </c>
      <c r="B9401" s="1" t="s">
        <v>36</v>
      </c>
      <c r="C9401">
        <v>2011</v>
      </c>
      <c r="D9401">
        <v>1199</v>
      </c>
      <c r="E9401" s="1">
        <v>5.3</v>
      </c>
      <c r="F9401">
        <v>118</v>
      </c>
      <c r="G9401">
        <v>3.3</v>
      </c>
      <c r="H9401">
        <v>864</v>
      </c>
    </row>
    <row r="9402" spans="1:8" hidden="1" x14ac:dyDescent="0.25">
      <c r="A9402" s="1" t="s">
        <v>68</v>
      </c>
      <c r="B9402" s="1" t="s">
        <v>36</v>
      </c>
      <c r="C9402">
        <v>2012</v>
      </c>
      <c r="D9402">
        <v>1301</v>
      </c>
      <c r="E9402" s="1">
        <v>5.2</v>
      </c>
      <c r="F9402">
        <v>168</v>
      </c>
      <c r="G9402">
        <v>3.5</v>
      </c>
      <c r="H9402">
        <v>936</v>
      </c>
    </row>
    <row r="9403" spans="1:8" hidden="1" x14ac:dyDescent="0.25">
      <c r="A9403" s="1" t="s">
        <v>68</v>
      </c>
      <c r="B9403" s="1" t="s">
        <v>36</v>
      </c>
      <c r="C9403">
        <v>2013</v>
      </c>
      <c r="D9403">
        <v>1383</v>
      </c>
      <c r="E9403" s="1">
        <v>5.9</v>
      </c>
      <c r="F9403">
        <v>83</v>
      </c>
      <c r="G9403">
        <v>3.5</v>
      </c>
      <c r="H9403">
        <v>972</v>
      </c>
    </row>
    <row r="9404" spans="1:8" hidden="1" x14ac:dyDescent="0.25">
      <c r="A9404" s="1" t="s">
        <v>68</v>
      </c>
      <c r="B9404" s="1" t="s">
        <v>36</v>
      </c>
      <c r="C9404">
        <v>2014</v>
      </c>
      <c r="D9404">
        <v>1366</v>
      </c>
      <c r="E9404" s="1">
        <v>-1.5</v>
      </c>
      <c r="F9404">
        <v>92</v>
      </c>
      <c r="G9404">
        <v>3.5</v>
      </c>
      <c r="H9404">
        <v>993</v>
      </c>
    </row>
    <row r="9405" spans="1:8" hidden="1" x14ac:dyDescent="0.25">
      <c r="A9405" s="1" t="s">
        <v>68</v>
      </c>
      <c r="B9405" s="1" t="s">
        <v>36</v>
      </c>
      <c r="C9405">
        <v>2015</v>
      </c>
      <c r="D9405">
        <v>1433</v>
      </c>
      <c r="E9405" s="1">
        <v>4.4000000000000004</v>
      </c>
      <c r="F9405">
        <v>105</v>
      </c>
      <c r="G9405">
        <v>4</v>
      </c>
      <c r="H9405">
        <v>1095</v>
      </c>
    </row>
    <row r="9406" spans="1:8" hidden="1" x14ac:dyDescent="0.25">
      <c r="A9406" s="1" t="s">
        <v>68</v>
      </c>
      <c r="B9406" s="1" t="s">
        <v>36</v>
      </c>
      <c r="C9406">
        <v>2016</v>
      </c>
      <c r="D9406">
        <v>1606</v>
      </c>
      <c r="E9406" s="1">
        <v>8.6999999999999993</v>
      </c>
      <c r="F9406">
        <v>134</v>
      </c>
      <c r="G9406">
        <v>4.0999999999999996</v>
      </c>
      <c r="H9406">
        <v>1164</v>
      </c>
    </row>
    <row r="9407" spans="1:8" hidden="1" x14ac:dyDescent="0.25">
      <c r="A9407" s="1" t="s">
        <v>68</v>
      </c>
      <c r="B9407" s="1" t="s">
        <v>36</v>
      </c>
      <c r="C9407">
        <v>2017</v>
      </c>
      <c r="D9407">
        <v>1618</v>
      </c>
      <c r="E9407" s="1">
        <v>-4.5</v>
      </c>
      <c r="F9407">
        <v>227</v>
      </c>
      <c r="G9407">
        <v>4.3</v>
      </c>
      <c r="H9407">
        <v>1208</v>
      </c>
    </row>
    <row r="9408" spans="1:8" hidden="1" x14ac:dyDescent="0.25">
      <c r="A9408" s="1" t="s">
        <v>68</v>
      </c>
      <c r="B9408" s="1" t="s">
        <v>36</v>
      </c>
      <c r="C9408">
        <v>2018</v>
      </c>
      <c r="D9408">
        <v>1807</v>
      </c>
      <c r="E9408" s="1">
        <v>12.6</v>
      </c>
      <c r="F9408">
        <v>222</v>
      </c>
      <c r="G9408">
        <v>4.4000000000000004</v>
      </c>
      <c r="H9408">
        <v>1330</v>
      </c>
    </row>
    <row r="9409" spans="1:8" hidden="1" x14ac:dyDescent="0.25">
      <c r="A9409" s="1" t="s">
        <v>68</v>
      </c>
      <c r="B9409" s="1" t="s">
        <v>36</v>
      </c>
      <c r="C9409">
        <v>2019</v>
      </c>
      <c r="D9409">
        <v>1854</v>
      </c>
      <c r="E9409" s="1">
        <v>1.2</v>
      </c>
      <c r="F9409">
        <v>148</v>
      </c>
      <c r="G9409">
        <v>4.5</v>
      </c>
      <c r="H9409">
        <v>1364</v>
      </c>
    </row>
    <row r="9410" spans="1:8" hidden="1" x14ac:dyDescent="0.25">
      <c r="A9410" s="1" t="s">
        <v>68</v>
      </c>
      <c r="B9410" s="1" t="s">
        <v>37</v>
      </c>
      <c r="C9410">
        <v>2008</v>
      </c>
      <c r="D9410">
        <v>1060</v>
      </c>
      <c r="E9410" s="1">
        <v>0</v>
      </c>
      <c r="F9410">
        <v>229</v>
      </c>
      <c r="G9410">
        <v>1.6</v>
      </c>
      <c r="H9410">
        <v>775</v>
      </c>
    </row>
    <row r="9411" spans="1:8" hidden="1" x14ac:dyDescent="0.25">
      <c r="A9411" s="1" t="s">
        <v>68</v>
      </c>
      <c r="B9411" s="1" t="s">
        <v>37</v>
      </c>
      <c r="C9411">
        <v>2009</v>
      </c>
      <c r="D9411">
        <v>1209</v>
      </c>
      <c r="E9411" s="1">
        <v>13.5</v>
      </c>
      <c r="F9411">
        <v>150</v>
      </c>
      <c r="G9411">
        <v>1.7</v>
      </c>
      <c r="H9411">
        <v>820</v>
      </c>
    </row>
    <row r="9412" spans="1:8" hidden="1" x14ac:dyDescent="0.25">
      <c r="A9412" s="1" t="s">
        <v>68</v>
      </c>
      <c r="B9412" s="1" t="s">
        <v>37</v>
      </c>
      <c r="C9412">
        <v>2010</v>
      </c>
      <c r="D9412">
        <v>1251</v>
      </c>
      <c r="E9412" s="1">
        <v>4</v>
      </c>
      <c r="F9412">
        <v>289</v>
      </c>
      <c r="G9412">
        <v>1.7</v>
      </c>
      <c r="H9412">
        <v>836</v>
      </c>
    </row>
    <row r="9413" spans="1:8" hidden="1" x14ac:dyDescent="0.25">
      <c r="A9413" s="1" t="s">
        <v>68</v>
      </c>
      <c r="B9413" s="1" t="s">
        <v>37</v>
      </c>
      <c r="C9413">
        <v>2011</v>
      </c>
      <c r="D9413">
        <v>1397</v>
      </c>
      <c r="E9413" s="1">
        <v>10.8</v>
      </c>
      <c r="F9413">
        <v>252</v>
      </c>
      <c r="G9413">
        <v>1.7</v>
      </c>
      <c r="H9413">
        <v>825</v>
      </c>
    </row>
    <row r="9414" spans="1:8" hidden="1" x14ac:dyDescent="0.25">
      <c r="A9414" s="1" t="s">
        <v>68</v>
      </c>
      <c r="B9414" s="1" t="s">
        <v>37</v>
      </c>
      <c r="C9414">
        <v>2012</v>
      </c>
      <c r="D9414">
        <v>1427</v>
      </c>
      <c r="E9414" s="1">
        <v>-0.2</v>
      </c>
      <c r="F9414">
        <v>261</v>
      </c>
      <c r="G9414">
        <v>1.7</v>
      </c>
      <c r="H9414">
        <v>899</v>
      </c>
    </row>
    <row r="9415" spans="1:8" hidden="1" x14ac:dyDescent="0.25">
      <c r="A9415" s="1" t="s">
        <v>68</v>
      </c>
      <c r="B9415" s="1" t="s">
        <v>37</v>
      </c>
      <c r="C9415">
        <v>2013</v>
      </c>
      <c r="D9415">
        <v>1441</v>
      </c>
      <c r="E9415" s="1">
        <v>-0.7</v>
      </c>
      <c r="F9415">
        <v>285</v>
      </c>
      <c r="G9415">
        <v>1.6</v>
      </c>
      <c r="H9415">
        <v>893</v>
      </c>
    </row>
    <row r="9416" spans="1:8" hidden="1" x14ac:dyDescent="0.25">
      <c r="A9416" s="1" t="s">
        <v>68</v>
      </c>
      <c r="B9416" s="1" t="s">
        <v>37</v>
      </c>
      <c r="C9416">
        <v>2014</v>
      </c>
      <c r="D9416">
        <v>1481</v>
      </c>
      <c r="E9416" s="1">
        <v>2</v>
      </c>
      <c r="F9416">
        <v>307</v>
      </c>
      <c r="G9416">
        <v>1.6</v>
      </c>
      <c r="H9416">
        <v>948</v>
      </c>
    </row>
    <row r="9417" spans="1:8" hidden="1" x14ac:dyDescent="0.25">
      <c r="A9417" s="1" t="s">
        <v>68</v>
      </c>
      <c r="B9417" s="1" t="s">
        <v>37</v>
      </c>
      <c r="C9417">
        <v>2015</v>
      </c>
      <c r="D9417">
        <v>1495</v>
      </c>
      <c r="E9417" s="1">
        <v>1.1000000000000001</v>
      </c>
      <c r="F9417">
        <v>341</v>
      </c>
      <c r="G9417">
        <v>1.7</v>
      </c>
      <c r="H9417">
        <v>929</v>
      </c>
    </row>
    <row r="9418" spans="1:8" hidden="1" x14ac:dyDescent="0.25">
      <c r="A9418" s="1" t="s">
        <v>68</v>
      </c>
      <c r="B9418" s="1" t="s">
        <v>37</v>
      </c>
      <c r="C9418">
        <v>2016</v>
      </c>
      <c r="D9418">
        <v>1362</v>
      </c>
      <c r="E9418" s="1">
        <v>-9.4</v>
      </c>
      <c r="F9418">
        <v>333</v>
      </c>
      <c r="G9418">
        <v>1.5</v>
      </c>
      <c r="H9418">
        <v>864</v>
      </c>
    </row>
    <row r="9419" spans="1:8" hidden="1" x14ac:dyDescent="0.25">
      <c r="A9419" s="1" t="s">
        <v>68</v>
      </c>
      <c r="B9419" s="1" t="s">
        <v>37</v>
      </c>
      <c r="C9419">
        <v>2017</v>
      </c>
      <c r="D9419">
        <v>1527</v>
      </c>
      <c r="E9419" s="1">
        <v>11</v>
      </c>
      <c r="F9419">
        <v>346</v>
      </c>
      <c r="G9419">
        <v>1.6</v>
      </c>
      <c r="H9419">
        <v>972</v>
      </c>
    </row>
    <row r="9420" spans="1:8" hidden="1" x14ac:dyDescent="0.25">
      <c r="A9420" s="1" t="s">
        <v>68</v>
      </c>
      <c r="B9420" s="1" t="s">
        <v>37</v>
      </c>
      <c r="C9420">
        <v>2018</v>
      </c>
      <c r="D9420">
        <v>1667</v>
      </c>
      <c r="E9420" s="1">
        <v>8.5</v>
      </c>
      <c r="F9420">
        <v>588</v>
      </c>
      <c r="G9420">
        <v>1.6</v>
      </c>
      <c r="H9420">
        <v>1005</v>
      </c>
    </row>
    <row r="9421" spans="1:8" hidden="1" x14ac:dyDescent="0.25">
      <c r="A9421" s="1" t="s">
        <v>68</v>
      </c>
      <c r="B9421" s="1" t="s">
        <v>37</v>
      </c>
      <c r="C9421">
        <v>2019</v>
      </c>
      <c r="D9421">
        <v>1618</v>
      </c>
      <c r="E9421" s="1">
        <v>-6.6</v>
      </c>
      <c r="F9421">
        <v>474</v>
      </c>
      <c r="G9421">
        <v>1.6</v>
      </c>
      <c r="H9421">
        <v>1057</v>
      </c>
    </row>
    <row r="9422" spans="1:8" hidden="1" x14ac:dyDescent="0.25">
      <c r="A9422" s="1" t="s">
        <v>68</v>
      </c>
      <c r="B9422" s="1" t="s">
        <v>38</v>
      </c>
      <c r="C9422">
        <v>2008</v>
      </c>
      <c r="D9422">
        <v>1983</v>
      </c>
      <c r="E9422" s="1">
        <v>0</v>
      </c>
      <c r="F9422">
        <v>216</v>
      </c>
      <c r="G9422">
        <v>1.1000000000000001</v>
      </c>
      <c r="H9422">
        <v>776</v>
      </c>
    </row>
    <row r="9423" spans="1:8" hidden="1" x14ac:dyDescent="0.25">
      <c r="A9423" s="1" t="s">
        <v>68</v>
      </c>
      <c r="B9423" s="1" t="s">
        <v>38</v>
      </c>
      <c r="C9423">
        <v>2009</v>
      </c>
      <c r="D9423">
        <v>2310</v>
      </c>
      <c r="E9423" s="1">
        <v>1.6</v>
      </c>
      <c r="F9423">
        <v>164</v>
      </c>
      <c r="G9423">
        <v>1.1000000000000001</v>
      </c>
      <c r="H9423">
        <v>810</v>
      </c>
    </row>
    <row r="9424" spans="1:8" hidden="1" x14ac:dyDescent="0.25">
      <c r="A9424" s="1" t="s">
        <v>68</v>
      </c>
      <c r="B9424" s="1" t="s">
        <v>38</v>
      </c>
      <c r="C9424">
        <v>2010</v>
      </c>
      <c r="D9424">
        <v>2096</v>
      </c>
      <c r="E9424" s="1">
        <v>-11.7</v>
      </c>
      <c r="F9424">
        <v>112</v>
      </c>
      <c r="G9424">
        <v>1</v>
      </c>
      <c r="H9424">
        <v>730</v>
      </c>
    </row>
    <row r="9425" spans="1:8" hidden="1" x14ac:dyDescent="0.25">
      <c r="A9425" s="1" t="s">
        <v>68</v>
      </c>
      <c r="B9425" s="1" t="s">
        <v>38</v>
      </c>
      <c r="C9425">
        <v>2011</v>
      </c>
      <c r="D9425">
        <v>1950</v>
      </c>
      <c r="E9425" s="1">
        <v>-7.7</v>
      </c>
      <c r="F9425">
        <v>147</v>
      </c>
      <c r="G9425">
        <v>1</v>
      </c>
      <c r="H9425">
        <v>738</v>
      </c>
    </row>
    <row r="9426" spans="1:8" hidden="1" x14ac:dyDescent="0.25">
      <c r="A9426" s="1" t="s">
        <v>68</v>
      </c>
      <c r="B9426" s="1" t="s">
        <v>38</v>
      </c>
      <c r="C9426">
        <v>2012</v>
      </c>
      <c r="D9426">
        <v>2362</v>
      </c>
      <c r="E9426" s="1">
        <v>-0.1</v>
      </c>
      <c r="F9426">
        <v>146</v>
      </c>
      <c r="G9426">
        <v>0.9</v>
      </c>
      <c r="H9426">
        <v>732</v>
      </c>
    </row>
    <row r="9427" spans="1:8" hidden="1" x14ac:dyDescent="0.25">
      <c r="A9427" s="1" t="s">
        <v>68</v>
      </c>
      <c r="B9427" s="1" t="s">
        <v>38</v>
      </c>
      <c r="C9427">
        <v>2013</v>
      </c>
      <c r="D9427">
        <v>2799</v>
      </c>
      <c r="E9427" s="1">
        <v>5.9</v>
      </c>
      <c r="F9427">
        <v>158</v>
      </c>
      <c r="G9427">
        <v>0.9</v>
      </c>
      <c r="H9427">
        <v>760</v>
      </c>
    </row>
    <row r="9428" spans="1:8" hidden="1" x14ac:dyDescent="0.25">
      <c r="A9428" s="1" t="s">
        <v>68</v>
      </c>
      <c r="B9428" s="1" t="s">
        <v>38</v>
      </c>
      <c r="C9428">
        <v>2014</v>
      </c>
      <c r="D9428">
        <v>2790</v>
      </c>
      <c r="E9428" s="1">
        <v>0.9</v>
      </c>
      <c r="F9428">
        <v>128</v>
      </c>
      <c r="G9428">
        <v>0.9</v>
      </c>
      <c r="H9428">
        <v>765</v>
      </c>
    </row>
    <row r="9429" spans="1:8" hidden="1" x14ac:dyDescent="0.25">
      <c r="A9429" s="1" t="s">
        <v>68</v>
      </c>
      <c r="B9429" s="1" t="s">
        <v>38</v>
      </c>
      <c r="C9429">
        <v>2015</v>
      </c>
      <c r="D9429">
        <v>2642</v>
      </c>
      <c r="E9429" s="1">
        <v>-0.1</v>
      </c>
      <c r="F9429">
        <v>95</v>
      </c>
      <c r="G9429">
        <v>0.8</v>
      </c>
      <c r="H9429">
        <v>703</v>
      </c>
    </row>
    <row r="9430" spans="1:8" hidden="1" x14ac:dyDescent="0.25">
      <c r="A9430" s="1" t="s">
        <v>68</v>
      </c>
      <c r="B9430" s="1" t="s">
        <v>38</v>
      </c>
      <c r="C9430">
        <v>2016</v>
      </c>
      <c r="D9430">
        <v>2899</v>
      </c>
      <c r="E9430" s="1">
        <v>7.5</v>
      </c>
      <c r="F9430">
        <v>69</v>
      </c>
      <c r="G9430">
        <v>0.8</v>
      </c>
      <c r="H9430">
        <v>778</v>
      </c>
    </row>
    <row r="9431" spans="1:8" hidden="1" x14ac:dyDescent="0.25">
      <c r="A9431" s="1" t="s">
        <v>68</v>
      </c>
      <c r="B9431" s="1" t="s">
        <v>38</v>
      </c>
      <c r="C9431">
        <v>2017</v>
      </c>
      <c r="D9431">
        <v>2801</v>
      </c>
      <c r="E9431" s="1">
        <v>-5.7</v>
      </c>
      <c r="F9431">
        <v>109</v>
      </c>
      <c r="G9431">
        <v>0.7</v>
      </c>
      <c r="H9431">
        <v>664</v>
      </c>
    </row>
    <row r="9432" spans="1:8" hidden="1" x14ac:dyDescent="0.25">
      <c r="A9432" s="1" t="s">
        <v>68</v>
      </c>
      <c r="B9432" s="1" t="s">
        <v>38</v>
      </c>
      <c r="C9432">
        <v>2018</v>
      </c>
      <c r="D9432">
        <v>2821</v>
      </c>
      <c r="E9432" s="1">
        <v>1.9</v>
      </c>
      <c r="F9432">
        <v>146</v>
      </c>
      <c r="G9432">
        <v>0.7</v>
      </c>
      <c r="H9432">
        <v>685</v>
      </c>
    </row>
    <row r="9433" spans="1:8" hidden="1" x14ac:dyDescent="0.25">
      <c r="A9433" s="1" t="s">
        <v>68</v>
      </c>
      <c r="B9433" s="1" t="s">
        <v>38</v>
      </c>
      <c r="C9433">
        <v>2019</v>
      </c>
      <c r="D9433">
        <v>2988</v>
      </c>
      <c r="E9433" s="1">
        <v>5.9</v>
      </c>
      <c r="F9433">
        <v>291</v>
      </c>
      <c r="G9433">
        <v>1</v>
      </c>
      <c r="H9433">
        <v>919</v>
      </c>
    </row>
    <row r="9434" spans="1:8" hidden="1" x14ac:dyDescent="0.25">
      <c r="A9434" s="1" t="s">
        <v>68</v>
      </c>
      <c r="B9434" s="1" t="s">
        <v>39</v>
      </c>
      <c r="C9434">
        <v>2008</v>
      </c>
      <c r="D9434">
        <v>1461</v>
      </c>
      <c r="E9434" s="1">
        <v>0</v>
      </c>
      <c r="F9434">
        <v>1319</v>
      </c>
      <c r="G9434">
        <v>1.1000000000000001</v>
      </c>
      <c r="H9434">
        <v>326</v>
      </c>
    </row>
    <row r="9435" spans="1:8" hidden="1" x14ac:dyDescent="0.25">
      <c r="A9435" s="1" t="s">
        <v>68</v>
      </c>
      <c r="B9435" s="1" t="s">
        <v>39</v>
      </c>
      <c r="C9435">
        <v>2009</v>
      </c>
      <c r="D9435">
        <v>1718</v>
      </c>
      <c r="E9435" s="1">
        <v>13.9</v>
      </c>
      <c r="F9435">
        <v>1481</v>
      </c>
      <c r="G9435">
        <v>1</v>
      </c>
      <c r="H9435">
        <v>316</v>
      </c>
    </row>
    <row r="9436" spans="1:8" hidden="1" x14ac:dyDescent="0.25">
      <c r="A9436" s="1" t="s">
        <v>68</v>
      </c>
      <c r="B9436" s="1" t="s">
        <v>39</v>
      </c>
      <c r="C9436">
        <v>2010</v>
      </c>
      <c r="D9436">
        <v>1831</v>
      </c>
      <c r="E9436" s="1">
        <v>2.6</v>
      </c>
      <c r="F9436">
        <v>1426</v>
      </c>
      <c r="G9436">
        <v>1</v>
      </c>
      <c r="H9436">
        <v>339</v>
      </c>
    </row>
    <row r="9437" spans="1:8" hidden="1" x14ac:dyDescent="0.25">
      <c r="A9437" s="1" t="s">
        <v>68</v>
      </c>
      <c r="B9437" s="1" t="s">
        <v>39</v>
      </c>
      <c r="C9437">
        <v>2011</v>
      </c>
      <c r="D9437">
        <v>1885</v>
      </c>
      <c r="E9437" s="1">
        <v>-0.7</v>
      </c>
      <c r="F9437">
        <v>1115</v>
      </c>
      <c r="G9437">
        <v>1</v>
      </c>
      <c r="H9437">
        <v>355</v>
      </c>
    </row>
    <row r="9438" spans="1:8" hidden="1" x14ac:dyDescent="0.25">
      <c r="A9438" s="1" t="s">
        <v>68</v>
      </c>
      <c r="B9438" s="1" t="s">
        <v>39</v>
      </c>
      <c r="C9438">
        <v>2012</v>
      </c>
      <c r="D9438">
        <v>1984</v>
      </c>
      <c r="E9438" s="1">
        <v>0.1</v>
      </c>
      <c r="F9438">
        <v>1544</v>
      </c>
      <c r="G9438">
        <v>1.1000000000000001</v>
      </c>
      <c r="H9438">
        <v>444</v>
      </c>
    </row>
    <row r="9439" spans="1:8" hidden="1" x14ac:dyDescent="0.25">
      <c r="A9439" s="1" t="s">
        <v>68</v>
      </c>
      <c r="B9439" s="1" t="s">
        <v>39</v>
      </c>
      <c r="C9439">
        <v>2013</v>
      </c>
      <c r="D9439">
        <v>2037</v>
      </c>
      <c r="E9439" s="1">
        <v>0.1</v>
      </c>
      <c r="F9439">
        <v>1809</v>
      </c>
      <c r="G9439">
        <v>1</v>
      </c>
      <c r="H9439">
        <v>422</v>
      </c>
    </row>
    <row r="9440" spans="1:8" hidden="1" x14ac:dyDescent="0.25">
      <c r="A9440" s="1" t="s">
        <v>68</v>
      </c>
      <c r="B9440" s="1" t="s">
        <v>39</v>
      </c>
      <c r="C9440">
        <v>2014</v>
      </c>
      <c r="D9440">
        <v>2278</v>
      </c>
      <c r="E9440" s="1">
        <v>9.5</v>
      </c>
      <c r="F9440">
        <v>1190</v>
      </c>
      <c r="G9440">
        <v>1</v>
      </c>
      <c r="H9440">
        <v>431</v>
      </c>
    </row>
    <row r="9441" spans="1:8" hidden="1" x14ac:dyDescent="0.25">
      <c r="A9441" s="1" t="s">
        <v>68</v>
      </c>
      <c r="B9441" s="1" t="s">
        <v>39</v>
      </c>
      <c r="C9441">
        <v>2015</v>
      </c>
      <c r="D9441">
        <v>2273</v>
      </c>
      <c r="E9441" s="1">
        <v>-2.7</v>
      </c>
      <c r="F9441">
        <v>1762</v>
      </c>
      <c r="G9441">
        <v>1.1000000000000001</v>
      </c>
      <c r="H9441">
        <v>473</v>
      </c>
    </row>
    <row r="9442" spans="1:8" hidden="1" x14ac:dyDescent="0.25">
      <c r="A9442" s="1" t="s">
        <v>68</v>
      </c>
      <c r="B9442" s="1" t="s">
        <v>39</v>
      </c>
      <c r="C9442">
        <v>2016</v>
      </c>
      <c r="D9442">
        <v>2325</v>
      </c>
      <c r="E9442" s="1">
        <v>-1.4</v>
      </c>
      <c r="F9442">
        <v>1387</v>
      </c>
      <c r="G9442">
        <v>1.1000000000000001</v>
      </c>
      <c r="H9442">
        <v>482</v>
      </c>
    </row>
    <row r="9443" spans="1:8" hidden="1" x14ac:dyDescent="0.25">
      <c r="A9443" s="1" t="s">
        <v>68</v>
      </c>
      <c r="B9443" s="1" t="s">
        <v>39</v>
      </c>
      <c r="C9443">
        <v>2017</v>
      </c>
      <c r="D9443">
        <v>2591</v>
      </c>
      <c r="E9443" s="1">
        <v>9.9</v>
      </c>
      <c r="F9443">
        <v>2165</v>
      </c>
      <c r="G9443">
        <v>1.2</v>
      </c>
      <c r="H9443">
        <v>531</v>
      </c>
    </row>
    <row r="9444" spans="1:8" hidden="1" x14ac:dyDescent="0.25">
      <c r="A9444" s="1" t="s">
        <v>68</v>
      </c>
      <c r="B9444" s="1" t="s">
        <v>39</v>
      </c>
      <c r="C9444">
        <v>2018</v>
      </c>
      <c r="D9444">
        <v>2571</v>
      </c>
      <c r="E9444" s="1">
        <v>-2.7</v>
      </c>
      <c r="F9444">
        <v>1839</v>
      </c>
      <c r="G9444">
        <v>1.2</v>
      </c>
      <c r="H9444">
        <v>552</v>
      </c>
    </row>
    <row r="9445" spans="1:8" hidden="1" x14ac:dyDescent="0.25">
      <c r="A9445" s="1" t="s">
        <v>68</v>
      </c>
      <c r="B9445" s="1" t="s">
        <v>39</v>
      </c>
      <c r="C9445">
        <v>2019</v>
      </c>
      <c r="D9445">
        <v>2666</v>
      </c>
      <c r="E9445" s="1">
        <v>1.8</v>
      </c>
      <c r="F9445">
        <v>1805</v>
      </c>
      <c r="G9445">
        <v>1.2</v>
      </c>
      <c r="H9445">
        <v>579</v>
      </c>
    </row>
    <row r="9446" spans="1:8" hidden="1" x14ac:dyDescent="0.25">
      <c r="A9446" s="1" t="s">
        <v>68</v>
      </c>
      <c r="B9446" s="1" t="s">
        <v>40</v>
      </c>
      <c r="C9446">
        <v>2008</v>
      </c>
      <c r="D9446">
        <v>4170</v>
      </c>
      <c r="E9446" s="1">
        <v>0</v>
      </c>
      <c r="F9446">
        <v>4172</v>
      </c>
    </row>
    <row r="9447" spans="1:8" hidden="1" x14ac:dyDescent="0.25">
      <c r="A9447" s="1" t="s">
        <v>68</v>
      </c>
      <c r="B9447" s="1" t="s">
        <v>40</v>
      </c>
      <c r="C9447">
        <v>2009</v>
      </c>
      <c r="D9447">
        <v>3984</v>
      </c>
      <c r="E9447" s="1">
        <v>-5.5</v>
      </c>
      <c r="F9447">
        <v>3757</v>
      </c>
    </row>
    <row r="9448" spans="1:8" hidden="1" x14ac:dyDescent="0.25">
      <c r="A9448" s="1" t="s">
        <v>68</v>
      </c>
      <c r="B9448" s="1" t="s">
        <v>40</v>
      </c>
      <c r="C9448">
        <v>2010</v>
      </c>
      <c r="D9448">
        <v>4289</v>
      </c>
      <c r="E9448" s="1">
        <v>4.5</v>
      </c>
      <c r="F9448">
        <v>5380</v>
      </c>
    </row>
    <row r="9449" spans="1:8" hidden="1" x14ac:dyDescent="0.25">
      <c r="A9449" s="1" t="s">
        <v>68</v>
      </c>
      <c r="B9449" s="1" t="s">
        <v>40</v>
      </c>
      <c r="C9449">
        <v>2011</v>
      </c>
      <c r="D9449">
        <v>4340</v>
      </c>
      <c r="E9449" s="1">
        <v>-1.3</v>
      </c>
      <c r="F9449">
        <v>4401</v>
      </c>
    </row>
    <row r="9450" spans="1:8" hidden="1" x14ac:dyDescent="0.25">
      <c r="A9450" s="1" t="s">
        <v>68</v>
      </c>
      <c r="B9450" s="1" t="s">
        <v>40</v>
      </c>
      <c r="C9450">
        <v>2012</v>
      </c>
      <c r="D9450">
        <v>4314</v>
      </c>
      <c r="E9450" s="1">
        <v>2</v>
      </c>
      <c r="F9450">
        <v>5332</v>
      </c>
    </row>
    <row r="9451" spans="1:8" hidden="1" x14ac:dyDescent="0.25">
      <c r="A9451" s="1" t="s">
        <v>68</v>
      </c>
      <c r="B9451" s="1" t="s">
        <v>40</v>
      </c>
      <c r="C9451">
        <v>2013</v>
      </c>
      <c r="D9451">
        <v>4318</v>
      </c>
      <c r="E9451" s="1">
        <v>-0.7</v>
      </c>
      <c r="F9451">
        <v>5427</v>
      </c>
    </row>
    <row r="9452" spans="1:8" hidden="1" x14ac:dyDescent="0.25">
      <c r="A9452" s="1" t="s">
        <v>68</v>
      </c>
      <c r="B9452" s="1" t="s">
        <v>40</v>
      </c>
      <c r="C9452">
        <v>2014</v>
      </c>
      <c r="D9452">
        <v>4800</v>
      </c>
      <c r="E9452" s="1">
        <v>6.1</v>
      </c>
      <c r="F9452">
        <v>6214</v>
      </c>
    </row>
    <row r="9453" spans="1:8" hidden="1" x14ac:dyDescent="0.25">
      <c r="A9453" s="1" t="s">
        <v>68</v>
      </c>
      <c r="B9453" s="1" t="s">
        <v>40</v>
      </c>
      <c r="C9453">
        <v>2015</v>
      </c>
      <c r="D9453">
        <v>5269</v>
      </c>
      <c r="E9453" s="1">
        <v>5</v>
      </c>
      <c r="F9453">
        <v>6144</v>
      </c>
    </row>
    <row r="9454" spans="1:8" hidden="1" x14ac:dyDescent="0.25">
      <c r="A9454" s="1" t="s">
        <v>68</v>
      </c>
      <c r="B9454" s="1" t="s">
        <v>40</v>
      </c>
      <c r="C9454">
        <v>2016</v>
      </c>
      <c r="D9454">
        <v>5456</v>
      </c>
      <c r="E9454" s="1">
        <v>0.1</v>
      </c>
      <c r="F9454">
        <v>6308</v>
      </c>
    </row>
    <row r="9455" spans="1:8" hidden="1" x14ac:dyDescent="0.25">
      <c r="A9455" s="1" t="s">
        <v>68</v>
      </c>
      <c r="B9455" s="1" t="s">
        <v>40</v>
      </c>
      <c r="C9455">
        <v>2017</v>
      </c>
      <c r="D9455">
        <v>5563</v>
      </c>
      <c r="E9455" s="1">
        <v>1.2</v>
      </c>
      <c r="F9455">
        <v>8254</v>
      </c>
    </row>
    <row r="9456" spans="1:8" hidden="1" x14ac:dyDescent="0.25">
      <c r="A9456" s="1" t="s">
        <v>68</v>
      </c>
      <c r="B9456" s="1" t="s">
        <v>40</v>
      </c>
      <c r="C9456">
        <v>2018</v>
      </c>
      <c r="D9456">
        <v>5728</v>
      </c>
      <c r="E9456" s="1">
        <v>-0.5</v>
      </c>
      <c r="F9456">
        <v>7368</v>
      </c>
    </row>
    <row r="9457" spans="1:8" hidden="1" x14ac:dyDescent="0.25">
      <c r="A9457" s="1" t="s">
        <v>68</v>
      </c>
      <c r="B9457" s="1" t="s">
        <v>40</v>
      </c>
      <c r="C9457">
        <v>2019</v>
      </c>
      <c r="D9457">
        <v>6084</v>
      </c>
      <c r="E9457" s="1">
        <v>4.9000000000000004</v>
      </c>
      <c r="F9457">
        <v>7475</v>
      </c>
      <c r="G9457">
        <v>0</v>
      </c>
      <c r="H9457">
        <v>6084</v>
      </c>
    </row>
    <row r="9458" spans="1:8" hidden="1" x14ac:dyDescent="0.25">
      <c r="A9458" s="1" t="s">
        <v>68</v>
      </c>
      <c r="B9458" s="1" t="s">
        <v>41</v>
      </c>
      <c r="C9458">
        <v>2008</v>
      </c>
      <c r="D9458">
        <v>1663</v>
      </c>
      <c r="E9458" s="1">
        <v>0</v>
      </c>
      <c r="F9458">
        <v>114</v>
      </c>
      <c r="G9458">
        <v>3.1</v>
      </c>
      <c r="H9458">
        <v>1222</v>
      </c>
    </row>
    <row r="9459" spans="1:8" hidden="1" x14ac:dyDescent="0.25">
      <c r="A9459" s="1" t="s">
        <v>68</v>
      </c>
      <c r="B9459" s="1" t="s">
        <v>41</v>
      </c>
      <c r="C9459">
        <v>2009</v>
      </c>
      <c r="D9459">
        <v>1622</v>
      </c>
      <c r="E9459" s="1">
        <v>-6.9</v>
      </c>
      <c r="F9459">
        <v>150</v>
      </c>
      <c r="G9459">
        <v>3</v>
      </c>
      <c r="H9459">
        <v>1236</v>
      </c>
    </row>
    <row r="9460" spans="1:8" hidden="1" x14ac:dyDescent="0.25">
      <c r="A9460" s="1" t="s">
        <v>68</v>
      </c>
      <c r="B9460" s="1" t="s">
        <v>41</v>
      </c>
      <c r="C9460">
        <v>2010</v>
      </c>
      <c r="D9460">
        <v>1710</v>
      </c>
      <c r="E9460" s="1">
        <v>1.5</v>
      </c>
      <c r="F9460">
        <v>-64</v>
      </c>
      <c r="G9460">
        <v>3</v>
      </c>
      <c r="H9460">
        <v>1303</v>
      </c>
    </row>
    <row r="9461" spans="1:8" hidden="1" x14ac:dyDescent="0.25">
      <c r="A9461" s="1" t="s">
        <v>68</v>
      </c>
      <c r="B9461" s="1" t="s">
        <v>41</v>
      </c>
      <c r="C9461">
        <v>2011</v>
      </c>
      <c r="D9461">
        <v>1870</v>
      </c>
      <c r="E9461" s="1">
        <v>6.3</v>
      </c>
      <c r="F9461">
        <v>127</v>
      </c>
      <c r="G9461">
        <v>3.1</v>
      </c>
      <c r="H9461">
        <v>1372</v>
      </c>
    </row>
    <row r="9462" spans="1:8" hidden="1" x14ac:dyDescent="0.25">
      <c r="A9462" s="1" t="s">
        <v>68</v>
      </c>
      <c r="B9462" s="1" t="s">
        <v>41</v>
      </c>
      <c r="C9462">
        <v>2012</v>
      </c>
      <c r="D9462">
        <v>1803</v>
      </c>
      <c r="E9462" s="1">
        <v>-7.4</v>
      </c>
      <c r="F9462">
        <v>486</v>
      </c>
      <c r="G9462">
        <v>3</v>
      </c>
      <c r="H9462">
        <v>1413</v>
      </c>
    </row>
    <row r="9463" spans="1:8" hidden="1" x14ac:dyDescent="0.25">
      <c r="A9463" s="1" t="s">
        <v>68</v>
      </c>
      <c r="B9463" s="1" t="s">
        <v>41</v>
      </c>
      <c r="C9463">
        <v>2013</v>
      </c>
      <c r="D9463">
        <v>2059</v>
      </c>
      <c r="E9463" s="1">
        <v>10.5</v>
      </c>
      <c r="F9463">
        <v>334</v>
      </c>
      <c r="G9463">
        <v>3.1</v>
      </c>
      <c r="H9463">
        <v>1593</v>
      </c>
    </row>
    <row r="9464" spans="1:8" hidden="1" x14ac:dyDescent="0.25">
      <c r="A9464" s="1" t="s">
        <v>68</v>
      </c>
      <c r="B9464" s="1" t="s">
        <v>41</v>
      </c>
      <c r="C9464">
        <v>2014</v>
      </c>
      <c r="D9464">
        <v>2267</v>
      </c>
      <c r="E9464" s="1">
        <v>6.8</v>
      </c>
      <c r="F9464">
        <v>174</v>
      </c>
      <c r="G9464">
        <v>3</v>
      </c>
      <c r="H9464">
        <v>1662</v>
      </c>
    </row>
    <row r="9465" spans="1:8" hidden="1" x14ac:dyDescent="0.25">
      <c r="A9465" s="1" t="s">
        <v>68</v>
      </c>
      <c r="B9465" s="1" t="s">
        <v>41</v>
      </c>
      <c r="C9465">
        <v>2015</v>
      </c>
      <c r="D9465">
        <v>2441</v>
      </c>
      <c r="E9465" s="1">
        <v>5.6</v>
      </c>
      <c r="F9465">
        <v>185</v>
      </c>
      <c r="G9465">
        <v>3.3</v>
      </c>
      <c r="H9465">
        <v>1763</v>
      </c>
    </row>
    <row r="9466" spans="1:8" hidden="1" x14ac:dyDescent="0.25">
      <c r="A9466" s="1" t="s">
        <v>68</v>
      </c>
      <c r="B9466" s="1" t="s">
        <v>41</v>
      </c>
      <c r="C9466">
        <v>2016</v>
      </c>
      <c r="D9466">
        <v>2607</v>
      </c>
      <c r="E9466" s="1">
        <v>5.5</v>
      </c>
      <c r="F9466">
        <v>158</v>
      </c>
      <c r="G9466">
        <v>3.5</v>
      </c>
      <c r="H9466">
        <v>1771</v>
      </c>
    </row>
    <row r="9467" spans="1:8" hidden="1" x14ac:dyDescent="0.25">
      <c r="A9467" s="1" t="s">
        <v>68</v>
      </c>
      <c r="B9467" s="1" t="s">
        <v>41</v>
      </c>
      <c r="C9467">
        <v>2017</v>
      </c>
      <c r="D9467">
        <v>2556</v>
      </c>
      <c r="E9467" s="1">
        <v>-4.4000000000000004</v>
      </c>
      <c r="F9467">
        <v>216</v>
      </c>
      <c r="G9467">
        <v>3.6</v>
      </c>
      <c r="H9467">
        <v>1835</v>
      </c>
    </row>
    <row r="9468" spans="1:8" hidden="1" x14ac:dyDescent="0.25">
      <c r="A9468" s="1" t="s">
        <v>68</v>
      </c>
      <c r="B9468" s="1" t="s">
        <v>41</v>
      </c>
      <c r="C9468">
        <v>2018</v>
      </c>
      <c r="D9468">
        <v>2859</v>
      </c>
      <c r="E9468" s="1">
        <v>9.1</v>
      </c>
      <c r="F9468">
        <v>321</v>
      </c>
      <c r="G9468">
        <v>3.7</v>
      </c>
      <c r="H9468">
        <v>2061</v>
      </c>
    </row>
    <row r="9469" spans="1:8" hidden="1" x14ac:dyDescent="0.25">
      <c r="A9469" s="1" t="s">
        <v>68</v>
      </c>
      <c r="B9469" s="1" t="s">
        <v>41</v>
      </c>
      <c r="C9469">
        <v>2019</v>
      </c>
      <c r="D9469">
        <v>3311</v>
      </c>
      <c r="E9469" s="1">
        <v>12.4</v>
      </c>
      <c r="F9469">
        <v>761</v>
      </c>
      <c r="G9469">
        <v>3.8</v>
      </c>
      <c r="H9469">
        <v>2189</v>
      </c>
    </row>
    <row r="9470" spans="1:8" hidden="1" x14ac:dyDescent="0.25">
      <c r="A9470" s="1" t="s">
        <v>68</v>
      </c>
      <c r="B9470" s="1" t="s">
        <v>42</v>
      </c>
      <c r="C9470">
        <v>2008</v>
      </c>
      <c r="D9470">
        <v>925</v>
      </c>
      <c r="E9470" s="1">
        <v>0</v>
      </c>
      <c r="F9470">
        <v>61</v>
      </c>
      <c r="G9470">
        <v>2.6</v>
      </c>
      <c r="H9470">
        <v>807</v>
      </c>
    </row>
    <row r="9471" spans="1:8" hidden="1" x14ac:dyDescent="0.25">
      <c r="A9471" s="1" t="s">
        <v>68</v>
      </c>
      <c r="B9471" s="1" t="s">
        <v>42</v>
      </c>
      <c r="C9471">
        <v>2009</v>
      </c>
      <c r="D9471">
        <v>989</v>
      </c>
      <c r="E9471" s="1">
        <v>3.3</v>
      </c>
      <c r="F9471">
        <v>59</v>
      </c>
      <c r="G9471">
        <v>2.5</v>
      </c>
      <c r="H9471">
        <v>802</v>
      </c>
    </row>
    <row r="9472" spans="1:8" hidden="1" x14ac:dyDescent="0.25">
      <c r="A9472" s="1" t="s">
        <v>68</v>
      </c>
      <c r="B9472" s="1" t="s">
        <v>42</v>
      </c>
      <c r="C9472">
        <v>2010</v>
      </c>
      <c r="D9472">
        <v>1066</v>
      </c>
      <c r="E9472" s="1">
        <v>5.5</v>
      </c>
      <c r="F9472">
        <v>149</v>
      </c>
      <c r="G9472">
        <v>2.4</v>
      </c>
      <c r="H9472">
        <v>799</v>
      </c>
    </row>
    <row r="9473" spans="1:8" hidden="1" x14ac:dyDescent="0.25">
      <c r="A9473" s="1" t="s">
        <v>68</v>
      </c>
      <c r="B9473" s="1" t="s">
        <v>42</v>
      </c>
      <c r="C9473">
        <v>2011</v>
      </c>
      <c r="D9473">
        <v>1275</v>
      </c>
      <c r="E9473" s="1">
        <v>15.9</v>
      </c>
      <c r="F9473">
        <v>221</v>
      </c>
      <c r="G9473">
        <v>2.5</v>
      </c>
      <c r="H9473">
        <v>881</v>
      </c>
    </row>
    <row r="9474" spans="1:8" hidden="1" x14ac:dyDescent="0.25">
      <c r="A9474" s="1" t="s">
        <v>68</v>
      </c>
      <c r="B9474" s="1" t="s">
        <v>42</v>
      </c>
      <c r="C9474">
        <v>2012</v>
      </c>
      <c r="D9474">
        <v>1369</v>
      </c>
      <c r="E9474" s="1">
        <v>5.6</v>
      </c>
      <c r="F9474">
        <v>85</v>
      </c>
      <c r="G9474">
        <v>2.6</v>
      </c>
      <c r="H9474">
        <v>983</v>
      </c>
    </row>
    <row r="9475" spans="1:8" hidden="1" x14ac:dyDescent="0.25">
      <c r="A9475" s="1" t="s">
        <v>68</v>
      </c>
      <c r="B9475" s="1" t="s">
        <v>42</v>
      </c>
      <c r="C9475">
        <v>2013</v>
      </c>
      <c r="D9475">
        <v>1365</v>
      </c>
      <c r="E9475" s="1">
        <v>-1.1000000000000001</v>
      </c>
      <c r="F9475">
        <v>126</v>
      </c>
      <c r="G9475">
        <v>2.6</v>
      </c>
      <c r="H9475">
        <v>1017</v>
      </c>
    </row>
    <row r="9476" spans="1:8" hidden="1" x14ac:dyDescent="0.25">
      <c r="A9476" s="1" t="s">
        <v>68</v>
      </c>
      <c r="B9476" s="1" t="s">
        <v>42</v>
      </c>
      <c r="C9476">
        <v>2014</v>
      </c>
      <c r="D9476">
        <v>1555</v>
      </c>
      <c r="E9476" s="1">
        <v>12.3</v>
      </c>
      <c r="F9476">
        <v>147</v>
      </c>
      <c r="G9476">
        <v>2.9</v>
      </c>
      <c r="H9476">
        <v>1205</v>
      </c>
    </row>
    <row r="9477" spans="1:8" hidden="1" x14ac:dyDescent="0.25">
      <c r="A9477" s="1" t="s">
        <v>68</v>
      </c>
      <c r="B9477" s="1" t="s">
        <v>42</v>
      </c>
      <c r="C9477">
        <v>2015</v>
      </c>
      <c r="D9477">
        <v>1803</v>
      </c>
      <c r="E9477" s="1">
        <v>13.9</v>
      </c>
      <c r="F9477">
        <v>120</v>
      </c>
      <c r="G9477">
        <v>3.2</v>
      </c>
      <c r="H9477">
        <v>1353</v>
      </c>
    </row>
    <row r="9478" spans="1:8" hidden="1" x14ac:dyDescent="0.25">
      <c r="A9478" s="1" t="s">
        <v>68</v>
      </c>
      <c r="B9478" s="1" t="s">
        <v>42</v>
      </c>
      <c r="C9478">
        <v>2016</v>
      </c>
      <c r="D9478">
        <v>1891</v>
      </c>
      <c r="E9478" s="1">
        <v>2.4</v>
      </c>
      <c r="F9478">
        <v>1197</v>
      </c>
      <c r="G9478">
        <v>3.2</v>
      </c>
      <c r="H9478">
        <v>1352</v>
      </c>
    </row>
    <row r="9479" spans="1:8" hidden="1" x14ac:dyDescent="0.25">
      <c r="A9479" s="1" t="s">
        <v>68</v>
      </c>
      <c r="B9479" s="1" t="s">
        <v>42</v>
      </c>
      <c r="C9479">
        <v>2017</v>
      </c>
      <c r="D9479">
        <v>2205</v>
      </c>
      <c r="E9479" s="1">
        <v>16</v>
      </c>
      <c r="F9479">
        <v>285</v>
      </c>
      <c r="G9479">
        <v>3.5</v>
      </c>
      <c r="H9479">
        <v>1481</v>
      </c>
    </row>
    <row r="9480" spans="1:8" hidden="1" x14ac:dyDescent="0.25">
      <c r="A9480" s="1" t="s">
        <v>68</v>
      </c>
      <c r="B9480" s="1" t="s">
        <v>42</v>
      </c>
      <c r="C9480">
        <v>2018</v>
      </c>
      <c r="D9480">
        <v>2491</v>
      </c>
      <c r="E9480" s="1">
        <v>11</v>
      </c>
      <c r="F9480">
        <v>1206</v>
      </c>
      <c r="G9480">
        <v>3.6</v>
      </c>
      <c r="H9480">
        <v>1633</v>
      </c>
    </row>
    <row r="9481" spans="1:8" hidden="1" x14ac:dyDescent="0.25">
      <c r="A9481" s="1" t="s">
        <v>68</v>
      </c>
      <c r="B9481" s="1" t="s">
        <v>42</v>
      </c>
      <c r="C9481">
        <v>2019</v>
      </c>
      <c r="D9481">
        <v>2642</v>
      </c>
      <c r="E9481" s="1">
        <v>1.5</v>
      </c>
      <c r="F9481">
        <v>353</v>
      </c>
      <c r="G9481">
        <v>3.8</v>
      </c>
      <c r="H9481">
        <v>1808</v>
      </c>
    </row>
    <row r="9482" spans="1:8" hidden="1" x14ac:dyDescent="0.25">
      <c r="A9482" s="1" t="s">
        <v>68</v>
      </c>
      <c r="B9482" s="1" t="s">
        <v>43</v>
      </c>
      <c r="C9482">
        <v>2008</v>
      </c>
      <c r="D9482">
        <v>6923</v>
      </c>
      <c r="E9482" s="1">
        <v>0</v>
      </c>
      <c r="F9482">
        <v>3299</v>
      </c>
      <c r="G9482">
        <v>10.199999999999999</v>
      </c>
      <c r="H9482">
        <v>4875</v>
      </c>
    </row>
    <row r="9483" spans="1:8" hidden="1" x14ac:dyDescent="0.25">
      <c r="A9483" s="1" t="s">
        <v>68</v>
      </c>
      <c r="B9483" s="1" t="s">
        <v>43</v>
      </c>
      <c r="C9483">
        <v>2009</v>
      </c>
      <c r="D9483">
        <v>7369</v>
      </c>
      <c r="E9483" s="1">
        <v>2.1</v>
      </c>
      <c r="F9483">
        <v>3570</v>
      </c>
      <c r="G9483">
        <v>10.4</v>
      </c>
      <c r="H9483">
        <v>5168</v>
      </c>
    </row>
    <row r="9484" spans="1:8" hidden="1" x14ac:dyDescent="0.25">
      <c r="A9484" s="1" t="s">
        <v>68</v>
      </c>
      <c r="B9484" s="1" t="s">
        <v>43</v>
      </c>
      <c r="C9484">
        <v>2010</v>
      </c>
      <c r="D9484">
        <v>8026</v>
      </c>
      <c r="E9484" s="1">
        <v>6.8</v>
      </c>
      <c r="F9484">
        <v>3350</v>
      </c>
      <c r="G9484">
        <v>10.5</v>
      </c>
      <c r="H9484">
        <v>5565</v>
      </c>
    </row>
    <row r="9485" spans="1:8" hidden="1" x14ac:dyDescent="0.25">
      <c r="A9485" s="1" t="s">
        <v>68</v>
      </c>
      <c r="B9485" s="1" t="s">
        <v>43</v>
      </c>
      <c r="C9485">
        <v>2011</v>
      </c>
      <c r="D9485">
        <v>8415</v>
      </c>
      <c r="E9485" s="1">
        <v>2.2000000000000002</v>
      </c>
      <c r="F9485">
        <v>4213</v>
      </c>
      <c r="G9485">
        <v>10.8</v>
      </c>
      <c r="H9485">
        <v>5834</v>
      </c>
    </row>
    <row r="9486" spans="1:8" hidden="1" x14ac:dyDescent="0.25">
      <c r="A9486" s="1" t="s">
        <v>68</v>
      </c>
      <c r="B9486" s="1" t="s">
        <v>43</v>
      </c>
      <c r="C9486">
        <v>2012</v>
      </c>
      <c r="D9486">
        <v>8745</v>
      </c>
      <c r="E9486" s="1">
        <v>-0.9</v>
      </c>
      <c r="F9486">
        <v>3933</v>
      </c>
      <c r="G9486">
        <v>10.7</v>
      </c>
      <c r="H9486">
        <v>6033</v>
      </c>
    </row>
    <row r="9487" spans="1:8" hidden="1" x14ac:dyDescent="0.25">
      <c r="A9487" s="1" t="s">
        <v>68</v>
      </c>
      <c r="B9487" s="1" t="s">
        <v>43</v>
      </c>
      <c r="C9487">
        <v>2013</v>
      </c>
      <c r="D9487">
        <v>9492</v>
      </c>
      <c r="E9487" s="1">
        <v>4.7</v>
      </c>
      <c r="F9487">
        <v>4825</v>
      </c>
      <c r="G9487">
        <v>11.1</v>
      </c>
      <c r="H9487">
        <v>6598</v>
      </c>
    </row>
    <row r="9488" spans="1:8" hidden="1" x14ac:dyDescent="0.25">
      <c r="A9488" s="1" t="s">
        <v>68</v>
      </c>
      <c r="B9488" s="1" t="s">
        <v>43</v>
      </c>
      <c r="C9488">
        <v>2014</v>
      </c>
      <c r="D9488">
        <v>10083</v>
      </c>
      <c r="E9488" s="1">
        <v>4.5999999999999996</v>
      </c>
      <c r="F9488">
        <v>5260</v>
      </c>
      <c r="G9488">
        <v>10.7</v>
      </c>
      <c r="H9488">
        <v>6978</v>
      </c>
    </row>
    <row r="9489" spans="1:8" hidden="1" x14ac:dyDescent="0.25">
      <c r="A9489" s="1" t="s">
        <v>68</v>
      </c>
      <c r="B9489" s="1" t="s">
        <v>43</v>
      </c>
      <c r="C9489">
        <v>2015</v>
      </c>
      <c r="D9489">
        <v>10417</v>
      </c>
      <c r="E9489" s="1">
        <v>2.2000000000000002</v>
      </c>
      <c r="F9489">
        <v>4688</v>
      </c>
      <c r="G9489">
        <v>11.1</v>
      </c>
      <c r="H9489">
        <v>7096</v>
      </c>
    </row>
    <row r="9490" spans="1:8" hidden="1" x14ac:dyDescent="0.25">
      <c r="A9490" s="1" t="s">
        <v>68</v>
      </c>
      <c r="B9490" s="1" t="s">
        <v>43</v>
      </c>
      <c r="C9490">
        <v>2016</v>
      </c>
      <c r="D9490">
        <v>10031</v>
      </c>
      <c r="E9490" s="1">
        <v>-5.2</v>
      </c>
      <c r="F9490">
        <v>5024</v>
      </c>
      <c r="G9490">
        <v>10.9</v>
      </c>
      <c r="H9490">
        <v>6885</v>
      </c>
    </row>
    <row r="9491" spans="1:8" hidden="1" x14ac:dyDescent="0.25">
      <c r="A9491" s="1" t="s">
        <v>68</v>
      </c>
      <c r="B9491" s="1" t="s">
        <v>43</v>
      </c>
      <c r="C9491">
        <v>2017</v>
      </c>
      <c r="D9491">
        <v>10287</v>
      </c>
      <c r="E9491" s="1">
        <v>0.3</v>
      </c>
      <c r="F9491">
        <v>4986</v>
      </c>
      <c r="G9491">
        <v>11.1</v>
      </c>
      <c r="H9491">
        <v>7016</v>
      </c>
    </row>
    <row r="9492" spans="1:8" hidden="1" x14ac:dyDescent="0.25">
      <c r="A9492" s="1" t="s">
        <v>68</v>
      </c>
      <c r="B9492" s="1" t="s">
        <v>43</v>
      </c>
      <c r="C9492">
        <v>2018</v>
      </c>
      <c r="D9492">
        <v>10722</v>
      </c>
      <c r="E9492" s="1">
        <v>1.1000000000000001</v>
      </c>
      <c r="F9492">
        <v>5941</v>
      </c>
      <c r="G9492">
        <v>11</v>
      </c>
      <c r="H9492">
        <v>7293</v>
      </c>
    </row>
    <row r="9493" spans="1:8" hidden="1" x14ac:dyDescent="0.25">
      <c r="A9493" s="1" t="s">
        <v>68</v>
      </c>
      <c r="B9493" s="1" t="s">
        <v>43</v>
      </c>
      <c r="C9493">
        <v>2019</v>
      </c>
      <c r="D9493">
        <v>11042</v>
      </c>
      <c r="E9493" s="1">
        <v>-0.1</v>
      </c>
      <c r="F9493">
        <v>6027</v>
      </c>
      <c r="G9493">
        <v>10.8</v>
      </c>
      <c r="H9493">
        <v>7502</v>
      </c>
    </row>
    <row r="9494" spans="1:8" hidden="1" x14ac:dyDescent="0.25">
      <c r="A9494" s="1" t="s">
        <v>68</v>
      </c>
      <c r="B9494" s="1" t="s">
        <v>44</v>
      </c>
      <c r="C9494">
        <v>2008</v>
      </c>
      <c r="D9494">
        <v>4763</v>
      </c>
      <c r="E9494" s="1">
        <v>0</v>
      </c>
      <c r="F9494">
        <v>841</v>
      </c>
      <c r="G9494">
        <v>10.3</v>
      </c>
      <c r="H9494">
        <v>4091</v>
      </c>
    </row>
    <row r="9495" spans="1:8" hidden="1" x14ac:dyDescent="0.25">
      <c r="A9495" s="1" t="s">
        <v>68</v>
      </c>
      <c r="B9495" s="1" t="s">
        <v>44</v>
      </c>
      <c r="C9495">
        <v>2009</v>
      </c>
      <c r="D9495">
        <v>5057</v>
      </c>
      <c r="E9495" s="1">
        <v>-0.4</v>
      </c>
      <c r="F9495">
        <v>957</v>
      </c>
      <c r="G9495">
        <v>10.3</v>
      </c>
      <c r="H9495">
        <v>4335</v>
      </c>
    </row>
    <row r="9496" spans="1:8" hidden="1" x14ac:dyDescent="0.25">
      <c r="A9496" s="1" t="s">
        <v>68</v>
      </c>
      <c r="B9496" s="1" t="s">
        <v>44</v>
      </c>
      <c r="C9496">
        <v>2010</v>
      </c>
      <c r="D9496">
        <v>5254</v>
      </c>
      <c r="E9496" s="1">
        <v>0.8</v>
      </c>
      <c r="F9496">
        <v>1120</v>
      </c>
      <c r="G9496">
        <v>10.1</v>
      </c>
      <c r="H9496">
        <v>4466</v>
      </c>
    </row>
    <row r="9497" spans="1:8" hidden="1" x14ac:dyDescent="0.25">
      <c r="A9497" s="1" t="s">
        <v>68</v>
      </c>
      <c r="B9497" s="1" t="s">
        <v>44</v>
      </c>
      <c r="C9497">
        <v>2011</v>
      </c>
      <c r="D9497">
        <v>5593</v>
      </c>
      <c r="E9497" s="1">
        <v>2.8</v>
      </c>
      <c r="F9497">
        <v>1081</v>
      </c>
      <c r="G9497">
        <v>10.4</v>
      </c>
      <c r="H9497">
        <v>4731</v>
      </c>
    </row>
    <row r="9498" spans="1:8" hidden="1" x14ac:dyDescent="0.25">
      <c r="A9498" s="1" t="s">
        <v>68</v>
      </c>
      <c r="B9498" s="1" t="s">
        <v>44</v>
      </c>
      <c r="C9498">
        <v>2012</v>
      </c>
      <c r="D9498">
        <v>5878</v>
      </c>
      <c r="E9498" s="1">
        <v>0.2</v>
      </c>
      <c r="F9498">
        <v>988</v>
      </c>
      <c r="G9498">
        <v>10.4</v>
      </c>
      <c r="H9498">
        <v>4915</v>
      </c>
    </row>
    <row r="9499" spans="1:8" hidden="1" x14ac:dyDescent="0.25">
      <c r="A9499" s="1" t="s">
        <v>68</v>
      </c>
      <c r="B9499" s="1" t="s">
        <v>44</v>
      </c>
      <c r="C9499">
        <v>2013</v>
      </c>
      <c r="D9499">
        <v>6156</v>
      </c>
      <c r="E9499" s="1">
        <v>1.2</v>
      </c>
      <c r="F9499">
        <v>1292</v>
      </c>
      <c r="G9499">
        <v>11.3</v>
      </c>
      <c r="H9499">
        <v>5170</v>
      </c>
    </row>
    <row r="9500" spans="1:8" hidden="1" x14ac:dyDescent="0.25">
      <c r="A9500" s="1" t="s">
        <v>68</v>
      </c>
      <c r="B9500" s="1" t="s">
        <v>44</v>
      </c>
      <c r="C9500">
        <v>2014</v>
      </c>
      <c r="D9500">
        <v>6302</v>
      </c>
      <c r="E9500" s="1">
        <v>-1.1000000000000001</v>
      </c>
      <c r="F9500">
        <v>1304</v>
      </c>
      <c r="G9500">
        <v>10.4</v>
      </c>
      <c r="H9500">
        <v>5253</v>
      </c>
    </row>
    <row r="9501" spans="1:8" hidden="1" x14ac:dyDescent="0.25">
      <c r="A9501" s="1" t="s">
        <v>68</v>
      </c>
      <c r="B9501" s="1" t="s">
        <v>44</v>
      </c>
      <c r="C9501">
        <v>2015</v>
      </c>
      <c r="D9501">
        <v>6274</v>
      </c>
      <c r="E9501" s="1">
        <v>-4.3</v>
      </c>
      <c r="F9501">
        <v>1299</v>
      </c>
      <c r="G9501">
        <v>9.4</v>
      </c>
      <c r="H9501">
        <v>5385</v>
      </c>
    </row>
    <row r="9502" spans="1:8" hidden="1" x14ac:dyDescent="0.25">
      <c r="A9502" s="1" t="s">
        <v>68</v>
      </c>
      <c r="B9502" s="1" t="s">
        <v>44</v>
      </c>
      <c r="C9502">
        <v>2016</v>
      </c>
      <c r="D9502">
        <v>6691</v>
      </c>
      <c r="E9502" s="1">
        <v>6.3</v>
      </c>
      <c r="F9502">
        <v>1330</v>
      </c>
      <c r="G9502">
        <v>9.6</v>
      </c>
      <c r="H9502">
        <v>5647</v>
      </c>
    </row>
    <row r="9503" spans="1:8" hidden="1" x14ac:dyDescent="0.25">
      <c r="A9503" s="1" t="s">
        <v>68</v>
      </c>
      <c r="B9503" s="1" t="s">
        <v>44</v>
      </c>
      <c r="C9503">
        <v>2017</v>
      </c>
      <c r="D9503">
        <v>7032</v>
      </c>
      <c r="E9503" s="1">
        <v>0.9</v>
      </c>
      <c r="F9503">
        <v>1787</v>
      </c>
      <c r="G9503">
        <v>9.6999999999999993</v>
      </c>
      <c r="H9503">
        <v>5935</v>
      </c>
    </row>
    <row r="9504" spans="1:8" hidden="1" x14ac:dyDescent="0.25">
      <c r="A9504" s="1" t="s">
        <v>68</v>
      </c>
      <c r="B9504" s="1" t="s">
        <v>44</v>
      </c>
      <c r="C9504">
        <v>2018</v>
      </c>
      <c r="D9504">
        <v>7347</v>
      </c>
      <c r="E9504" s="1">
        <v>-0.3</v>
      </c>
      <c r="F9504">
        <v>2349</v>
      </c>
      <c r="G9504">
        <v>9.8000000000000007</v>
      </c>
      <c r="H9504">
        <v>6111</v>
      </c>
    </row>
    <row r="9505" spans="1:8" hidden="1" x14ac:dyDescent="0.25">
      <c r="A9505" s="1" t="s">
        <v>68</v>
      </c>
      <c r="B9505" s="1" t="s">
        <v>44</v>
      </c>
      <c r="C9505">
        <v>2019</v>
      </c>
      <c r="D9505">
        <v>7613</v>
      </c>
      <c r="E9505" s="1">
        <v>-1.2</v>
      </c>
      <c r="F9505">
        <v>2337</v>
      </c>
      <c r="G9505">
        <v>9.9</v>
      </c>
      <c r="H9505">
        <v>6311</v>
      </c>
    </row>
    <row r="9506" spans="1:8" hidden="1" x14ac:dyDescent="0.25">
      <c r="A9506" s="1" t="s">
        <v>68</v>
      </c>
      <c r="B9506" s="1" t="s">
        <v>45</v>
      </c>
      <c r="C9506">
        <v>2008</v>
      </c>
      <c r="D9506">
        <v>10573</v>
      </c>
      <c r="E9506" s="1">
        <v>0</v>
      </c>
      <c r="F9506">
        <v>933</v>
      </c>
      <c r="G9506">
        <v>28.7</v>
      </c>
      <c r="H9506">
        <v>9657</v>
      </c>
    </row>
    <row r="9507" spans="1:8" hidden="1" x14ac:dyDescent="0.25">
      <c r="A9507" s="1" t="s">
        <v>68</v>
      </c>
      <c r="B9507" s="1" t="s">
        <v>45</v>
      </c>
      <c r="C9507">
        <v>2009</v>
      </c>
      <c r="D9507">
        <v>11228</v>
      </c>
      <c r="E9507" s="1">
        <v>0.2</v>
      </c>
      <c r="F9507">
        <v>834</v>
      </c>
      <c r="G9507">
        <v>29.2</v>
      </c>
      <c r="H9507">
        <v>10348</v>
      </c>
    </row>
    <row r="9508" spans="1:8" hidden="1" x14ac:dyDescent="0.25">
      <c r="A9508" s="1" t="s">
        <v>68</v>
      </c>
      <c r="B9508" s="1" t="s">
        <v>45</v>
      </c>
      <c r="C9508">
        <v>2010</v>
      </c>
      <c r="D9508">
        <v>11755</v>
      </c>
      <c r="E9508" s="1">
        <v>0.7</v>
      </c>
      <c r="F9508">
        <v>788</v>
      </c>
      <c r="G9508">
        <v>29.6</v>
      </c>
      <c r="H9508">
        <v>10804</v>
      </c>
    </row>
    <row r="9509" spans="1:8" hidden="1" x14ac:dyDescent="0.25">
      <c r="A9509" s="1" t="s">
        <v>68</v>
      </c>
      <c r="B9509" s="1" t="s">
        <v>45</v>
      </c>
      <c r="C9509">
        <v>2011</v>
      </c>
      <c r="D9509">
        <v>12551</v>
      </c>
      <c r="E9509" s="1">
        <v>0.2</v>
      </c>
      <c r="F9509">
        <v>819</v>
      </c>
      <c r="G9509">
        <v>30.3</v>
      </c>
      <c r="H9509">
        <v>11548</v>
      </c>
    </row>
    <row r="9510" spans="1:8" hidden="1" x14ac:dyDescent="0.25">
      <c r="A9510" s="1" t="s">
        <v>68</v>
      </c>
      <c r="B9510" s="1" t="s">
        <v>45</v>
      </c>
      <c r="C9510">
        <v>2012</v>
      </c>
      <c r="D9510">
        <v>13555</v>
      </c>
      <c r="E9510" s="1">
        <v>4</v>
      </c>
      <c r="F9510">
        <v>1068</v>
      </c>
      <c r="G9510">
        <v>30.9</v>
      </c>
      <c r="H9510">
        <v>12444</v>
      </c>
    </row>
    <row r="9511" spans="1:8" hidden="1" x14ac:dyDescent="0.25">
      <c r="A9511" s="1" t="s">
        <v>68</v>
      </c>
      <c r="B9511" s="1" t="s">
        <v>45</v>
      </c>
      <c r="C9511">
        <v>2013</v>
      </c>
      <c r="D9511">
        <v>14080</v>
      </c>
      <c r="E9511" s="1">
        <v>-1.6</v>
      </c>
      <c r="F9511">
        <v>1194</v>
      </c>
      <c r="G9511">
        <v>30.9</v>
      </c>
      <c r="H9511">
        <v>12950</v>
      </c>
    </row>
    <row r="9512" spans="1:8" hidden="1" x14ac:dyDescent="0.25">
      <c r="A9512" s="1" t="s">
        <v>68</v>
      </c>
      <c r="B9512" s="1" t="s">
        <v>45</v>
      </c>
      <c r="C9512">
        <v>2014</v>
      </c>
      <c r="D9512">
        <v>14774</v>
      </c>
      <c r="E9512" s="1">
        <v>-0.2</v>
      </c>
      <c r="F9512">
        <v>1273</v>
      </c>
      <c r="G9512">
        <v>30.9</v>
      </c>
      <c r="H9512">
        <v>13579</v>
      </c>
    </row>
    <row r="9513" spans="1:8" hidden="1" x14ac:dyDescent="0.25">
      <c r="A9513" s="1" t="s">
        <v>68</v>
      </c>
      <c r="B9513" s="1" t="s">
        <v>45</v>
      </c>
      <c r="C9513">
        <v>2015</v>
      </c>
      <c r="D9513">
        <v>15071</v>
      </c>
      <c r="E9513" s="1">
        <v>-1</v>
      </c>
      <c r="F9513">
        <v>1213</v>
      </c>
      <c r="G9513">
        <v>30.6</v>
      </c>
      <c r="H9513">
        <v>13676</v>
      </c>
    </row>
    <row r="9514" spans="1:8" hidden="1" x14ac:dyDescent="0.25">
      <c r="A9514" s="1" t="s">
        <v>68</v>
      </c>
      <c r="B9514" s="1" t="s">
        <v>45</v>
      </c>
      <c r="C9514">
        <v>2016</v>
      </c>
      <c r="D9514">
        <v>15666</v>
      </c>
      <c r="E9514" s="1">
        <v>1.1000000000000001</v>
      </c>
      <c r="F9514">
        <v>1299</v>
      </c>
      <c r="G9514">
        <v>30.7</v>
      </c>
      <c r="H9514">
        <v>14200</v>
      </c>
    </row>
    <row r="9515" spans="1:8" hidden="1" x14ac:dyDescent="0.25">
      <c r="A9515" s="1" t="s">
        <v>68</v>
      </c>
      <c r="B9515" s="1" t="s">
        <v>45</v>
      </c>
      <c r="C9515">
        <v>2017</v>
      </c>
      <c r="D9515">
        <v>16330</v>
      </c>
      <c r="E9515" s="1">
        <v>1.1000000000000001</v>
      </c>
      <c r="F9515">
        <v>1284</v>
      </c>
      <c r="G9515">
        <v>31.1</v>
      </c>
      <c r="H9515">
        <v>14819</v>
      </c>
    </row>
    <row r="9516" spans="1:8" hidden="1" x14ac:dyDescent="0.25">
      <c r="A9516" s="1" t="s">
        <v>68</v>
      </c>
      <c r="B9516" s="1" t="s">
        <v>45</v>
      </c>
      <c r="C9516">
        <v>2018</v>
      </c>
      <c r="D9516">
        <v>17239</v>
      </c>
      <c r="E9516" s="1">
        <v>0.8</v>
      </c>
      <c r="F9516">
        <v>1369</v>
      </c>
      <c r="G9516">
        <v>31</v>
      </c>
      <c r="H9516">
        <v>15697</v>
      </c>
    </row>
    <row r="9517" spans="1:8" hidden="1" x14ac:dyDescent="0.25">
      <c r="A9517" s="1" t="s">
        <v>68</v>
      </c>
      <c r="B9517" s="1" t="s">
        <v>45</v>
      </c>
      <c r="C9517">
        <v>2019</v>
      </c>
      <c r="D9517">
        <v>17943</v>
      </c>
      <c r="E9517" s="1">
        <v>-0.2</v>
      </c>
      <c r="F9517">
        <v>1740</v>
      </c>
      <c r="G9517">
        <v>31.2</v>
      </c>
      <c r="H9517">
        <v>16388</v>
      </c>
    </row>
    <row r="9518" spans="1:8" hidden="1" x14ac:dyDescent="0.25">
      <c r="A9518" s="1" t="s">
        <v>68</v>
      </c>
      <c r="B9518" s="1" t="s">
        <v>46</v>
      </c>
      <c r="C9518">
        <v>2008</v>
      </c>
      <c r="D9518">
        <v>1563</v>
      </c>
      <c r="E9518" s="1">
        <v>0</v>
      </c>
      <c r="F9518">
        <v>212</v>
      </c>
      <c r="G9518">
        <v>3.2</v>
      </c>
      <c r="H9518">
        <v>1067</v>
      </c>
    </row>
    <row r="9519" spans="1:8" hidden="1" x14ac:dyDescent="0.25">
      <c r="A9519" s="1" t="s">
        <v>68</v>
      </c>
      <c r="B9519" s="1" t="s">
        <v>46</v>
      </c>
      <c r="C9519">
        <v>2009</v>
      </c>
      <c r="D9519">
        <v>1551</v>
      </c>
      <c r="E9519" s="1">
        <v>-7.1</v>
      </c>
      <c r="F9519">
        <v>220</v>
      </c>
      <c r="G9519">
        <v>3.2</v>
      </c>
      <c r="H9519">
        <v>1074</v>
      </c>
    </row>
    <row r="9520" spans="1:8" hidden="1" x14ac:dyDescent="0.25">
      <c r="A9520" s="1" t="s">
        <v>68</v>
      </c>
      <c r="B9520" s="1" t="s">
        <v>46</v>
      </c>
      <c r="C9520">
        <v>2010</v>
      </c>
      <c r="D9520">
        <v>1651</v>
      </c>
      <c r="E9520" s="1">
        <v>1.7</v>
      </c>
      <c r="F9520">
        <v>218</v>
      </c>
      <c r="G9520">
        <v>3.1</v>
      </c>
      <c r="H9520">
        <v>1146</v>
      </c>
    </row>
    <row r="9521" spans="1:8" hidden="1" x14ac:dyDescent="0.25">
      <c r="A9521" s="1" t="s">
        <v>68</v>
      </c>
      <c r="B9521" s="1" t="s">
        <v>46</v>
      </c>
      <c r="C9521">
        <v>2011</v>
      </c>
      <c r="D9521">
        <v>1672</v>
      </c>
      <c r="E9521" s="1">
        <v>-1</v>
      </c>
      <c r="F9521">
        <v>225</v>
      </c>
      <c r="G9521">
        <v>3.2</v>
      </c>
      <c r="H9521">
        <v>1213</v>
      </c>
    </row>
    <row r="9522" spans="1:8" hidden="1" x14ac:dyDescent="0.25">
      <c r="A9522" s="1" t="s">
        <v>68</v>
      </c>
      <c r="B9522" s="1" t="s">
        <v>46</v>
      </c>
      <c r="C9522">
        <v>2012</v>
      </c>
      <c r="D9522">
        <v>1714</v>
      </c>
      <c r="E9522" s="1">
        <v>-0.2</v>
      </c>
      <c r="F9522">
        <v>335</v>
      </c>
      <c r="G9522">
        <v>3.1</v>
      </c>
      <c r="H9522">
        <v>1256</v>
      </c>
    </row>
    <row r="9523" spans="1:8" hidden="1" x14ac:dyDescent="0.25">
      <c r="A9523" s="1" t="s">
        <v>68</v>
      </c>
      <c r="B9523" s="1" t="s">
        <v>46</v>
      </c>
      <c r="C9523">
        <v>2013</v>
      </c>
      <c r="D9523">
        <v>1584</v>
      </c>
      <c r="E9523" s="1">
        <v>-9.5</v>
      </c>
      <c r="F9523">
        <v>327</v>
      </c>
      <c r="G9523">
        <v>3</v>
      </c>
      <c r="H9523">
        <v>1059</v>
      </c>
    </row>
    <row r="9524" spans="1:8" hidden="1" x14ac:dyDescent="0.25">
      <c r="A9524" s="1" t="s">
        <v>68</v>
      </c>
      <c r="B9524" s="1" t="s">
        <v>46</v>
      </c>
      <c r="C9524">
        <v>2014</v>
      </c>
      <c r="D9524">
        <v>1607</v>
      </c>
      <c r="E9524" s="1">
        <v>-1.2</v>
      </c>
      <c r="F9524">
        <v>297</v>
      </c>
      <c r="G9524">
        <v>2.9</v>
      </c>
      <c r="H9524">
        <v>1094</v>
      </c>
    </row>
    <row r="9525" spans="1:8" hidden="1" x14ac:dyDescent="0.25">
      <c r="A9525" s="1" t="s">
        <v>68</v>
      </c>
      <c r="B9525" s="1" t="s">
        <v>46</v>
      </c>
      <c r="C9525">
        <v>2015</v>
      </c>
      <c r="D9525">
        <v>1711</v>
      </c>
      <c r="E9525" s="1">
        <v>2.7</v>
      </c>
      <c r="F9525">
        <v>258</v>
      </c>
      <c r="G9525">
        <v>3.1</v>
      </c>
      <c r="H9525">
        <v>1122</v>
      </c>
    </row>
    <row r="9526" spans="1:8" hidden="1" x14ac:dyDescent="0.25">
      <c r="A9526" s="1" t="s">
        <v>68</v>
      </c>
      <c r="B9526" s="1" t="s">
        <v>46</v>
      </c>
      <c r="C9526">
        <v>2016</v>
      </c>
      <c r="D9526">
        <v>1752</v>
      </c>
      <c r="E9526" s="1">
        <v>-3.2</v>
      </c>
      <c r="F9526">
        <v>209</v>
      </c>
      <c r="G9526">
        <v>3.1</v>
      </c>
      <c r="H9526">
        <v>1159</v>
      </c>
    </row>
    <row r="9527" spans="1:8" hidden="1" x14ac:dyDescent="0.25">
      <c r="A9527" s="1" t="s">
        <v>68</v>
      </c>
      <c r="B9527" s="1" t="s">
        <v>46</v>
      </c>
      <c r="C9527">
        <v>2017</v>
      </c>
      <c r="D9527">
        <v>1809</v>
      </c>
      <c r="E9527" s="1">
        <v>-1</v>
      </c>
      <c r="F9527">
        <v>251</v>
      </c>
      <c r="G9527">
        <v>3.3</v>
      </c>
      <c r="H9527">
        <v>1185</v>
      </c>
    </row>
    <row r="9528" spans="1:8" hidden="1" x14ac:dyDescent="0.25">
      <c r="A9528" s="1" t="s">
        <v>68</v>
      </c>
      <c r="B9528" s="1" t="s">
        <v>46</v>
      </c>
      <c r="C9528">
        <v>2018</v>
      </c>
      <c r="D9528">
        <v>1873</v>
      </c>
      <c r="E9528" s="1">
        <v>1.9</v>
      </c>
      <c r="F9528">
        <v>252</v>
      </c>
      <c r="G9528">
        <v>3.5</v>
      </c>
      <c r="H9528">
        <v>1250</v>
      </c>
    </row>
    <row r="9529" spans="1:8" hidden="1" x14ac:dyDescent="0.25">
      <c r="A9529" s="1" t="s">
        <v>68</v>
      </c>
      <c r="B9529" s="1" t="s">
        <v>46</v>
      </c>
      <c r="C9529">
        <v>2019</v>
      </c>
      <c r="D9529">
        <v>1930</v>
      </c>
      <c r="E9529" s="1">
        <v>-1.6</v>
      </c>
      <c r="F9529">
        <v>363</v>
      </c>
      <c r="G9529">
        <v>3.5</v>
      </c>
      <c r="H9529">
        <v>1273</v>
      </c>
    </row>
    <row r="9530" spans="1:8" hidden="1" x14ac:dyDescent="0.25">
      <c r="A9530" s="1" t="s">
        <v>68</v>
      </c>
      <c r="B9530" s="1" t="s">
        <v>47</v>
      </c>
      <c r="C9530">
        <v>2008</v>
      </c>
      <c r="D9530">
        <v>0</v>
      </c>
      <c r="E9530" s="1">
        <v>0</v>
      </c>
      <c r="F9530">
        <v>0</v>
      </c>
      <c r="G9530">
        <v>0</v>
      </c>
      <c r="H9530">
        <v>0</v>
      </c>
    </row>
    <row r="9531" spans="1:8" hidden="1" x14ac:dyDescent="0.25">
      <c r="A9531" s="1" t="s">
        <v>68</v>
      </c>
      <c r="B9531" s="1" t="s">
        <v>47</v>
      </c>
      <c r="C9531">
        <v>2009</v>
      </c>
      <c r="D9531">
        <v>0</v>
      </c>
      <c r="E9531" s="1">
        <v>0</v>
      </c>
      <c r="F9531">
        <v>0</v>
      </c>
      <c r="G9531">
        <v>0</v>
      </c>
      <c r="H9531">
        <v>0</v>
      </c>
    </row>
    <row r="9532" spans="1:8" hidden="1" x14ac:dyDescent="0.25">
      <c r="A9532" s="1" t="s">
        <v>68</v>
      </c>
      <c r="B9532" s="1" t="s">
        <v>47</v>
      </c>
      <c r="C9532">
        <v>2010</v>
      </c>
      <c r="D9532">
        <v>0</v>
      </c>
      <c r="E9532" s="1">
        <v>0</v>
      </c>
      <c r="F9532">
        <v>0</v>
      </c>
      <c r="G9532">
        <v>0</v>
      </c>
      <c r="H9532">
        <v>0</v>
      </c>
    </row>
    <row r="9533" spans="1:8" hidden="1" x14ac:dyDescent="0.25">
      <c r="A9533" s="1" t="s">
        <v>68</v>
      </c>
      <c r="B9533" s="1" t="s">
        <v>47</v>
      </c>
      <c r="C9533">
        <v>2011</v>
      </c>
      <c r="D9533">
        <v>0</v>
      </c>
      <c r="E9533" s="1">
        <v>0</v>
      </c>
      <c r="F9533">
        <v>0</v>
      </c>
      <c r="G9533">
        <v>0</v>
      </c>
      <c r="H9533">
        <v>0</v>
      </c>
    </row>
    <row r="9534" spans="1:8" hidden="1" x14ac:dyDescent="0.25">
      <c r="A9534" s="1" t="s">
        <v>68</v>
      </c>
      <c r="B9534" s="1" t="s">
        <v>47</v>
      </c>
      <c r="C9534">
        <v>2012</v>
      </c>
      <c r="D9534">
        <v>0</v>
      </c>
      <c r="E9534" s="1">
        <v>0</v>
      </c>
      <c r="F9534">
        <v>0</v>
      </c>
      <c r="G9534">
        <v>0</v>
      </c>
      <c r="H9534">
        <v>0</v>
      </c>
    </row>
    <row r="9535" spans="1:8" hidden="1" x14ac:dyDescent="0.25">
      <c r="A9535" s="1" t="s">
        <v>68</v>
      </c>
      <c r="B9535" s="1" t="s">
        <v>47</v>
      </c>
      <c r="C9535">
        <v>2013</v>
      </c>
      <c r="D9535">
        <v>0</v>
      </c>
      <c r="E9535" s="1">
        <v>0</v>
      </c>
      <c r="F9535">
        <v>0</v>
      </c>
      <c r="G9535">
        <v>0</v>
      </c>
      <c r="H9535">
        <v>0</v>
      </c>
    </row>
    <row r="9536" spans="1:8" hidden="1" x14ac:dyDescent="0.25">
      <c r="A9536" s="1" t="s">
        <v>68</v>
      </c>
      <c r="B9536" s="1" t="s">
        <v>47</v>
      </c>
      <c r="C9536">
        <v>2014</v>
      </c>
      <c r="D9536">
        <v>0</v>
      </c>
      <c r="E9536" s="1">
        <v>0</v>
      </c>
      <c r="F9536">
        <v>0</v>
      </c>
      <c r="G9536">
        <v>0</v>
      </c>
      <c r="H9536">
        <v>0</v>
      </c>
    </row>
    <row r="9537" spans="1:8" hidden="1" x14ac:dyDescent="0.25">
      <c r="A9537" s="1" t="s">
        <v>68</v>
      </c>
      <c r="B9537" s="1" t="s">
        <v>47</v>
      </c>
      <c r="C9537">
        <v>2015</v>
      </c>
      <c r="D9537">
        <v>0</v>
      </c>
      <c r="E9537" s="1">
        <v>0</v>
      </c>
      <c r="F9537">
        <v>0</v>
      </c>
      <c r="G9537">
        <v>0</v>
      </c>
      <c r="H9537">
        <v>0</v>
      </c>
    </row>
    <row r="9538" spans="1:8" hidden="1" x14ac:dyDescent="0.25">
      <c r="A9538" s="1" t="s">
        <v>68</v>
      </c>
      <c r="B9538" s="1" t="s">
        <v>47</v>
      </c>
      <c r="C9538">
        <v>2016</v>
      </c>
      <c r="D9538">
        <v>0</v>
      </c>
      <c r="E9538" s="1">
        <v>0</v>
      </c>
      <c r="F9538">
        <v>0</v>
      </c>
      <c r="G9538">
        <v>0</v>
      </c>
      <c r="H9538">
        <v>0</v>
      </c>
    </row>
    <row r="9539" spans="1:8" hidden="1" x14ac:dyDescent="0.25">
      <c r="A9539" s="1" t="s">
        <v>68</v>
      </c>
      <c r="B9539" s="1" t="s">
        <v>47</v>
      </c>
      <c r="C9539">
        <v>2017</v>
      </c>
      <c r="D9539">
        <v>0</v>
      </c>
      <c r="E9539" s="1">
        <v>0</v>
      </c>
      <c r="F9539">
        <v>0</v>
      </c>
      <c r="G9539">
        <v>0</v>
      </c>
      <c r="H9539">
        <v>0</v>
      </c>
    </row>
    <row r="9540" spans="1:8" hidden="1" x14ac:dyDescent="0.25">
      <c r="A9540" s="1" t="s">
        <v>68</v>
      </c>
      <c r="B9540" s="1" t="s">
        <v>47</v>
      </c>
      <c r="C9540">
        <v>2018</v>
      </c>
      <c r="D9540">
        <v>0</v>
      </c>
      <c r="E9540" s="1">
        <v>0</v>
      </c>
      <c r="F9540">
        <v>0</v>
      </c>
      <c r="G9540">
        <v>0</v>
      </c>
      <c r="H9540">
        <v>0</v>
      </c>
    </row>
    <row r="9541" spans="1:8" hidden="1" x14ac:dyDescent="0.25">
      <c r="A9541" s="1" t="s">
        <v>68</v>
      </c>
      <c r="B9541" s="1" t="s">
        <v>47</v>
      </c>
      <c r="C9541">
        <v>2019</v>
      </c>
      <c r="D9541">
        <v>0</v>
      </c>
      <c r="E9541" s="1">
        <v>0</v>
      </c>
      <c r="F9541">
        <v>0</v>
      </c>
      <c r="G9541">
        <v>0</v>
      </c>
      <c r="H9541">
        <v>0</v>
      </c>
    </row>
    <row r="9542" spans="1:8" hidden="1" x14ac:dyDescent="0.25">
      <c r="A9542" s="1" t="s">
        <v>68</v>
      </c>
      <c r="B9542" s="1" t="s">
        <v>48</v>
      </c>
      <c r="C9542">
        <v>2008</v>
      </c>
      <c r="D9542">
        <v>20895</v>
      </c>
      <c r="E9542" s="1">
        <v>0</v>
      </c>
      <c r="F9542">
        <v>5201</v>
      </c>
      <c r="G9542">
        <v>43.6</v>
      </c>
      <c r="H9542">
        <v>17337</v>
      </c>
    </row>
    <row r="9543" spans="1:8" hidden="1" x14ac:dyDescent="0.25">
      <c r="A9543" s="1" t="s">
        <v>68</v>
      </c>
      <c r="B9543" s="1" t="s">
        <v>48</v>
      </c>
      <c r="C9543">
        <v>2009</v>
      </c>
      <c r="D9543">
        <v>22149</v>
      </c>
      <c r="E9543" s="1">
        <v>0.4</v>
      </c>
      <c r="F9543">
        <v>5570</v>
      </c>
      <c r="G9543">
        <v>43.9</v>
      </c>
      <c r="H9543">
        <v>18371</v>
      </c>
    </row>
    <row r="9544" spans="1:8" hidden="1" x14ac:dyDescent="0.25">
      <c r="A9544" s="1" t="s">
        <v>68</v>
      </c>
      <c r="B9544" s="1" t="s">
        <v>48</v>
      </c>
      <c r="C9544">
        <v>2010</v>
      </c>
      <c r="D9544">
        <v>23503</v>
      </c>
      <c r="E9544" s="1">
        <v>2.7</v>
      </c>
      <c r="F9544">
        <v>5460</v>
      </c>
      <c r="G9544">
        <v>44.3</v>
      </c>
      <c r="H9544">
        <v>19328</v>
      </c>
    </row>
    <row r="9545" spans="1:8" hidden="1" x14ac:dyDescent="0.25">
      <c r="A9545" s="1" t="s">
        <v>68</v>
      </c>
      <c r="B9545" s="1" t="s">
        <v>48</v>
      </c>
      <c r="C9545">
        <v>2011</v>
      </c>
      <c r="D9545">
        <v>24859</v>
      </c>
      <c r="E9545" s="1">
        <v>1.1000000000000001</v>
      </c>
      <c r="F9545">
        <v>6281</v>
      </c>
      <c r="G9545">
        <v>45.2</v>
      </c>
      <c r="H9545">
        <v>20439</v>
      </c>
    </row>
    <row r="9546" spans="1:8" hidden="1" x14ac:dyDescent="0.25">
      <c r="A9546" s="1" t="s">
        <v>68</v>
      </c>
      <c r="B9546" s="1" t="s">
        <v>48</v>
      </c>
      <c r="C9546">
        <v>2012</v>
      </c>
      <c r="D9546">
        <v>26337</v>
      </c>
      <c r="E9546" s="1">
        <v>1.6</v>
      </c>
      <c r="F9546">
        <v>6187</v>
      </c>
      <c r="G9546">
        <v>45.5</v>
      </c>
      <c r="H9546">
        <v>21582</v>
      </c>
    </row>
    <row r="9547" spans="1:8" hidden="1" x14ac:dyDescent="0.25">
      <c r="A9547" s="1" t="s">
        <v>68</v>
      </c>
      <c r="B9547" s="1" t="s">
        <v>48</v>
      </c>
      <c r="C9547">
        <v>2013</v>
      </c>
      <c r="D9547">
        <v>27548</v>
      </c>
      <c r="E9547" s="1">
        <v>-0.1</v>
      </c>
      <c r="F9547">
        <v>7655</v>
      </c>
      <c r="G9547">
        <v>45.8</v>
      </c>
      <c r="H9547">
        <v>22621</v>
      </c>
    </row>
    <row r="9548" spans="1:8" hidden="1" x14ac:dyDescent="0.25">
      <c r="A9548" s="1" t="s">
        <v>68</v>
      </c>
      <c r="B9548" s="1" t="s">
        <v>48</v>
      </c>
      <c r="C9548">
        <v>2014</v>
      </c>
      <c r="D9548">
        <v>28958</v>
      </c>
      <c r="E9548" s="1">
        <v>1.5</v>
      </c>
      <c r="F9548">
        <v>8182</v>
      </c>
      <c r="G9548">
        <v>44.5</v>
      </c>
      <c r="H9548">
        <v>23688</v>
      </c>
    </row>
    <row r="9549" spans="1:8" hidden="1" x14ac:dyDescent="0.25">
      <c r="A9549" s="1" t="s">
        <v>68</v>
      </c>
      <c r="B9549" s="1" t="s">
        <v>48</v>
      </c>
      <c r="C9549">
        <v>2015</v>
      </c>
      <c r="D9549">
        <v>29608</v>
      </c>
      <c r="E9549" s="1">
        <v>-0.4</v>
      </c>
      <c r="F9549">
        <v>7536</v>
      </c>
      <c r="G9549">
        <v>44.7</v>
      </c>
      <c r="H9549">
        <v>24069</v>
      </c>
    </row>
    <row r="9550" spans="1:8" hidden="1" x14ac:dyDescent="0.25">
      <c r="A9550" s="1" t="s">
        <v>68</v>
      </c>
      <c r="B9550" s="1" t="s">
        <v>48</v>
      </c>
      <c r="C9550">
        <v>2016</v>
      </c>
      <c r="D9550">
        <v>29978</v>
      </c>
      <c r="E9550" s="1">
        <v>-0.7</v>
      </c>
      <c r="F9550">
        <v>7875</v>
      </c>
      <c r="G9550">
        <v>44.6</v>
      </c>
      <c r="H9550">
        <v>24479</v>
      </c>
    </row>
    <row r="9551" spans="1:8" hidden="1" x14ac:dyDescent="0.25">
      <c r="A9551" s="1" t="s">
        <v>68</v>
      </c>
      <c r="B9551" s="1" t="s">
        <v>48</v>
      </c>
      <c r="C9551">
        <v>2017</v>
      </c>
      <c r="D9551">
        <v>31177</v>
      </c>
      <c r="E9551" s="1">
        <v>1</v>
      </c>
      <c r="F9551">
        <v>8267</v>
      </c>
      <c r="G9551">
        <v>45.3</v>
      </c>
      <c r="H9551">
        <v>25455</v>
      </c>
    </row>
    <row r="9552" spans="1:8" hidden="1" x14ac:dyDescent="0.25">
      <c r="A9552" s="1" t="s">
        <v>68</v>
      </c>
      <c r="B9552" s="1" t="s">
        <v>48</v>
      </c>
      <c r="C9552">
        <v>2018</v>
      </c>
      <c r="D9552">
        <v>32764</v>
      </c>
      <c r="E9552" s="1">
        <v>0.8</v>
      </c>
      <c r="F9552">
        <v>9849</v>
      </c>
      <c r="G9552">
        <v>45.5</v>
      </c>
      <c r="H9552">
        <v>26748</v>
      </c>
    </row>
    <row r="9553" spans="1:8" hidden="1" x14ac:dyDescent="0.25">
      <c r="A9553" s="1" t="s">
        <v>68</v>
      </c>
      <c r="B9553" s="1" t="s">
        <v>48</v>
      </c>
      <c r="C9553">
        <v>2019</v>
      </c>
      <c r="D9553">
        <v>33932</v>
      </c>
      <c r="E9553" s="1">
        <v>-0.5</v>
      </c>
      <c r="F9553">
        <v>10362</v>
      </c>
      <c r="G9553">
        <v>45.5</v>
      </c>
      <c r="H9553">
        <v>27681</v>
      </c>
    </row>
    <row r="9554" spans="1:8" hidden="1" x14ac:dyDescent="0.25">
      <c r="A9554" s="1" t="s">
        <v>68</v>
      </c>
      <c r="B9554" s="1" t="s">
        <v>49</v>
      </c>
      <c r="C9554">
        <v>2008</v>
      </c>
      <c r="D9554">
        <v>9394</v>
      </c>
      <c r="E9554" s="1">
        <v>0</v>
      </c>
      <c r="F9554">
        <v>3258</v>
      </c>
      <c r="G9554">
        <v>13.9</v>
      </c>
      <c r="H9554">
        <v>7156</v>
      </c>
    </row>
    <row r="9555" spans="1:8" hidden="1" x14ac:dyDescent="0.25">
      <c r="A9555" s="1" t="s">
        <v>68</v>
      </c>
      <c r="B9555" s="1" t="s">
        <v>49</v>
      </c>
      <c r="C9555">
        <v>2009</v>
      </c>
      <c r="D9555">
        <v>9927</v>
      </c>
      <c r="E9555" s="1">
        <v>0.8</v>
      </c>
      <c r="F9555">
        <v>3396</v>
      </c>
      <c r="G9555">
        <v>14</v>
      </c>
      <c r="H9555">
        <v>7510</v>
      </c>
    </row>
    <row r="9556" spans="1:8" hidden="1" x14ac:dyDescent="0.25">
      <c r="A9556" s="1" t="s">
        <v>68</v>
      </c>
      <c r="B9556" s="1" t="s">
        <v>49</v>
      </c>
      <c r="C9556">
        <v>2010</v>
      </c>
      <c r="D9556">
        <v>10258</v>
      </c>
      <c r="E9556" s="1">
        <v>-0.7</v>
      </c>
      <c r="F9556">
        <v>2916</v>
      </c>
      <c r="G9556">
        <v>14</v>
      </c>
      <c r="H9556">
        <v>7908</v>
      </c>
    </row>
    <row r="9557" spans="1:8" hidden="1" x14ac:dyDescent="0.25">
      <c r="A9557" s="1" t="s">
        <v>68</v>
      </c>
      <c r="B9557" s="1" t="s">
        <v>49</v>
      </c>
      <c r="C9557">
        <v>2011</v>
      </c>
      <c r="D9557">
        <v>10857</v>
      </c>
      <c r="E9557" s="1">
        <v>0.5</v>
      </c>
      <c r="F9557">
        <v>3334</v>
      </c>
      <c r="G9557">
        <v>14.3</v>
      </c>
      <c r="H9557">
        <v>8337</v>
      </c>
    </row>
    <row r="9558" spans="1:8" hidden="1" x14ac:dyDescent="0.25">
      <c r="A9558" s="1" t="s">
        <v>68</v>
      </c>
      <c r="B9558" s="1" t="s">
        <v>49</v>
      </c>
      <c r="C9558">
        <v>2012</v>
      </c>
      <c r="D9558">
        <v>11463</v>
      </c>
      <c r="E9558" s="1">
        <v>2</v>
      </c>
      <c r="F9558">
        <v>3183</v>
      </c>
      <c r="G9558">
        <v>14.4</v>
      </c>
      <c r="H9558">
        <v>8797</v>
      </c>
    </row>
    <row r="9559" spans="1:8" hidden="1" x14ac:dyDescent="0.25">
      <c r="A9559" s="1" t="s">
        <v>68</v>
      </c>
      <c r="B9559" s="1" t="s">
        <v>49</v>
      </c>
      <c r="C9559">
        <v>2013</v>
      </c>
      <c r="D9559">
        <v>11762</v>
      </c>
      <c r="E9559" s="1">
        <v>-1.1000000000000001</v>
      </c>
      <c r="F9559">
        <v>3780</v>
      </c>
      <c r="G9559">
        <v>14.3</v>
      </c>
      <c r="H9559">
        <v>9010</v>
      </c>
    </row>
    <row r="9560" spans="1:8" hidden="1" x14ac:dyDescent="0.25">
      <c r="A9560" s="1" t="s">
        <v>68</v>
      </c>
      <c r="B9560" s="1" t="s">
        <v>49</v>
      </c>
      <c r="C9560">
        <v>2014</v>
      </c>
      <c r="D9560">
        <v>12487</v>
      </c>
      <c r="E9560" s="1">
        <v>2.2000000000000002</v>
      </c>
      <c r="F9560">
        <v>4203</v>
      </c>
      <c r="G9560">
        <v>14.6</v>
      </c>
      <c r="H9560">
        <v>9565</v>
      </c>
    </row>
    <row r="9561" spans="1:8" hidden="1" x14ac:dyDescent="0.25">
      <c r="A9561" s="1" t="s">
        <v>68</v>
      </c>
      <c r="B9561" s="1" t="s">
        <v>49</v>
      </c>
      <c r="C9561">
        <v>2015</v>
      </c>
      <c r="D9561">
        <v>12789</v>
      </c>
      <c r="E9561" s="1">
        <v>0.3</v>
      </c>
      <c r="F9561">
        <v>4217</v>
      </c>
      <c r="G9561">
        <v>14.8</v>
      </c>
      <c r="H9561">
        <v>9725</v>
      </c>
    </row>
    <row r="9562" spans="1:8" hidden="1" x14ac:dyDescent="0.25">
      <c r="A9562" s="1" t="s">
        <v>68</v>
      </c>
      <c r="B9562" s="1" t="s">
        <v>49</v>
      </c>
      <c r="C9562">
        <v>2016</v>
      </c>
      <c r="D9562">
        <v>12330</v>
      </c>
      <c r="E9562" s="1">
        <v>-4.8</v>
      </c>
      <c r="F9562">
        <v>4036</v>
      </c>
      <c r="G9562">
        <v>14.8</v>
      </c>
      <c r="H9562">
        <v>9388</v>
      </c>
    </row>
    <row r="9563" spans="1:8" hidden="1" x14ac:dyDescent="0.25">
      <c r="A9563" s="1" t="s">
        <v>68</v>
      </c>
      <c r="B9563" s="1" t="s">
        <v>49</v>
      </c>
      <c r="C9563">
        <v>2017</v>
      </c>
      <c r="D9563">
        <v>12716</v>
      </c>
      <c r="E9563" s="1">
        <v>1.1000000000000001</v>
      </c>
      <c r="F9563">
        <v>4617</v>
      </c>
      <c r="G9563">
        <v>14.9</v>
      </c>
      <c r="H9563">
        <v>9683</v>
      </c>
    </row>
    <row r="9564" spans="1:8" hidden="1" x14ac:dyDescent="0.25">
      <c r="A9564" s="1" t="s">
        <v>68</v>
      </c>
      <c r="B9564" s="1" t="s">
        <v>49</v>
      </c>
      <c r="C9564">
        <v>2018</v>
      </c>
      <c r="D9564">
        <v>13589</v>
      </c>
      <c r="E9564" s="1">
        <v>2.9</v>
      </c>
      <c r="F9564">
        <v>5222</v>
      </c>
      <c r="G9564">
        <v>15.1</v>
      </c>
      <c r="H9564">
        <v>10346</v>
      </c>
    </row>
    <row r="9565" spans="1:8" hidden="1" x14ac:dyDescent="0.25">
      <c r="A9565" s="1" t="s">
        <v>68</v>
      </c>
      <c r="B9565" s="1" t="s">
        <v>49</v>
      </c>
      <c r="C9565">
        <v>2019</v>
      </c>
      <c r="D9565">
        <v>14022</v>
      </c>
      <c r="E9565" s="1">
        <v>-0.7</v>
      </c>
      <c r="F9565">
        <v>5655</v>
      </c>
      <c r="G9565">
        <v>15</v>
      </c>
      <c r="H9565">
        <v>10617</v>
      </c>
    </row>
    <row r="9566" spans="1:8" hidden="1" x14ac:dyDescent="0.25">
      <c r="A9566" s="1" t="s">
        <v>68</v>
      </c>
      <c r="B9566" s="1" t="s">
        <v>50</v>
      </c>
      <c r="C9566">
        <v>2008</v>
      </c>
      <c r="D9566">
        <v>11501</v>
      </c>
      <c r="E9566" s="1">
        <v>0</v>
      </c>
      <c r="F9566">
        <v>1943</v>
      </c>
      <c r="G9566">
        <v>29.8</v>
      </c>
      <c r="H9566">
        <v>10181</v>
      </c>
    </row>
    <row r="9567" spans="1:8" hidden="1" x14ac:dyDescent="0.25">
      <c r="A9567" s="1" t="s">
        <v>68</v>
      </c>
      <c r="B9567" s="1" t="s">
        <v>50</v>
      </c>
      <c r="C9567">
        <v>2009</v>
      </c>
      <c r="D9567">
        <v>12222</v>
      </c>
      <c r="E9567" s="1">
        <v>0.1</v>
      </c>
      <c r="F9567">
        <v>2174</v>
      </c>
      <c r="G9567">
        <v>29.9</v>
      </c>
      <c r="H9567">
        <v>10861</v>
      </c>
    </row>
    <row r="9568" spans="1:8" hidden="1" x14ac:dyDescent="0.25">
      <c r="A9568" s="1" t="s">
        <v>68</v>
      </c>
      <c r="B9568" s="1" t="s">
        <v>50</v>
      </c>
      <c r="C9568">
        <v>2010</v>
      </c>
      <c r="D9568">
        <v>13245</v>
      </c>
      <c r="E9568" s="1">
        <v>5.5</v>
      </c>
      <c r="F9568">
        <v>2544</v>
      </c>
      <c r="G9568">
        <v>30.3</v>
      </c>
      <c r="H9568">
        <v>11420</v>
      </c>
    </row>
    <row r="9569" spans="1:8" hidden="1" x14ac:dyDescent="0.25">
      <c r="A9569" s="1" t="s">
        <v>68</v>
      </c>
      <c r="B9569" s="1" t="s">
        <v>50</v>
      </c>
      <c r="C9569">
        <v>2011</v>
      </c>
      <c r="D9569">
        <v>14002</v>
      </c>
      <c r="E9569" s="1">
        <v>1.5</v>
      </c>
      <c r="F9569">
        <v>2947</v>
      </c>
      <c r="G9569">
        <v>30.9</v>
      </c>
      <c r="H9569">
        <v>12102</v>
      </c>
    </row>
    <row r="9570" spans="1:8" hidden="1" x14ac:dyDescent="0.25">
      <c r="A9570" s="1" t="s">
        <v>68</v>
      </c>
      <c r="B9570" s="1" t="s">
        <v>50</v>
      </c>
      <c r="C9570">
        <v>2012</v>
      </c>
      <c r="D9570">
        <v>14874</v>
      </c>
      <c r="E9570" s="1">
        <v>1.3</v>
      </c>
      <c r="F9570">
        <v>3004</v>
      </c>
      <c r="G9570">
        <v>31</v>
      </c>
      <c r="H9570">
        <v>12785</v>
      </c>
    </row>
    <row r="9571" spans="1:8" hidden="1" x14ac:dyDescent="0.25">
      <c r="A9571" s="1" t="s">
        <v>68</v>
      </c>
      <c r="B9571" s="1" t="s">
        <v>50</v>
      </c>
      <c r="C9571">
        <v>2013</v>
      </c>
      <c r="D9571">
        <v>15786</v>
      </c>
      <c r="E9571" s="1">
        <v>0.7</v>
      </c>
      <c r="F9571">
        <v>3875</v>
      </c>
      <c r="G9571">
        <v>31.5</v>
      </c>
      <c r="H9571">
        <v>13611</v>
      </c>
    </row>
    <row r="9572" spans="1:8" hidden="1" x14ac:dyDescent="0.25">
      <c r="A9572" s="1" t="s">
        <v>68</v>
      </c>
      <c r="B9572" s="1" t="s">
        <v>50</v>
      </c>
      <c r="C9572">
        <v>2014</v>
      </c>
      <c r="D9572">
        <v>16471</v>
      </c>
      <c r="E9572" s="1">
        <v>0.9</v>
      </c>
      <c r="F9572">
        <v>3979</v>
      </c>
      <c r="G9572">
        <v>29.8</v>
      </c>
      <c r="H9572">
        <v>14123</v>
      </c>
    </row>
    <row r="9573" spans="1:8" hidden="1" x14ac:dyDescent="0.25">
      <c r="A9573" s="1" t="s">
        <v>68</v>
      </c>
      <c r="B9573" s="1" t="s">
        <v>50</v>
      </c>
      <c r="C9573">
        <v>2015</v>
      </c>
      <c r="D9573">
        <v>16819</v>
      </c>
      <c r="E9573" s="1">
        <v>-1</v>
      </c>
      <c r="F9573">
        <v>3319</v>
      </c>
      <c r="G9573">
        <v>29.9</v>
      </c>
      <c r="H9573">
        <v>14344</v>
      </c>
    </row>
    <row r="9574" spans="1:8" hidden="1" x14ac:dyDescent="0.25">
      <c r="A9574" s="1" t="s">
        <v>68</v>
      </c>
      <c r="B9574" s="1" t="s">
        <v>50</v>
      </c>
      <c r="C9574">
        <v>2016</v>
      </c>
      <c r="D9574">
        <v>17648</v>
      </c>
      <c r="E9574" s="1">
        <v>2.5</v>
      </c>
      <c r="F9574">
        <v>3839</v>
      </c>
      <c r="G9574">
        <v>29.8</v>
      </c>
      <c r="H9574">
        <v>15091</v>
      </c>
    </row>
    <row r="9575" spans="1:8" hidden="1" x14ac:dyDescent="0.25">
      <c r="A9575" s="1" t="s">
        <v>68</v>
      </c>
      <c r="B9575" s="1" t="s">
        <v>50</v>
      </c>
      <c r="C9575">
        <v>2017</v>
      </c>
      <c r="D9575">
        <v>18461</v>
      </c>
      <c r="E9575" s="1">
        <v>0.9</v>
      </c>
      <c r="F9575">
        <v>3650</v>
      </c>
      <c r="G9575">
        <v>30.4</v>
      </c>
      <c r="H9575">
        <v>15772</v>
      </c>
    </row>
    <row r="9576" spans="1:8" hidden="1" x14ac:dyDescent="0.25">
      <c r="A9576" s="1" t="s">
        <v>68</v>
      </c>
      <c r="B9576" s="1" t="s">
        <v>50</v>
      </c>
      <c r="C9576">
        <v>2018</v>
      </c>
      <c r="D9576">
        <v>19175</v>
      </c>
      <c r="E9576" s="1">
        <v>-0.7</v>
      </c>
      <c r="F9576">
        <v>4627</v>
      </c>
      <c r="G9576">
        <v>30.5</v>
      </c>
      <c r="H9576">
        <v>16402</v>
      </c>
    </row>
    <row r="9577" spans="1:8" hidden="1" x14ac:dyDescent="0.25">
      <c r="A9577" s="1" t="s">
        <v>68</v>
      </c>
      <c r="B9577" s="1" t="s">
        <v>50</v>
      </c>
      <c r="C9577">
        <v>2019</v>
      </c>
      <c r="D9577">
        <v>19910</v>
      </c>
      <c r="E9577" s="1">
        <v>-0.3</v>
      </c>
      <c r="F9577">
        <v>4707</v>
      </c>
      <c r="G9577">
        <v>30.5</v>
      </c>
      <c r="H9577">
        <v>17064</v>
      </c>
    </row>
    <row r="9578" spans="1:8" hidden="1" x14ac:dyDescent="0.25">
      <c r="A9578" s="1" t="s">
        <v>69</v>
      </c>
      <c r="B9578" s="1" t="s">
        <v>9</v>
      </c>
      <c r="C9578">
        <v>2008</v>
      </c>
      <c r="D9578">
        <v>43893</v>
      </c>
      <c r="E9578" s="1">
        <v>0</v>
      </c>
      <c r="F9578">
        <v>12249</v>
      </c>
      <c r="G9578">
        <v>79.8</v>
      </c>
      <c r="H9578">
        <v>29641</v>
      </c>
    </row>
    <row r="9579" spans="1:8" hidden="1" x14ac:dyDescent="0.25">
      <c r="A9579" s="1" t="s">
        <v>69</v>
      </c>
      <c r="B9579" s="1" t="s">
        <v>9</v>
      </c>
      <c r="C9579">
        <v>2009</v>
      </c>
      <c r="D9579">
        <v>47485</v>
      </c>
      <c r="E9579" s="1">
        <v>3.2</v>
      </c>
      <c r="F9579">
        <v>11834</v>
      </c>
      <c r="G9579">
        <v>81.599999999999994</v>
      </c>
      <c r="H9579">
        <v>31686</v>
      </c>
    </row>
    <row r="9580" spans="1:8" hidden="1" x14ac:dyDescent="0.25">
      <c r="A9580" s="1" t="s">
        <v>69</v>
      </c>
      <c r="B9580" s="1" t="s">
        <v>9</v>
      </c>
      <c r="C9580">
        <v>2010</v>
      </c>
      <c r="D9580">
        <v>49932</v>
      </c>
      <c r="E9580" s="1">
        <v>0.8</v>
      </c>
      <c r="F9580">
        <v>12165</v>
      </c>
      <c r="G9580">
        <v>80</v>
      </c>
      <c r="H9580">
        <v>32302</v>
      </c>
    </row>
    <row r="9581" spans="1:8" hidden="1" x14ac:dyDescent="0.25">
      <c r="A9581" s="1" t="s">
        <v>69</v>
      </c>
      <c r="B9581" s="1" t="s">
        <v>9</v>
      </c>
      <c r="C9581">
        <v>2011</v>
      </c>
      <c r="D9581">
        <v>52406</v>
      </c>
      <c r="E9581" s="1">
        <v>3.3</v>
      </c>
      <c r="F9581">
        <v>14095</v>
      </c>
      <c r="G9581">
        <v>81.5</v>
      </c>
      <c r="H9581">
        <v>34212</v>
      </c>
    </row>
    <row r="9582" spans="1:8" hidden="1" x14ac:dyDescent="0.25">
      <c r="A9582" s="1" t="s">
        <v>69</v>
      </c>
      <c r="B9582" s="1" t="s">
        <v>9</v>
      </c>
      <c r="C9582">
        <v>2012</v>
      </c>
      <c r="D9582">
        <v>54775</v>
      </c>
      <c r="E9582" s="1">
        <v>3.1</v>
      </c>
      <c r="F9582">
        <v>15453</v>
      </c>
      <c r="G9582">
        <v>82</v>
      </c>
      <c r="H9582">
        <v>36251</v>
      </c>
    </row>
    <row r="9583" spans="1:8" hidden="1" x14ac:dyDescent="0.25">
      <c r="A9583" s="1" t="s">
        <v>69</v>
      </c>
      <c r="B9583" s="1" t="s">
        <v>9</v>
      </c>
      <c r="C9583">
        <v>2013</v>
      </c>
      <c r="D9583">
        <v>59616</v>
      </c>
      <c r="E9583" s="1">
        <v>3.1</v>
      </c>
      <c r="F9583">
        <v>15183</v>
      </c>
      <c r="G9583">
        <v>83.1</v>
      </c>
      <c r="H9583">
        <v>38158</v>
      </c>
    </row>
    <row r="9584" spans="1:8" hidden="1" x14ac:dyDescent="0.25">
      <c r="A9584" s="1" t="s">
        <v>69</v>
      </c>
      <c r="B9584" s="1" t="s">
        <v>9</v>
      </c>
      <c r="C9584">
        <v>2014</v>
      </c>
      <c r="D9584">
        <v>62573</v>
      </c>
      <c r="E9584" s="1">
        <v>1.8</v>
      </c>
      <c r="F9584">
        <v>16824</v>
      </c>
      <c r="G9584">
        <v>83.1</v>
      </c>
      <c r="H9584">
        <v>40126</v>
      </c>
    </row>
    <row r="9585" spans="1:8" hidden="1" x14ac:dyDescent="0.25">
      <c r="A9585" s="1" t="s">
        <v>69</v>
      </c>
      <c r="B9585" s="1" t="s">
        <v>9</v>
      </c>
      <c r="C9585">
        <v>2015</v>
      </c>
      <c r="D9585">
        <v>64549</v>
      </c>
      <c r="E9585" s="1">
        <v>0.4</v>
      </c>
      <c r="F9585">
        <v>17872</v>
      </c>
      <c r="G9585">
        <v>86.4</v>
      </c>
      <c r="H9585">
        <v>41796</v>
      </c>
    </row>
    <row r="9586" spans="1:8" hidden="1" x14ac:dyDescent="0.25">
      <c r="A9586" s="1" t="s">
        <v>69</v>
      </c>
      <c r="B9586" s="1" t="s">
        <v>9</v>
      </c>
      <c r="C9586">
        <v>2016</v>
      </c>
      <c r="D9586">
        <v>71758</v>
      </c>
      <c r="E9586" s="1">
        <v>5.3</v>
      </c>
      <c r="F9586">
        <v>22318</v>
      </c>
      <c r="G9586">
        <v>88.8</v>
      </c>
      <c r="H9586">
        <v>44217</v>
      </c>
    </row>
    <row r="9587" spans="1:8" hidden="1" x14ac:dyDescent="0.25">
      <c r="A9587" s="1" t="s">
        <v>69</v>
      </c>
      <c r="B9587" s="1" t="s">
        <v>9</v>
      </c>
      <c r="C9587">
        <v>2017</v>
      </c>
      <c r="D9587">
        <v>74651</v>
      </c>
      <c r="E9587" s="1">
        <v>1.9</v>
      </c>
      <c r="F9587">
        <v>24780</v>
      </c>
      <c r="G9587">
        <v>90.8</v>
      </c>
      <c r="H9587">
        <v>46070</v>
      </c>
    </row>
    <row r="9588" spans="1:8" hidden="1" x14ac:dyDescent="0.25">
      <c r="A9588" s="1" t="s">
        <v>69</v>
      </c>
      <c r="B9588" s="1" t="s">
        <v>9</v>
      </c>
      <c r="C9588">
        <v>2018</v>
      </c>
      <c r="D9588">
        <v>78535</v>
      </c>
      <c r="E9588" s="1">
        <v>2.2999999999999998</v>
      </c>
      <c r="F9588">
        <v>23651</v>
      </c>
      <c r="G9588">
        <v>92.9</v>
      </c>
      <c r="H9588">
        <v>48467</v>
      </c>
    </row>
    <row r="9589" spans="1:8" hidden="1" x14ac:dyDescent="0.25">
      <c r="A9589" s="1" t="s">
        <v>69</v>
      </c>
      <c r="B9589" s="1" t="s">
        <v>9</v>
      </c>
      <c r="C9589">
        <v>2019</v>
      </c>
      <c r="D9589">
        <v>80628</v>
      </c>
      <c r="E9589" s="1">
        <v>-0.1</v>
      </c>
      <c r="F9589">
        <v>26604</v>
      </c>
      <c r="G9589">
        <v>92.9</v>
      </c>
      <c r="H9589">
        <v>50747</v>
      </c>
    </row>
    <row r="9590" spans="1:8" hidden="1" x14ac:dyDescent="0.25">
      <c r="A9590" s="1" t="s">
        <v>69</v>
      </c>
      <c r="B9590" s="1" t="s">
        <v>10</v>
      </c>
      <c r="C9590">
        <v>2008</v>
      </c>
      <c r="D9590">
        <v>331</v>
      </c>
      <c r="E9590" s="1">
        <v>0</v>
      </c>
      <c r="F9590">
        <v>96</v>
      </c>
      <c r="G9590">
        <v>1.4</v>
      </c>
      <c r="H9590">
        <v>77</v>
      </c>
    </row>
    <row r="9591" spans="1:8" hidden="1" x14ac:dyDescent="0.25">
      <c r="A9591" s="1" t="s">
        <v>69</v>
      </c>
      <c r="B9591" s="1" t="s">
        <v>10</v>
      </c>
      <c r="C9591">
        <v>2009</v>
      </c>
      <c r="D9591">
        <v>349</v>
      </c>
      <c r="E9591" s="1">
        <v>-5.2</v>
      </c>
      <c r="F9591">
        <v>41</v>
      </c>
      <c r="G9591">
        <v>1.4</v>
      </c>
      <c r="H9591">
        <v>73</v>
      </c>
    </row>
    <row r="9592" spans="1:8" hidden="1" x14ac:dyDescent="0.25">
      <c r="A9592" s="1" t="s">
        <v>69</v>
      </c>
      <c r="B9592" s="1" t="s">
        <v>10</v>
      </c>
      <c r="C9592">
        <v>2010</v>
      </c>
      <c r="D9592">
        <v>339</v>
      </c>
      <c r="E9592" s="1">
        <v>-5.0999999999999996</v>
      </c>
      <c r="F9592">
        <v>177</v>
      </c>
      <c r="G9592">
        <v>1.3</v>
      </c>
      <c r="H9592">
        <v>73</v>
      </c>
    </row>
    <row r="9593" spans="1:8" hidden="1" x14ac:dyDescent="0.25">
      <c r="A9593" s="1" t="s">
        <v>69</v>
      </c>
      <c r="B9593" s="1" t="s">
        <v>10</v>
      </c>
      <c r="C9593">
        <v>2011</v>
      </c>
      <c r="D9593">
        <v>362</v>
      </c>
      <c r="E9593" s="1">
        <v>4.5999999999999996</v>
      </c>
      <c r="F9593">
        <v>190</v>
      </c>
      <c r="G9593">
        <v>1.4</v>
      </c>
      <c r="H9593">
        <v>82</v>
      </c>
    </row>
    <row r="9594" spans="1:8" hidden="1" x14ac:dyDescent="0.25">
      <c r="A9594" s="1" t="s">
        <v>69</v>
      </c>
      <c r="B9594" s="1" t="s">
        <v>10</v>
      </c>
      <c r="C9594">
        <v>2012</v>
      </c>
      <c r="D9594">
        <v>374</v>
      </c>
      <c r="E9594" s="1">
        <v>-0.4</v>
      </c>
      <c r="F9594">
        <v>213</v>
      </c>
      <c r="G9594">
        <v>1.4</v>
      </c>
      <c r="H9594">
        <v>153</v>
      </c>
    </row>
    <row r="9595" spans="1:8" hidden="1" x14ac:dyDescent="0.25">
      <c r="A9595" s="1" t="s">
        <v>69</v>
      </c>
      <c r="B9595" s="1" t="s">
        <v>10</v>
      </c>
      <c r="C9595">
        <v>2013</v>
      </c>
      <c r="D9595">
        <v>340</v>
      </c>
      <c r="E9595" s="1">
        <v>-9.9</v>
      </c>
      <c r="F9595">
        <v>218</v>
      </c>
      <c r="G9595">
        <v>1.4</v>
      </c>
      <c r="H9595">
        <v>154</v>
      </c>
    </row>
    <row r="9596" spans="1:8" hidden="1" x14ac:dyDescent="0.25">
      <c r="A9596" s="1" t="s">
        <v>69</v>
      </c>
      <c r="B9596" s="1" t="s">
        <v>10</v>
      </c>
      <c r="C9596">
        <v>2014</v>
      </c>
      <c r="D9596">
        <v>356</v>
      </c>
      <c r="E9596" s="1">
        <v>-1.4</v>
      </c>
      <c r="F9596">
        <v>124</v>
      </c>
      <c r="G9596">
        <v>1.3</v>
      </c>
      <c r="H9596">
        <v>149</v>
      </c>
    </row>
    <row r="9597" spans="1:8" hidden="1" x14ac:dyDescent="0.25">
      <c r="A9597" s="1" t="s">
        <v>69</v>
      </c>
      <c r="B9597" s="1" t="s">
        <v>10</v>
      </c>
      <c r="C9597">
        <v>2015</v>
      </c>
      <c r="D9597">
        <v>384</v>
      </c>
      <c r="E9597" s="1">
        <v>-0.3</v>
      </c>
      <c r="F9597">
        <v>109</v>
      </c>
      <c r="G9597">
        <v>1.2</v>
      </c>
      <c r="H9597">
        <v>141</v>
      </c>
    </row>
    <row r="9598" spans="1:8" hidden="1" x14ac:dyDescent="0.25">
      <c r="A9598" s="1" t="s">
        <v>69</v>
      </c>
      <c r="B9598" s="1" t="s">
        <v>10</v>
      </c>
      <c r="C9598">
        <v>2016</v>
      </c>
      <c r="D9598">
        <v>399</v>
      </c>
      <c r="E9598" s="1">
        <v>0.1</v>
      </c>
      <c r="F9598">
        <v>180</v>
      </c>
      <c r="G9598">
        <v>1.1000000000000001</v>
      </c>
      <c r="H9598">
        <v>144</v>
      </c>
    </row>
    <row r="9599" spans="1:8" hidden="1" x14ac:dyDescent="0.25">
      <c r="A9599" s="1" t="s">
        <v>69</v>
      </c>
      <c r="B9599" s="1" t="s">
        <v>10</v>
      </c>
      <c r="C9599">
        <v>2017</v>
      </c>
      <c r="D9599">
        <v>386</v>
      </c>
      <c r="E9599" s="1">
        <v>-0.3</v>
      </c>
      <c r="F9599">
        <v>154</v>
      </c>
      <c r="G9599">
        <v>1.1000000000000001</v>
      </c>
      <c r="H9599">
        <v>153</v>
      </c>
    </row>
    <row r="9600" spans="1:8" hidden="1" x14ac:dyDescent="0.25">
      <c r="A9600" s="1" t="s">
        <v>69</v>
      </c>
      <c r="B9600" s="1" t="s">
        <v>10</v>
      </c>
      <c r="C9600">
        <v>2018</v>
      </c>
      <c r="D9600">
        <v>396</v>
      </c>
      <c r="E9600" s="1">
        <v>2.9</v>
      </c>
      <c r="F9600">
        <v>193</v>
      </c>
      <c r="G9600">
        <v>1.2</v>
      </c>
      <c r="H9600">
        <v>160</v>
      </c>
    </row>
    <row r="9601" spans="1:8" hidden="1" x14ac:dyDescent="0.25">
      <c r="A9601" s="1" t="s">
        <v>69</v>
      </c>
      <c r="B9601" s="1" t="s">
        <v>10</v>
      </c>
      <c r="C9601">
        <v>2019</v>
      </c>
      <c r="D9601">
        <v>359</v>
      </c>
      <c r="E9601" s="1">
        <v>-3</v>
      </c>
      <c r="F9601">
        <v>200</v>
      </c>
      <c r="G9601">
        <v>1.1000000000000001</v>
      </c>
      <c r="H9601">
        <v>159</v>
      </c>
    </row>
    <row r="9602" spans="1:8" hidden="1" x14ac:dyDescent="0.25">
      <c r="A9602" s="1" t="s">
        <v>69</v>
      </c>
      <c r="B9602" s="1" t="s">
        <v>11</v>
      </c>
      <c r="C9602">
        <v>2008</v>
      </c>
      <c r="D9602">
        <v>957</v>
      </c>
      <c r="E9602" s="1">
        <v>0</v>
      </c>
      <c r="F9602">
        <v>396</v>
      </c>
      <c r="G9602">
        <v>2</v>
      </c>
      <c r="H9602">
        <v>308</v>
      </c>
    </row>
    <row r="9603" spans="1:8" hidden="1" x14ac:dyDescent="0.25">
      <c r="A9603" s="1" t="s">
        <v>69</v>
      </c>
      <c r="B9603" s="1" t="s">
        <v>11</v>
      </c>
      <c r="C9603">
        <v>2009</v>
      </c>
      <c r="D9603">
        <v>1222</v>
      </c>
      <c r="E9603" s="1">
        <v>20.9</v>
      </c>
      <c r="F9603">
        <v>157</v>
      </c>
      <c r="G9603">
        <v>1.7</v>
      </c>
      <c r="H9603">
        <v>358</v>
      </c>
    </row>
    <row r="9604" spans="1:8" hidden="1" x14ac:dyDescent="0.25">
      <c r="A9604" s="1" t="s">
        <v>69</v>
      </c>
      <c r="B9604" s="1" t="s">
        <v>11</v>
      </c>
      <c r="C9604">
        <v>2010</v>
      </c>
      <c r="D9604">
        <v>2224</v>
      </c>
      <c r="E9604" s="1">
        <v>33.6</v>
      </c>
      <c r="F9604">
        <v>213</v>
      </c>
      <c r="G9604">
        <v>1.7</v>
      </c>
      <c r="H9604">
        <v>406</v>
      </c>
    </row>
    <row r="9605" spans="1:8" hidden="1" x14ac:dyDescent="0.25">
      <c r="A9605" s="1" t="s">
        <v>69</v>
      </c>
      <c r="B9605" s="1" t="s">
        <v>11</v>
      </c>
      <c r="C9605">
        <v>2011</v>
      </c>
      <c r="D9605">
        <v>2026</v>
      </c>
      <c r="E9605" s="1">
        <v>20.100000000000001</v>
      </c>
      <c r="F9605">
        <v>373</v>
      </c>
      <c r="G9605">
        <v>1.7</v>
      </c>
      <c r="H9605">
        <v>425</v>
      </c>
    </row>
    <row r="9606" spans="1:8" hidden="1" x14ac:dyDescent="0.25">
      <c r="A9606" s="1" t="s">
        <v>69</v>
      </c>
      <c r="B9606" s="1" t="s">
        <v>11</v>
      </c>
      <c r="C9606">
        <v>2012</v>
      </c>
      <c r="D9606">
        <v>1898</v>
      </c>
      <c r="E9606" s="1">
        <v>34.799999999999997</v>
      </c>
      <c r="F9606">
        <v>205</v>
      </c>
      <c r="G9606">
        <v>1.6</v>
      </c>
      <c r="H9606">
        <v>453</v>
      </c>
    </row>
    <row r="9607" spans="1:8" hidden="1" x14ac:dyDescent="0.25">
      <c r="A9607" s="1" t="s">
        <v>69</v>
      </c>
      <c r="B9607" s="1" t="s">
        <v>11</v>
      </c>
      <c r="C9607">
        <v>2013</v>
      </c>
      <c r="D9607">
        <v>3127</v>
      </c>
      <c r="E9607" s="1">
        <v>-6.3</v>
      </c>
      <c r="F9607">
        <v>417</v>
      </c>
      <c r="G9607">
        <v>1.7</v>
      </c>
      <c r="H9607">
        <v>496</v>
      </c>
    </row>
    <row r="9608" spans="1:8" hidden="1" x14ac:dyDescent="0.25">
      <c r="A9608" s="1" t="s">
        <v>69</v>
      </c>
      <c r="B9608" s="1" t="s">
        <v>11</v>
      </c>
      <c r="C9608">
        <v>2014</v>
      </c>
      <c r="D9608">
        <v>3293</v>
      </c>
      <c r="E9608" s="1">
        <v>2.6</v>
      </c>
      <c r="F9608">
        <v>490</v>
      </c>
      <c r="G9608">
        <v>1.6</v>
      </c>
      <c r="H9608">
        <v>523</v>
      </c>
    </row>
    <row r="9609" spans="1:8" hidden="1" x14ac:dyDescent="0.25">
      <c r="A9609" s="1" t="s">
        <v>69</v>
      </c>
      <c r="B9609" s="1" t="s">
        <v>11</v>
      </c>
      <c r="C9609">
        <v>2015</v>
      </c>
      <c r="D9609">
        <v>3042</v>
      </c>
      <c r="E9609" s="1">
        <v>-19.7</v>
      </c>
      <c r="F9609">
        <v>563</v>
      </c>
      <c r="G9609">
        <v>1.7</v>
      </c>
      <c r="H9609">
        <v>602</v>
      </c>
    </row>
    <row r="9610" spans="1:8" hidden="1" x14ac:dyDescent="0.25">
      <c r="A9610" s="1" t="s">
        <v>69</v>
      </c>
      <c r="B9610" s="1" t="s">
        <v>11</v>
      </c>
      <c r="C9610">
        <v>2016</v>
      </c>
      <c r="D9610">
        <v>5548</v>
      </c>
      <c r="E9610" s="1">
        <v>-2.9</v>
      </c>
      <c r="F9610">
        <v>538</v>
      </c>
      <c r="G9610">
        <v>1.7</v>
      </c>
      <c r="H9610">
        <v>621</v>
      </c>
    </row>
    <row r="9611" spans="1:8" hidden="1" x14ac:dyDescent="0.25">
      <c r="A9611" s="1" t="s">
        <v>69</v>
      </c>
      <c r="B9611" s="1" t="s">
        <v>11</v>
      </c>
      <c r="C9611">
        <v>2017</v>
      </c>
      <c r="D9611">
        <v>5832</v>
      </c>
      <c r="E9611" s="1">
        <v>9.1</v>
      </c>
      <c r="F9611">
        <v>1039</v>
      </c>
      <c r="G9611">
        <v>2</v>
      </c>
      <c r="H9611">
        <v>780</v>
      </c>
    </row>
    <row r="9612" spans="1:8" hidden="1" x14ac:dyDescent="0.25">
      <c r="A9612" s="1" t="s">
        <v>69</v>
      </c>
      <c r="B9612" s="1" t="s">
        <v>11</v>
      </c>
      <c r="C9612">
        <v>2018</v>
      </c>
      <c r="D9612">
        <v>6094</v>
      </c>
      <c r="E9612" s="1">
        <v>4</v>
      </c>
      <c r="F9612">
        <v>627</v>
      </c>
      <c r="G9612">
        <v>2.1</v>
      </c>
      <c r="H9612">
        <v>840</v>
      </c>
    </row>
    <row r="9613" spans="1:8" hidden="1" x14ac:dyDescent="0.25">
      <c r="A9613" s="1" t="s">
        <v>69</v>
      </c>
      <c r="B9613" s="1" t="s">
        <v>11</v>
      </c>
      <c r="C9613">
        <v>2019</v>
      </c>
      <c r="D9613">
        <v>4972</v>
      </c>
      <c r="E9613" s="1">
        <v>-16.899999999999999</v>
      </c>
      <c r="F9613">
        <v>963</v>
      </c>
      <c r="G9613">
        <v>2</v>
      </c>
      <c r="H9613">
        <v>912</v>
      </c>
    </row>
    <row r="9614" spans="1:8" hidden="1" x14ac:dyDescent="0.25">
      <c r="A9614" s="1" t="s">
        <v>69</v>
      </c>
      <c r="B9614" s="1" t="s">
        <v>12</v>
      </c>
      <c r="C9614">
        <v>2008</v>
      </c>
      <c r="D9614">
        <v>31</v>
      </c>
      <c r="E9614" s="1">
        <v>0</v>
      </c>
      <c r="F9614">
        <v>11</v>
      </c>
      <c r="G9614">
        <v>0.1</v>
      </c>
      <c r="H9614">
        <v>21</v>
      </c>
    </row>
    <row r="9615" spans="1:8" hidden="1" x14ac:dyDescent="0.25">
      <c r="A9615" s="1" t="s">
        <v>69</v>
      </c>
      <c r="B9615" s="1" t="s">
        <v>12</v>
      </c>
      <c r="C9615">
        <v>2009</v>
      </c>
      <c r="D9615">
        <v>30</v>
      </c>
      <c r="E9615" s="1">
        <v>-14.8</v>
      </c>
      <c r="F9615">
        <v>8</v>
      </c>
      <c r="G9615">
        <v>0.1</v>
      </c>
      <c r="H9615">
        <v>29</v>
      </c>
    </row>
    <row r="9616" spans="1:8" hidden="1" x14ac:dyDescent="0.25">
      <c r="A9616" s="1" t="s">
        <v>69</v>
      </c>
      <c r="B9616" s="1" t="s">
        <v>12</v>
      </c>
      <c r="C9616">
        <v>2010</v>
      </c>
      <c r="D9616">
        <v>45</v>
      </c>
      <c r="E9616" s="1">
        <v>52.7</v>
      </c>
      <c r="F9616">
        <v>31</v>
      </c>
      <c r="G9616">
        <v>0.1</v>
      </c>
      <c r="H9616">
        <v>34</v>
      </c>
    </row>
    <row r="9617" spans="1:8" hidden="1" x14ac:dyDescent="0.25">
      <c r="A9617" s="1" t="s">
        <v>69</v>
      </c>
      <c r="B9617" s="1" t="s">
        <v>12</v>
      </c>
      <c r="C9617">
        <v>2011</v>
      </c>
      <c r="D9617">
        <v>53</v>
      </c>
      <c r="E9617" s="1">
        <v>16.3</v>
      </c>
      <c r="F9617">
        <v>4</v>
      </c>
      <c r="G9617">
        <v>0.1</v>
      </c>
      <c r="H9617">
        <v>35</v>
      </c>
    </row>
    <row r="9618" spans="1:8" hidden="1" x14ac:dyDescent="0.25">
      <c r="A9618" s="1" t="s">
        <v>69</v>
      </c>
      <c r="B9618" s="1" t="s">
        <v>12</v>
      </c>
      <c r="C9618">
        <v>2012</v>
      </c>
      <c r="D9618">
        <v>68</v>
      </c>
      <c r="E9618" s="1">
        <v>28</v>
      </c>
      <c r="F9618">
        <v>16</v>
      </c>
      <c r="G9618">
        <v>0.1</v>
      </c>
      <c r="H9618">
        <v>50</v>
      </c>
    </row>
    <row r="9619" spans="1:8" hidden="1" x14ac:dyDescent="0.25">
      <c r="A9619" s="1" t="s">
        <v>69</v>
      </c>
      <c r="B9619" s="1" t="s">
        <v>12</v>
      </c>
      <c r="C9619">
        <v>2013</v>
      </c>
      <c r="D9619">
        <v>80</v>
      </c>
      <c r="E9619" s="1">
        <v>10.8</v>
      </c>
      <c r="F9619">
        <v>13</v>
      </c>
      <c r="G9619">
        <v>0.1</v>
      </c>
      <c r="H9619">
        <v>59</v>
      </c>
    </row>
    <row r="9620" spans="1:8" hidden="1" x14ac:dyDescent="0.25">
      <c r="A9620" s="1" t="s">
        <v>69</v>
      </c>
      <c r="B9620" s="1" t="s">
        <v>12</v>
      </c>
      <c r="C9620">
        <v>2014</v>
      </c>
      <c r="D9620">
        <v>51</v>
      </c>
      <c r="E9620" s="1">
        <v>-38.200000000000003</v>
      </c>
      <c r="F9620">
        <v>12</v>
      </c>
      <c r="G9620">
        <v>0.1</v>
      </c>
      <c r="H9620">
        <v>29</v>
      </c>
    </row>
    <row r="9621" spans="1:8" hidden="1" x14ac:dyDescent="0.25">
      <c r="A9621" s="1" t="s">
        <v>69</v>
      </c>
      <c r="B9621" s="1" t="s">
        <v>12</v>
      </c>
      <c r="C9621">
        <v>2015</v>
      </c>
      <c r="D9621">
        <v>58</v>
      </c>
      <c r="E9621" s="1">
        <v>3.9</v>
      </c>
      <c r="F9621">
        <v>1</v>
      </c>
      <c r="G9621">
        <v>0.1</v>
      </c>
      <c r="H9621">
        <v>33</v>
      </c>
    </row>
    <row r="9622" spans="1:8" hidden="1" x14ac:dyDescent="0.25">
      <c r="A9622" s="1" t="s">
        <v>69</v>
      </c>
      <c r="B9622" s="1" t="s">
        <v>12</v>
      </c>
      <c r="C9622">
        <v>2016</v>
      </c>
      <c r="D9622">
        <v>51</v>
      </c>
      <c r="E9622" s="1">
        <v>-10.4</v>
      </c>
      <c r="F9622">
        <v>7</v>
      </c>
      <c r="G9622">
        <v>0.1</v>
      </c>
      <c r="H9622">
        <v>37</v>
      </c>
    </row>
    <row r="9623" spans="1:8" hidden="1" x14ac:dyDescent="0.25">
      <c r="A9623" s="1" t="s">
        <v>69</v>
      </c>
      <c r="B9623" s="1" t="s">
        <v>12</v>
      </c>
      <c r="C9623">
        <v>2017</v>
      </c>
      <c r="D9623">
        <v>55</v>
      </c>
      <c r="E9623" s="1">
        <v>-4.3</v>
      </c>
      <c r="F9623">
        <v>8</v>
      </c>
      <c r="G9623">
        <v>0.1</v>
      </c>
      <c r="H9623">
        <v>37</v>
      </c>
    </row>
    <row r="9624" spans="1:8" hidden="1" x14ac:dyDescent="0.25">
      <c r="A9624" s="1" t="s">
        <v>69</v>
      </c>
      <c r="B9624" s="1" t="s">
        <v>12</v>
      </c>
      <c r="C9624">
        <v>2018</v>
      </c>
      <c r="D9624">
        <v>51</v>
      </c>
      <c r="E9624" s="1">
        <v>-15</v>
      </c>
      <c r="F9624">
        <v>49</v>
      </c>
      <c r="G9624">
        <v>0.1</v>
      </c>
      <c r="H9624">
        <v>43</v>
      </c>
    </row>
    <row r="9625" spans="1:8" hidden="1" x14ac:dyDescent="0.25">
      <c r="A9625" s="1" t="s">
        <v>69</v>
      </c>
      <c r="B9625" s="1" t="s">
        <v>12</v>
      </c>
      <c r="C9625">
        <v>2019</v>
      </c>
      <c r="D9625">
        <v>57</v>
      </c>
      <c r="E9625" s="1">
        <v>11.3</v>
      </c>
      <c r="F9625">
        <v>8</v>
      </c>
      <c r="G9625">
        <v>0.1</v>
      </c>
      <c r="H9625">
        <v>49</v>
      </c>
    </row>
    <row r="9626" spans="1:8" hidden="1" x14ac:dyDescent="0.25">
      <c r="A9626" s="1" t="s">
        <v>69</v>
      </c>
      <c r="B9626" s="1" t="s">
        <v>13</v>
      </c>
      <c r="C9626">
        <v>2008</v>
      </c>
      <c r="D9626">
        <v>300</v>
      </c>
      <c r="E9626" s="1">
        <v>0</v>
      </c>
      <c r="F9626">
        <v>0</v>
      </c>
      <c r="G9626">
        <v>0.2</v>
      </c>
      <c r="H9626">
        <v>217</v>
      </c>
    </row>
    <row r="9627" spans="1:8" hidden="1" x14ac:dyDescent="0.25">
      <c r="A9627" s="1" t="s">
        <v>69</v>
      </c>
      <c r="B9627" s="1" t="s">
        <v>13</v>
      </c>
      <c r="C9627">
        <v>2009</v>
      </c>
      <c r="D9627">
        <v>340</v>
      </c>
      <c r="E9627" s="1">
        <v>12.3</v>
      </c>
      <c r="F9627">
        <v>1</v>
      </c>
      <c r="G9627">
        <v>0.3</v>
      </c>
      <c r="H9627">
        <v>245</v>
      </c>
    </row>
    <row r="9628" spans="1:8" hidden="1" x14ac:dyDescent="0.25">
      <c r="A9628" s="1" t="s">
        <v>69</v>
      </c>
      <c r="B9628" s="1" t="s">
        <v>13</v>
      </c>
      <c r="C9628">
        <v>2010</v>
      </c>
      <c r="D9628">
        <v>350</v>
      </c>
      <c r="E9628" s="1">
        <v>-3.6</v>
      </c>
      <c r="F9628">
        <v>1</v>
      </c>
      <c r="G9628">
        <v>0.3</v>
      </c>
      <c r="H9628">
        <v>244</v>
      </c>
    </row>
    <row r="9629" spans="1:8" hidden="1" x14ac:dyDescent="0.25">
      <c r="A9629" s="1" t="s">
        <v>69</v>
      </c>
      <c r="B9629" s="1" t="s">
        <v>13</v>
      </c>
      <c r="C9629">
        <v>2011</v>
      </c>
      <c r="D9629">
        <v>398</v>
      </c>
      <c r="E9629" s="1">
        <v>11.3</v>
      </c>
      <c r="F9629">
        <v>2</v>
      </c>
      <c r="G9629">
        <v>0.3</v>
      </c>
      <c r="H9629">
        <v>298</v>
      </c>
    </row>
    <row r="9630" spans="1:8" hidden="1" x14ac:dyDescent="0.25">
      <c r="A9630" s="1" t="s">
        <v>69</v>
      </c>
      <c r="B9630" s="1" t="s">
        <v>13</v>
      </c>
      <c r="C9630">
        <v>2012</v>
      </c>
      <c r="D9630">
        <v>504</v>
      </c>
      <c r="E9630" s="1">
        <v>25.9</v>
      </c>
      <c r="F9630">
        <v>46</v>
      </c>
      <c r="G9630">
        <v>0.4</v>
      </c>
      <c r="H9630">
        <v>396</v>
      </c>
    </row>
    <row r="9631" spans="1:8" hidden="1" x14ac:dyDescent="0.25">
      <c r="A9631" s="1" t="s">
        <v>69</v>
      </c>
      <c r="B9631" s="1" t="s">
        <v>13</v>
      </c>
      <c r="C9631">
        <v>2013</v>
      </c>
      <c r="D9631">
        <v>603</v>
      </c>
      <c r="E9631" s="1">
        <v>15.4</v>
      </c>
      <c r="F9631">
        <v>48</v>
      </c>
      <c r="G9631">
        <v>0.5</v>
      </c>
      <c r="H9631">
        <v>499</v>
      </c>
    </row>
    <row r="9632" spans="1:8" hidden="1" x14ac:dyDescent="0.25">
      <c r="A9632" s="1" t="s">
        <v>69</v>
      </c>
      <c r="B9632" s="1" t="s">
        <v>13</v>
      </c>
      <c r="C9632">
        <v>2014</v>
      </c>
      <c r="D9632">
        <v>710</v>
      </c>
      <c r="E9632" s="1">
        <v>11.5</v>
      </c>
      <c r="F9632">
        <v>49</v>
      </c>
      <c r="G9632">
        <v>0.6</v>
      </c>
      <c r="H9632">
        <v>570</v>
      </c>
    </row>
    <row r="9633" spans="1:8" hidden="1" x14ac:dyDescent="0.25">
      <c r="A9633" s="1" t="s">
        <v>69</v>
      </c>
      <c r="B9633" s="1" t="s">
        <v>13</v>
      </c>
      <c r="C9633">
        <v>2015</v>
      </c>
      <c r="D9633">
        <v>643</v>
      </c>
      <c r="E9633" s="1">
        <v>-10.5</v>
      </c>
      <c r="F9633">
        <v>37</v>
      </c>
      <c r="G9633">
        <v>0.5</v>
      </c>
      <c r="H9633">
        <v>542</v>
      </c>
    </row>
    <row r="9634" spans="1:8" hidden="1" x14ac:dyDescent="0.25">
      <c r="A9634" s="1" t="s">
        <v>69</v>
      </c>
      <c r="B9634" s="1" t="s">
        <v>13</v>
      </c>
      <c r="C9634">
        <v>2016</v>
      </c>
      <c r="D9634">
        <v>564</v>
      </c>
      <c r="E9634" s="1">
        <v>-11.6</v>
      </c>
      <c r="F9634">
        <v>33</v>
      </c>
      <c r="G9634">
        <v>0.4</v>
      </c>
      <c r="H9634">
        <v>470</v>
      </c>
    </row>
    <row r="9635" spans="1:8" hidden="1" x14ac:dyDescent="0.25">
      <c r="A9635" s="1" t="s">
        <v>69</v>
      </c>
      <c r="B9635" s="1" t="s">
        <v>13</v>
      </c>
      <c r="C9635">
        <v>2017</v>
      </c>
      <c r="D9635">
        <v>531</v>
      </c>
      <c r="E9635" s="1">
        <v>-3.8</v>
      </c>
      <c r="F9635">
        <v>33</v>
      </c>
      <c r="G9635">
        <v>0.4</v>
      </c>
      <c r="H9635">
        <v>426</v>
      </c>
    </row>
    <row r="9636" spans="1:8" hidden="1" x14ac:dyDescent="0.25">
      <c r="A9636" s="1" t="s">
        <v>69</v>
      </c>
      <c r="B9636" s="1" t="s">
        <v>13</v>
      </c>
      <c r="C9636">
        <v>2018</v>
      </c>
      <c r="D9636">
        <v>476</v>
      </c>
      <c r="E9636" s="1">
        <v>-12</v>
      </c>
      <c r="F9636">
        <v>45</v>
      </c>
      <c r="G9636">
        <v>0.4</v>
      </c>
      <c r="H9636">
        <v>455</v>
      </c>
    </row>
    <row r="9637" spans="1:8" hidden="1" x14ac:dyDescent="0.25">
      <c r="A9637" s="1" t="s">
        <v>69</v>
      </c>
      <c r="B9637" s="1" t="s">
        <v>13</v>
      </c>
      <c r="C9637">
        <v>2019</v>
      </c>
      <c r="D9637">
        <v>545</v>
      </c>
      <c r="E9637" s="1">
        <v>15.3</v>
      </c>
      <c r="F9637">
        <v>38</v>
      </c>
      <c r="G9637">
        <v>0.3</v>
      </c>
      <c r="H9637">
        <v>467</v>
      </c>
    </row>
    <row r="9638" spans="1:8" hidden="1" x14ac:dyDescent="0.25">
      <c r="A9638" s="1" t="s">
        <v>69</v>
      </c>
      <c r="B9638" s="1" t="s">
        <v>14</v>
      </c>
      <c r="C9638">
        <v>2008</v>
      </c>
      <c r="D9638">
        <v>300</v>
      </c>
      <c r="E9638" s="1">
        <v>0</v>
      </c>
      <c r="F9638">
        <v>0</v>
      </c>
      <c r="G9638">
        <v>0.2</v>
      </c>
      <c r="H9638">
        <v>217</v>
      </c>
    </row>
    <row r="9639" spans="1:8" hidden="1" x14ac:dyDescent="0.25">
      <c r="A9639" s="1" t="s">
        <v>69</v>
      </c>
      <c r="B9639" s="1" t="s">
        <v>14</v>
      </c>
      <c r="C9639">
        <v>2009</v>
      </c>
      <c r="D9639">
        <v>339</v>
      </c>
      <c r="E9639" s="1">
        <v>12</v>
      </c>
      <c r="F9639">
        <v>0</v>
      </c>
      <c r="G9639">
        <v>0.3</v>
      </c>
      <c r="H9639">
        <v>244</v>
      </c>
    </row>
    <row r="9640" spans="1:8" hidden="1" x14ac:dyDescent="0.25">
      <c r="A9640" s="1" t="s">
        <v>69</v>
      </c>
      <c r="B9640" s="1" t="s">
        <v>14</v>
      </c>
      <c r="C9640">
        <v>2010</v>
      </c>
      <c r="D9640">
        <v>340</v>
      </c>
      <c r="E9640" s="1">
        <v>-6.2</v>
      </c>
      <c r="F9640">
        <v>0</v>
      </c>
      <c r="G9640">
        <v>0.3</v>
      </c>
      <c r="H9640">
        <v>239</v>
      </c>
    </row>
    <row r="9641" spans="1:8" hidden="1" x14ac:dyDescent="0.25">
      <c r="A9641" s="1" t="s">
        <v>69</v>
      </c>
      <c r="B9641" s="1" t="s">
        <v>14</v>
      </c>
      <c r="C9641">
        <v>2011</v>
      </c>
      <c r="D9641">
        <v>354</v>
      </c>
      <c r="E9641" s="1">
        <v>2.6</v>
      </c>
      <c r="F9641">
        <v>0</v>
      </c>
      <c r="G9641">
        <v>0.3</v>
      </c>
      <c r="H9641">
        <v>260</v>
      </c>
    </row>
    <row r="9642" spans="1:8" hidden="1" x14ac:dyDescent="0.25">
      <c r="A9642" s="1" t="s">
        <v>69</v>
      </c>
      <c r="B9642" s="1" t="s">
        <v>14</v>
      </c>
      <c r="C9642">
        <v>2012</v>
      </c>
      <c r="D9642">
        <v>391</v>
      </c>
      <c r="E9642" s="1">
        <v>8</v>
      </c>
      <c r="F9642">
        <v>32</v>
      </c>
      <c r="G9642">
        <v>0.3</v>
      </c>
      <c r="H9642">
        <v>279</v>
      </c>
    </row>
    <row r="9643" spans="1:8" hidden="1" x14ac:dyDescent="0.25">
      <c r="A9643" s="1" t="s">
        <v>69</v>
      </c>
      <c r="B9643" s="1" t="s">
        <v>14</v>
      </c>
      <c r="C9643">
        <v>2013</v>
      </c>
      <c r="D9643">
        <v>457</v>
      </c>
      <c r="E9643" s="1">
        <v>14</v>
      </c>
      <c r="F9643">
        <v>41</v>
      </c>
      <c r="G9643">
        <v>0.3</v>
      </c>
      <c r="H9643">
        <v>330</v>
      </c>
    </row>
    <row r="9644" spans="1:8" hidden="1" x14ac:dyDescent="0.25">
      <c r="A9644" s="1" t="s">
        <v>69</v>
      </c>
      <c r="B9644" s="1" t="s">
        <v>14</v>
      </c>
      <c r="C9644">
        <v>2014</v>
      </c>
      <c r="D9644">
        <v>511</v>
      </c>
      <c r="E9644" s="1">
        <v>7.6</v>
      </c>
      <c r="F9644">
        <v>47</v>
      </c>
      <c r="G9644">
        <v>0.4</v>
      </c>
      <c r="H9644">
        <v>380</v>
      </c>
    </row>
    <row r="9645" spans="1:8" hidden="1" x14ac:dyDescent="0.25">
      <c r="A9645" s="1" t="s">
        <v>69</v>
      </c>
      <c r="B9645" s="1" t="s">
        <v>14</v>
      </c>
      <c r="C9645">
        <v>2015</v>
      </c>
      <c r="D9645">
        <v>563</v>
      </c>
      <c r="E9645" s="1">
        <v>8.4</v>
      </c>
      <c r="F9645">
        <v>33</v>
      </c>
      <c r="G9645">
        <v>0.3</v>
      </c>
      <c r="H9645">
        <v>439</v>
      </c>
    </row>
    <row r="9646" spans="1:8" hidden="1" x14ac:dyDescent="0.25">
      <c r="A9646" s="1" t="s">
        <v>69</v>
      </c>
      <c r="B9646" s="1" t="s">
        <v>14</v>
      </c>
      <c r="C9646">
        <v>2016</v>
      </c>
      <c r="D9646">
        <v>524</v>
      </c>
      <c r="E9646" s="1">
        <v>-8.6</v>
      </c>
      <c r="F9646">
        <v>31</v>
      </c>
      <c r="G9646">
        <v>0.3</v>
      </c>
      <c r="H9646">
        <v>418</v>
      </c>
    </row>
    <row r="9647" spans="1:8" hidden="1" x14ac:dyDescent="0.25">
      <c r="A9647" s="1" t="s">
        <v>69</v>
      </c>
      <c r="B9647" s="1" t="s">
        <v>14</v>
      </c>
      <c r="C9647">
        <v>2017</v>
      </c>
      <c r="D9647">
        <v>486</v>
      </c>
      <c r="E9647" s="1">
        <v>-8.5</v>
      </c>
      <c r="F9647">
        <v>31</v>
      </c>
      <c r="G9647">
        <v>0.3</v>
      </c>
      <c r="H9647">
        <v>381</v>
      </c>
    </row>
    <row r="9648" spans="1:8" hidden="1" x14ac:dyDescent="0.25">
      <c r="A9648" s="1" t="s">
        <v>69</v>
      </c>
      <c r="B9648" s="1" t="s">
        <v>14</v>
      </c>
      <c r="C9648">
        <v>2018</v>
      </c>
      <c r="D9648">
        <v>468</v>
      </c>
      <c r="E9648" s="1">
        <v>-5.5</v>
      </c>
      <c r="F9648">
        <v>34</v>
      </c>
      <c r="G9648">
        <v>0.3</v>
      </c>
      <c r="H9648">
        <v>408</v>
      </c>
    </row>
    <row r="9649" spans="1:8" hidden="1" x14ac:dyDescent="0.25">
      <c r="A9649" s="1" t="s">
        <v>69</v>
      </c>
      <c r="B9649" s="1" t="s">
        <v>14</v>
      </c>
      <c r="C9649">
        <v>2019</v>
      </c>
      <c r="D9649">
        <v>503</v>
      </c>
      <c r="E9649" s="1">
        <v>7.1</v>
      </c>
      <c r="F9649">
        <v>37</v>
      </c>
      <c r="G9649">
        <v>0.3</v>
      </c>
      <c r="H9649">
        <v>424</v>
      </c>
    </row>
    <row r="9650" spans="1:8" hidden="1" x14ac:dyDescent="0.25">
      <c r="A9650" s="1" t="s">
        <v>69</v>
      </c>
      <c r="B9650" s="1" t="s">
        <v>15</v>
      </c>
      <c r="C9650">
        <v>2008</v>
      </c>
      <c r="D9650">
        <v>0</v>
      </c>
      <c r="E9650" s="1">
        <v>0</v>
      </c>
      <c r="F9650">
        <v>0</v>
      </c>
      <c r="G9650">
        <v>0</v>
      </c>
      <c r="H9650">
        <v>0</v>
      </c>
    </row>
    <row r="9651" spans="1:8" hidden="1" x14ac:dyDescent="0.25">
      <c r="A9651" s="1" t="s">
        <v>69</v>
      </c>
      <c r="B9651" s="1" t="s">
        <v>15</v>
      </c>
      <c r="C9651">
        <v>2009</v>
      </c>
      <c r="D9651">
        <v>1</v>
      </c>
      <c r="E9651" s="1">
        <v>0</v>
      </c>
      <c r="F9651">
        <v>1</v>
      </c>
      <c r="G9651">
        <v>0</v>
      </c>
      <c r="H9651">
        <v>1</v>
      </c>
    </row>
    <row r="9652" spans="1:8" hidden="1" x14ac:dyDescent="0.25">
      <c r="A9652" s="1" t="s">
        <v>69</v>
      </c>
      <c r="B9652" s="1" t="s">
        <v>15</v>
      </c>
      <c r="C9652">
        <v>2010</v>
      </c>
      <c r="D9652">
        <v>10</v>
      </c>
      <c r="E9652" s="1">
        <v>877.2</v>
      </c>
      <c r="F9652">
        <v>1</v>
      </c>
      <c r="G9652">
        <v>0</v>
      </c>
      <c r="H9652">
        <v>5</v>
      </c>
    </row>
    <row r="9653" spans="1:8" hidden="1" x14ac:dyDescent="0.25">
      <c r="A9653" s="1" t="s">
        <v>69</v>
      </c>
      <c r="B9653" s="1" t="s">
        <v>15</v>
      </c>
      <c r="C9653">
        <v>2011</v>
      </c>
      <c r="D9653">
        <v>44</v>
      </c>
      <c r="E9653" s="1">
        <v>307.39999999999998</v>
      </c>
      <c r="F9653">
        <v>2</v>
      </c>
      <c r="G9653">
        <v>0</v>
      </c>
      <c r="H9653">
        <v>38</v>
      </c>
    </row>
    <row r="9654" spans="1:8" hidden="1" x14ac:dyDescent="0.25">
      <c r="A9654" s="1" t="s">
        <v>69</v>
      </c>
      <c r="B9654" s="1" t="s">
        <v>15</v>
      </c>
      <c r="C9654">
        <v>2012</v>
      </c>
      <c r="D9654">
        <v>113</v>
      </c>
      <c r="E9654" s="1">
        <v>170.4</v>
      </c>
      <c r="F9654">
        <v>14</v>
      </c>
      <c r="G9654">
        <v>0.1</v>
      </c>
      <c r="H9654">
        <v>117</v>
      </c>
    </row>
    <row r="9655" spans="1:8" hidden="1" x14ac:dyDescent="0.25">
      <c r="A9655" s="1" t="s">
        <v>69</v>
      </c>
      <c r="B9655" s="1" t="s">
        <v>15</v>
      </c>
      <c r="C9655">
        <v>2013</v>
      </c>
      <c r="D9655">
        <v>146</v>
      </c>
      <c r="E9655" s="1">
        <v>20.5</v>
      </c>
      <c r="F9655">
        <v>7</v>
      </c>
      <c r="G9655">
        <v>0.2</v>
      </c>
      <c r="H9655">
        <v>169</v>
      </c>
    </row>
    <row r="9656" spans="1:8" hidden="1" x14ac:dyDescent="0.25">
      <c r="A9656" s="1" t="s">
        <v>69</v>
      </c>
      <c r="B9656" s="1" t="s">
        <v>15</v>
      </c>
      <c r="C9656">
        <v>2014</v>
      </c>
      <c r="D9656">
        <v>199</v>
      </c>
      <c r="E9656" s="1">
        <v>23.7</v>
      </c>
      <c r="F9656">
        <v>2</v>
      </c>
      <c r="G9656">
        <v>0.2</v>
      </c>
      <c r="H9656">
        <v>190</v>
      </c>
    </row>
    <row r="9657" spans="1:8" hidden="1" x14ac:dyDescent="0.25">
      <c r="A9657" s="1" t="s">
        <v>69</v>
      </c>
      <c r="B9657" s="1" t="s">
        <v>15</v>
      </c>
      <c r="C9657">
        <v>2015</v>
      </c>
      <c r="D9657">
        <v>80</v>
      </c>
      <c r="E9657" s="1">
        <v>-59.2</v>
      </c>
      <c r="F9657">
        <v>4</v>
      </c>
      <c r="G9657">
        <v>0.1</v>
      </c>
      <c r="H9657">
        <v>103</v>
      </c>
    </row>
    <row r="9658" spans="1:8" hidden="1" x14ac:dyDescent="0.25">
      <c r="A9658" s="1" t="s">
        <v>69</v>
      </c>
      <c r="B9658" s="1" t="s">
        <v>15</v>
      </c>
      <c r="C9658">
        <v>2016</v>
      </c>
      <c r="D9658">
        <v>40</v>
      </c>
      <c r="E9658" s="1">
        <v>-32.5</v>
      </c>
      <c r="F9658">
        <v>2</v>
      </c>
      <c r="G9658">
        <v>0.1</v>
      </c>
      <c r="H9658">
        <v>52</v>
      </c>
    </row>
    <row r="9659" spans="1:8" hidden="1" x14ac:dyDescent="0.25">
      <c r="A9659" s="1" t="s">
        <v>69</v>
      </c>
      <c r="B9659" s="1" t="s">
        <v>15</v>
      </c>
      <c r="C9659">
        <v>2017</v>
      </c>
      <c r="D9659">
        <v>45</v>
      </c>
      <c r="E9659" s="1">
        <v>57.2</v>
      </c>
      <c r="F9659">
        <v>2</v>
      </c>
      <c r="G9659">
        <v>0</v>
      </c>
      <c r="H9659">
        <v>45</v>
      </c>
    </row>
    <row r="9660" spans="1:8" hidden="1" x14ac:dyDescent="0.25">
      <c r="A9660" s="1" t="s">
        <v>69</v>
      </c>
      <c r="B9660" s="1" t="s">
        <v>15</v>
      </c>
      <c r="C9660">
        <v>2018</v>
      </c>
      <c r="D9660">
        <v>8</v>
      </c>
      <c r="E9660" s="1">
        <v>-82.1</v>
      </c>
      <c r="F9660">
        <v>11</v>
      </c>
      <c r="G9660">
        <v>0.1</v>
      </c>
      <c r="H9660">
        <v>47</v>
      </c>
    </row>
    <row r="9661" spans="1:8" hidden="1" x14ac:dyDescent="0.25">
      <c r="A9661" s="1" t="s">
        <v>69</v>
      </c>
      <c r="B9661" s="1" t="s">
        <v>15</v>
      </c>
      <c r="C9661">
        <v>2019</v>
      </c>
      <c r="D9661">
        <v>42</v>
      </c>
      <c r="E9661" s="1">
        <v>494.6</v>
      </c>
      <c r="F9661">
        <v>1</v>
      </c>
      <c r="G9661">
        <v>0</v>
      </c>
      <c r="H9661">
        <v>43</v>
      </c>
    </row>
    <row r="9662" spans="1:8" hidden="1" x14ac:dyDescent="0.25">
      <c r="A9662" s="1" t="s">
        <v>69</v>
      </c>
      <c r="B9662" s="1" t="s">
        <v>16</v>
      </c>
      <c r="C9662">
        <v>2008</v>
      </c>
      <c r="D9662">
        <v>1873</v>
      </c>
      <c r="E9662" s="1">
        <v>0</v>
      </c>
      <c r="F9662">
        <v>578</v>
      </c>
      <c r="G9662">
        <v>3.8</v>
      </c>
      <c r="H9662">
        <v>1551</v>
      </c>
    </row>
    <row r="9663" spans="1:8" hidden="1" x14ac:dyDescent="0.25">
      <c r="A9663" s="1" t="s">
        <v>69</v>
      </c>
      <c r="B9663" s="1" t="s">
        <v>16</v>
      </c>
      <c r="C9663">
        <v>2009</v>
      </c>
      <c r="D9663">
        <v>2121</v>
      </c>
      <c r="E9663" s="1">
        <v>15.5</v>
      </c>
      <c r="F9663">
        <v>6</v>
      </c>
      <c r="G9663">
        <v>3.9</v>
      </c>
      <c r="H9663">
        <v>1532</v>
      </c>
    </row>
    <row r="9664" spans="1:8" hidden="1" x14ac:dyDescent="0.25">
      <c r="A9664" s="1" t="s">
        <v>69</v>
      </c>
      <c r="B9664" s="1" t="s">
        <v>16</v>
      </c>
      <c r="C9664">
        <v>2010</v>
      </c>
      <c r="D9664">
        <v>2211</v>
      </c>
      <c r="E9664" s="1">
        <v>-0.8</v>
      </c>
      <c r="F9664">
        <v>342</v>
      </c>
      <c r="G9664">
        <v>4</v>
      </c>
      <c r="H9664">
        <v>1618</v>
      </c>
    </row>
    <row r="9665" spans="1:8" hidden="1" x14ac:dyDescent="0.25">
      <c r="A9665" s="1" t="s">
        <v>69</v>
      </c>
      <c r="B9665" s="1" t="s">
        <v>16</v>
      </c>
      <c r="C9665">
        <v>2011</v>
      </c>
      <c r="D9665">
        <v>2297</v>
      </c>
      <c r="E9665" s="1">
        <v>5</v>
      </c>
      <c r="F9665">
        <v>658</v>
      </c>
      <c r="G9665">
        <v>4.0999999999999996</v>
      </c>
      <c r="H9665">
        <v>1746</v>
      </c>
    </row>
    <row r="9666" spans="1:8" hidden="1" x14ac:dyDescent="0.25">
      <c r="A9666" s="1" t="s">
        <v>69</v>
      </c>
      <c r="B9666" s="1" t="s">
        <v>16</v>
      </c>
      <c r="C9666">
        <v>2012</v>
      </c>
      <c r="D9666">
        <v>2206</v>
      </c>
      <c r="E9666" s="1">
        <v>-2.2000000000000002</v>
      </c>
      <c r="F9666">
        <v>1115</v>
      </c>
      <c r="G9666">
        <v>4.2</v>
      </c>
      <c r="H9666">
        <v>1918</v>
      </c>
    </row>
    <row r="9667" spans="1:8" hidden="1" x14ac:dyDescent="0.25">
      <c r="A9667" s="1" t="s">
        <v>69</v>
      </c>
      <c r="B9667" s="1" t="s">
        <v>16</v>
      </c>
      <c r="C9667">
        <v>2013</v>
      </c>
      <c r="D9667">
        <v>2566</v>
      </c>
      <c r="E9667" s="1">
        <v>6.2</v>
      </c>
      <c r="F9667">
        <v>540</v>
      </c>
      <c r="G9667">
        <v>4.2</v>
      </c>
      <c r="H9667">
        <v>1939</v>
      </c>
    </row>
    <row r="9668" spans="1:8" hidden="1" x14ac:dyDescent="0.25">
      <c r="A9668" s="1" t="s">
        <v>69</v>
      </c>
      <c r="B9668" s="1" t="s">
        <v>16</v>
      </c>
      <c r="C9668">
        <v>2014</v>
      </c>
      <c r="D9668">
        <v>2939</v>
      </c>
      <c r="E9668" s="1">
        <v>10.8</v>
      </c>
      <c r="F9668">
        <v>659</v>
      </c>
      <c r="G9668">
        <v>4.3</v>
      </c>
      <c r="H9668">
        <v>2142</v>
      </c>
    </row>
    <row r="9669" spans="1:8" hidden="1" x14ac:dyDescent="0.25">
      <c r="A9669" s="1" t="s">
        <v>69</v>
      </c>
      <c r="B9669" s="1" t="s">
        <v>16</v>
      </c>
      <c r="C9669">
        <v>2015</v>
      </c>
      <c r="D9669">
        <v>2805</v>
      </c>
      <c r="E9669" s="1">
        <v>-7.1</v>
      </c>
      <c r="F9669">
        <v>515</v>
      </c>
      <c r="G9669">
        <v>4.5</v>
      </c>
      <c r="H9669">
        <v>2222</v>
      </c>
    </row>
    <row r="9670" spans="1:8" hidden="1" x14ac:dyDescent="0.25">
      <c r="A9670" s="1" t="s">
        <v>69</v>
      </c>
      <c r="B9670" s="1" t="s">
        <v>16</v>
      </c>
      <c r="C9670">
        <v>2016</v>
      </c>
      <c r="D9670">
        <v>3017</v>
      </c>
      <c r="E9670" s="1">
        <v>10.7</v>
      </c>
      <c r="F9670">
        <v>577</v>
      </c>
      <c r="G9670">
        <v>4.5999999999999996</v>
      </c>
      <c r="H9670">
        <v>2314</v>
      </c>
    </row>
    <row r="9671" spans="1:8" hidden="1" x14ac:dyDescent="0.25">
      <c r="A9671" s="1" t="s">
        <v>69</v>
      </c>
      <c r="B9671" s="1" t="s">
        <v>16</v>
      </c>
      <c r="C9671">
        <v>2017</v>
      </c>
      <c r="D9671">
        <v>3545</v>
      </c>
      <c r="E9671" s="1">
        <v>7</v>
      </c>
      <c r="F9671">
        <v>734</v>
      </c>
      <c r="G9671">
        <v>4.7</v>
      </c>
      <c r="H9671">
        <v>2560</v>
      </c>
    </row>
    <row r="9672" spans="1:8" hidden="1" x14ac:dyDescent="0.25">
      <c r="A9672" s="1" t="s">
        <v>69</v>
      </c>
      <c r="B9672" s="1" t="s">
        <v>16</v>
      </c>
      <c r="C9672">
        <v>2018</v>
      </c>
      <c r="D9672">
        <v>4316</v>
      </c>
      <c r="E9672" s="1">
        <v>23.3</v>
      </c>
      <c r="F9672">
        <v>702</v>
      </c>
      <c r="G9672">
        <v>4.8</v>
      </c>
      <c r="H9672">
        <v>2642</v>
      </c>
    </row>
    <row r="9673" spans="1:8" hidden="1" x14ac:dyDescent="0.25">
      <c r="A9673" s="1" t="s">
        <v>69</v>
      </c>
      <c r="B9673" s="1" t="s">
        <v>16</v>
      </c>
      <c r="C9673">
        <v>2019</v>
      </c>
      <c r="D9673">
        <v>4613</v>
      </c>
      <c r="E9673" s="1">
        <v>1.4</v>
      </c>
      <c r="F9673">
        <v>1188</v>
      </c>
      <c r="G9673">
        <v>5</v>
      </c>
      <c r="H9673">
        <v>2882</v>
      </c>
    </row>
    <row r="9674" spans="1:8" hidden="1" x14ac:dyDescent="0.25">
      <c r="A9674" s="1" t="s">
        <v>69</v>
      </c>
      <c r="B9674" s="1" t="s">
        <v>17</v>
      </c>
      <c r="C9674">
        <v>2008</v>
      </c>
      <c r="D9674">
        <v>680</v>
      </c>
      <c r="E9674" s="1">
        <v>0</v>
      </c>
      <c r="F9674">
        <v>328</v>
      </c>
      <c r="G9674">
        <v>1.8</v>
      </c>
      <c r="H9674">
        <v>708</v>
      </c>
    </row>
    <row r="9675" spans="1:8" hidden="1" x14ac:dyDescent="0.25">
      <c r="A9675" s="1" t="s">
        <v>69</v>
      </c>
      <c r="B9675" s="1" t="s">
        <v>17</v>
      </c>
      <c r="C9675">
        <v>2009</v>
      </c>
      <c r="D9675">
        <v>1172</v>
      </c>
      <c r="E9675" s="1">
        <v>73</v>
      </c>
      <c r="F9675">
        <v>-97</v>
      </c>
      <c r="G9675">
        <v>2</v>
      </c>
      <c r="H9675">
        <v>694</v>
      </c>
    </row>
    <row r="9676" spans="1:8" hidden="1" x14ac:dyDescent="0.25">
      <c r="A9676" s="1" t="s">
        <v>69</v>
      </c>
      <c r="B9676" s="1" t="s">
        <v>17</v>
      </c>
      <c r="C9676">
        <v>2010</v>
      </c>
      <c r="D9676">
        <v>1026</v>
      </c>
      <c r="E9676" s="1">
        <v>-17.3</v>
      </c>
      <c r="F9676">
        <v>125</v>
      </c>
      <c r="G9676">
        <v>2</v>
      </c>
      <c r="H9676">
        <v>756</v>
      </c>
    </row>
    <row r="9677" spans="1:8" hidden="1" x14ac:dyDescent="0.25">
      <c r="A9677" s="1" t="s">
        <v>69</v>
      </c>
      <c r="B9677" s="1" t="s">
        <v>17</v>
      </c>
      <c r="C9677">
        <v>2011</v>
      </c>
      <c r="D9677">
        <v>1064</v>
      </c>
      <c r="E9677" s="1">
        <v>1.4</v>
      </c>
      <c r="F9677">
        <v>183</v>
      </c>
      <c r="G9677">
        <v>2.1</v>
      </c>
      <c r="H9677">
        <v>873</v>
      </c>
    </row>
    <row r="9678" spans="1:8" hidden="1" x14ac:dyDescent="0.25">
      <c r="A9678" s="1" t="s">
        <v>69</v>
      </c>
      <c r="B9678" s="1" t="s">
        <v>17</v>
      </c>
      <c r="C9678">
        <v>2012</v>
      </c>
      <c r="D9678">
        <v>1068</v>
      </c>
      <c r="E9678" s="1">
        <v>7.4</v>
      </c>
      <c r="F9678">
        <v>449</v>
      </c>
      <c r="G9678">
        <v>2.2000000000000002</v>
      </c>
      <c r="H9678">
        <v>945</v>
      </c>
    </row>
    <row r="9679" spans="1:8" hidden="1" x14ac:dyDescent="0.25">
      <c r="A9679" s="1" t="s">
        <v>69</v>
      </c>
      <c r="B9679" s="1" t="s">
        <v>17</v>
      </c>
      <c r="C9679">
        <v>2013</v>
      </c>
      <c r="D9679">
        <v>1348</v>
      </c>
      <c r="E9679" s="1">
        <v>6.3</v>
      </c>
      <c r="F9679">
        <v>314</v>
      </c>
      <c r="G9679">
        <v>2.1</v>
      </c>
      <c r="H9679">
        <v>941</v>
      </c>
    </row>
    <row r="9680" spans="1:8" hidden="1" x14ac:dyDescent="0.25">
      <c r="A9680" s="1" t="s">
        <v>69</v>
      </c>
      <c r="B9680" s="1" t="s">
        <v>17</v>
      </c>
      <c r="C9680">
        <v>2014</v>
      </c>
      <c r="D9680">
        <v>1499</v>
      </c>
      <c r="E9680" s="1">
        <v>5.6</v>
      </c>
      <c r="F9680">
        <v>437</v>
      </c>
      <c r="G9680">
        <v>2.2999999999999998</v>
      </c>
      <c r="H9680">
        <v>1059</v>
      </c>
    </row>
    <row r="9681" spans="1:8" hidden="1" x14ac:dyDescent="0.25">
      <c r="A9681" s="1" t="s">
        <v>69</v>
      </c>
      <c r="B9681" s="1" t="s">
        <v>17</v>
      </c>
      <c r="C9681">
        <v>2015</v>
      </c>
      <c r="D9681">
        <v>1376</v>
      </c>
      <c r="E9681" s="1">
        <v>-11.6</v>
      </c>
      <c r="F9681">
        <v>360</v>
      </c>
      <c r="G9681">
        <v>2.4</v>
      </c>
      <c r="H9681">
        <v>1098</v>
      </c>
    </row>
    <row r="9682" spans="1:8" hidden="1" x14ac:dyDescent="0.25">
      <c r="A9682" s="1" t="s">
        <v>69</v>
      </c>
      <c r="B9682" s="1" t="s">
        <v>17</v>
      </c>
      <c r="C9682">
        <v>2016</v>
      </c>
      <c r="D9682">
        <v>1436</v>
      </c>
      <c r="E9682" s="1">
        <v>9.4</v>
      </c>
      <c r="F9682">
        <v>360</v>
      </c>
      <c r="G9682">
        <v>2.4</v>
      </c>
      <c r="H9682">
        <v>1122</v>
      </c>
    </row>
    <row r="9683" spans="1:8" hidden="1" x14ac:dyDescent="0.25">
      <c r="A9683" s="1" t="s">
        <v>69</v>
      </c>
      <c r="B9683" s="1" t="s">
        <v>17</v>
      </c>
      <c r="C9683">
        <v>2017</v>
      </c>
      <c r="D9683">
        <v>1854</v>
      </c>
      <c r="E9683" s="1">
        <v>10.7</v>
      </c>
      <c r="F9683">
        <v>463</v>
      </c>
      <c r="G9683">
        <v>2.5</v>
      </c>
      <c r="H9683">
        <v>1274</v>
      </c>
    </row>
    <row r="9684" spans="1:8" hidden="1" x14ac:dyDescent="0.25">
      <c r="A9684" s="1" t="s">
        <v>69</v>
      </c>
      <c r="B9684" s="1" t="s">
        <v>17</v>
      </c>
      <c r="C9684">
        <v>2018</v>
      </c>
      <c r="D9684">
        <v>2526</v>
      </c>
      <c r="E9684" s="1">
        <v>33.200000000000003</v>
      </c>
      <c r="F9684">
        <v>531</v>
      </c>
      <c r="G9684">
        <v>2.5</v>
      </c>
      <c r="H9684">
        <v>1287</v>
      </c>
    </row>
    <row r="9685" spans="1:8" hidden="1" x14ac:dyDescent="0.25">
      <c r="A9685" s="1" t="s">
        <v>69</v>
      </c>
      <c r="B9685" s="1" t="s">
        <v>17</v>
      </c>
      <c r="C9685">
        <v>2019</v>
      </c>
      <c r="D9685">
        <v>2766</v>
      </c>
      <c r="E9685" s="1">
        <v>-0.1</v>
      </c>
      <c r="F9685">
        <v>748</v>
      </c>
      <c r="G9685">
        <v>2.6</v>
      </c>
      <c r="H9685">
        <v>1394</v>
      </c>
    </row>
    <row r="9686" spans="1:8" hidden="1" x14ac:dyDescent="0.25">
      <c r="A9686" s="1" t="s">
        <v>69</v>
      </c>
      <c r="B9686" s="1" t="s">
        <v>18</v>
      </c>
      <c r="C9686">
        <v>2008</v>
      </c>
      <c r="E9686" s="1">
        <v>0</v>
      </c>
    </row>
    <row r="9687" spans="1:8" hidden="1" x14ac:dyDescent="0.25">
      <c r="A9687" s="1" t="s">
        <v>69</v>
      </c>
      <c r="B9687" s="1" t="s">
        <v>18</v>
      </c>
      <c r="C9687">
        <v>2009</v>
      </c>
      <c r="E9687" s="1">
        <v>0</v>
      </c>
    </row>
    <row r="9688" spans="1:8" hidden="1" x14ac:dyDescent="0.25">
      <c r="A9688" s="1" t="s">
        <v>69</v>
      </c>
      <c r="B9688" s="1" t="s">
        <v>18</v>
      </c>
      <c r="C9688">
        <v>2010</v>
      </c>
      <c r="E9688" s="1">
        <v>0</v>
      </c>
    </row>
    <row r="9689" spans="1:8" hidden="1" x14ac:dyDescent="0.25">
      <c r="A9689" s="1" t="s">
        <v>69</v>
      </c>
      <c r="B9689" s="1" t="s">
        <v>18</v>
      </c>
      <c r="C9689">
        <v>2011</v>
      </c>
      <c r="E9689" s="1">
        <v>0</v>
      </c>
    </row>
    <row r="9690" spans="1:8" hidden="1" x14ac:dyDescent="0.25">
      <c r="A9690" s="1" t="s">
        <v>69</v>
      </c>
      <c r="B9690" s="1" t="s">
        <v>18</v>
      </c>
      <c r="C9690">
        <v>2012</v>
      </c>
      <c r="E9690" s="1">
        <v>0</v>
      </c>
    </row>
    <row r="9691" spans="1:8" hidden="1" x14ac:dyDescent="0.25">
      <c r="A9691" s="1" t="s">
        <v>69</v>
      </c>
      <c r="B9691" s="1" t="s">
        <v>18</v>
      </c>
      <c r="C9691">
        <v>2013</v>
      </c>
      <c r="E9691" s="1">
        <v>0</v>
      </c>
    </row>
    <row r="9692" spans="1:8" hidden="1" x14ac:dyDescent="0.25">
      <c r="A9692" s="1" t="s">
        <v>69</v>
      </c>
      <c r="B9692" s="1" t="s">
        <v>18</v>
      </c>
      <c r="C9692">
        <v>2014</v>
      </c>
      <c r="E9692" s="1">
        <v>0</v>
      </c>
    </row>
    <row r="9693" spans="1:8" hidden="1" x14ac:dyDescent="0.25">
      <c r="A9693" s="1" t="s">
        <v>69</v>
      </c>
      <c r="B9693" s="1" t="s">
        <v>18</v>
      </c>
      <c r="C9693">
        <v>2015</v>
      </c>
      <c r="E9693" s="1">
        <v>0</v>
      </c>
    </row>
    <row r="9694" spans="1:8" hidden="1" x14ac:dyDescent="0.25">
      <c r="A9694" s="1" t="s">
        <v>69</v>
      </c>
      <c r="B9694" s="1" t="s">
        <v>18</v>
      </c>
      <c r="C9694">
        <v>2016</v>
      </c>
      <c r="E9694" s="1">
        <v>0</v>
      </c>
    </row>
    <row r="9695" spans="1:8" hidden="1" x14ac:dyDescent="0.25">
      <c r="A9695" s="1" t="s">
        <v>69</v>
      </c>
      <c r="B9695" s="1" t="s">
        <v>18</v>
      </c>
      <c r="C9695">
        <v>2017</v>
      </c>
      <c r="E9695" s="1">
        <v>0</v>
      </c>
    </row>
    <row r="9696" spans="1:8" hidden="1" x14ac:dyDescent="0.25">
      <c r="A9696" s="1" t="s">
        <v>69</v>
      </c>
      <c r="B9696" s="1" t="s">
        <v>18</v>
      </c>
      <c r="C9696">
        <v>2018</v>
      </c>
      <c r="E9696" s="1">
        <v>0</v>
      </c>
    </row>
    <row r="9697" spans="1:8" hidden="1" x14ac:dyDescent="0.25">
      <c r="A9697" s="1" t="s">
        <v>69</v>
      </c>
      <c r="B9697" s="1" t="s">
        <v>18</v>
      </c>
      <c r="C9697">
        <v>2019</v>
      </c>
      <c r="D9697">
        <v>77</v>
      </c>
      <c r="E9697" s="1">
        <v>10.5</v>
      </c>
      <c r="F9697">
        <v>26</v>
      </c>
      <c r="G9697">
        <v>0.1</v>
      </c>
      <c r="H9697">
        <v>48</v>
      </c>
    </row>
    <row r="9698" spans="1:8" hidden="1" x14ac:dyDescent="0.25">
      <c r="A9698" s="1" t="s">
        <v>69</v>
      </c>
      <c r="B9698" s="1" t="s">
        <v>19</v>
      </c>
      <c r="C9698">
        <v>2008</v>
      </c>
      <c r="D9698">
        <v>44</v>
      </c>
      <c r="E9698" s="1">
        <v>0</v>
      </c>
      <c r="F9698">
        <v>10</v>
      </c>
      <c r="G9698">
        <v>0.2</v>
      </c>
      <c r="H9698">
        <v>70</v>
      </c>
    </row>
    <row r="9699" spans="1:8" hidden="1" x14ac:dyDescent="0.25">
      <c r="A9699" s="1" t="s">
        <v>69</v>
      </c>
      <c r="B9699" s="1" t="s">
        <v>19</v>
      </c>
      <c r="C9699">
        <v>2009</v>
      </c>
      <c r="D9699">
        <v>59</v>
      </c>
      <c r="E9699" s="1">
        <v>22.4</v>
      </c>
      <c r="F9699">
        <v>6</v>
      </c>
      <c r="G9699">
        <v>0.2</v>
      </c>
      <c r="H9699">
        <v>59</v>
      </c>
    </row>
    <row r="9700" spans="1:8" hidden="1" x14ac:dyDescent="0.25">
      <c r="A9700" s="1" t="s">
        <v>69</v>
      </c>
      <c r="B9700" s="1" t="s">
        <v>19</v>
      </c>
      <c r="C9700">
        <v>2010</v>
      </c>
      <c r="D9700">
        <v>55</v>
      </c>
      <c r="E9700" s="1">
        <v>-6.6</v>
      </c>
      <c r="F9700">
        <v>6</v>
      </c>
      <c r="G9700">
        <v>0.2</v>
      </c>
      <c r="H9700">
        <v>58</v>
      </c>
    </row>
    <row r="9701" spans="1:8" hidden="1" x14ac:dyDescent="0.25">
      <c r="A9701" s="1" t="s">
        <v>69</v>
      </c>
      <c r="B9701" s="1" t="s">
        <v>19</v>
      </c>
      <c r="C9701">
        <v>2011</v>
      </c>
      <c r="D9701">
        <v>67</v>
      </c>
      <c r="E9701" s="1">
        <v>24.4</v>
      </c>
      <c r="F9701">
        <v>9</v>
      </c>
      <c r="G9701">
        <v>0.2</v>
      </c>
      <c r="H9701">
        <v>57</v>
      </c>
    </row>
    <row r="9702" spans="1:8" hidden="1" x14ac:dyDescent="0.25">
      <c r="A9702" s="1" t="s">
        <v>69</v>
      </c>
      <c r="B9702" s="1" t="s">
        <v>19</v>
      </c>
      <c r="C9702">
        <v>2012</v>
      </c>
      <c r="D9702">
        <v>80</v>
      </c>
      <c r="E9702" s="1">
        <v>16.5</v>
      </c>
      <c r="F9702">
        <v>6</v>
      </c>
      <c r="G9702">
        <v>0.2</v>
      </c>
      <c r="H9702">
        <v>60</v>
      </c>
    </row>
    <row r="9703" spans="1:8" hidden="1" x14ac:dyDescent="0.25">
      <c r="A9703" s="1" t="s">
        <v>69</v>
      </c>
      <c r="B9703" s="1" t="s">
        <v>19</v>
      </c>
      <c r="C9703">
        <v>2013</v>
      </c>
      <c r="D9703">
        <v>80</v>
      </c>
      <c r="E9703" s="1">
        <v>-3.1</v>
      </c>
      <c r="F9703">
        <v>8</v>
      </c>
      <c r="G9703">
        <v>0.2</v>
      </c>
      <c r="H9703">
        <v>67</v>
      </c>
    </row>
    <row r="9704" spans="1:8" hidden="1" x14ac:dyDescent="0.25">
      <c r="A9704" s="1" t="s">
        <v>69</v>
      </c>
      <c r="B9704" s="1" t="s">
        <v>19</v>
      </c>
      <c r="C9704">
        <v>2014</v>
      </c>
      <c r="D9704">
        <v>73</v>
      </c>
      <c r="E9704" s="1">
        <v>-11.4</v>
      </c>
      <c r="F9704">
        <v>11</v>
      </c>
      <c r="G9704">
        <v>0.2</v>
      </c>
      <c r="H9704">
        <v>64</v>
      </c>
    </row>
    <row r="9705" spans="1:8" hidden="1" x14ac:dyDescent="0.25">
      <c r="A9705" s="1" t="s">
        <v>69</v>
      </c>
      <c r="B9705" s="1" t="s">
        <v>19</v>
      </c>
      <c r="C9705">
        <v>2015</v>
      </c>
      <c r="D9705">
        <v>73</v>
      </c>
      <c r="E9705" s="1">
        <v>-0.7</v>
      </c>
      <c r="F9705">
        <v>3</v>
      </c>
      <c r="G9705">
        <v>0.2</v>
      </c>
      <c r="H9705">
        <v>61</v>
      </c>
    </row>
    <row r="9706" spans="1:8" hidden="1" x14ac:dyDescent="0.25">
      <c r="A9706" s="1" t="s">
        <v>69</v>
      </c>
      <c r="B9706" s="1" t="s">
        <v>19</v>
      </c>
      <c r="C9706">
        <v>2016</v>
      </c>
      <c r="D9706">
        <v>82</v>
      </c>
      <c r="E9706" s="1">
        <v>14.6</v>
      </c>
      <c r="F9706">
        <v>3</v>
      </c>
      <c r="G9706">
        <v>0.1</v>
      </c>
      <c r="H9706">
        <v>65</v>
      </c>
    </row>
    <row r="9707" spans="1:8" hidden="1" x14ac:dyDescent="0.25">
      <c r="A9707" s="1" t="s">
        <v>69</v>
      </c>
      <c r="B9707" s="1" t="s">
        <v>19</v>
      </c>
      <c r="C9707">
        <v>2017</v>
      </c>
      <c r="D9707">
        <v>82</v>
      </c>
      <c r="E9707" s="1">
        <v>-2</v>
      </c>
      <c r="F9707">
        <v>3</v>
      </c>
      <c r="G9707">
        <v>0.2</v>
      </c>
      <c r="H9707">
        <v>71</v>
      </c>
    </row>
    <row r="9708" spans="1:8" hidden="1" x14ac:dyDescent="0.25">
      <c r="A9708" s="1" t="s">
        <v>69</v>
      </c>
      <c r="B9708" s="1" t="s">
        <v>19</v>
      </c>
      <c r="C9708">
        <v>2018</v>
      </c>
      <c r="D9708">
        <v>91</v>
      </c>
      <c r="E9708" s="1">
        <v>9.3000000000000007</v>
      </c>
      <c r="F9708">
        <v>4</v>
      </c>
      <c r="G9708">
        <v>0.2</v>
      </c>
      <c r="H9708">
        <v>75</v>
      </c>
    </row>
    <row r="9709" spans="1:8" hidden="1" x14ac:dyDescent="0.25">
      <c r="A9709" s="1" t="s">
        <v>69</v>
      </c>
      <c r="B9709" s="1" t="s">
        <v>19</v>
      </c>
      <c r="C9709">
        <v>2019</v>
      </c>
      <c r="D9709">
        <v>78</v>
      </c>
      <c r="E9709" s="1">
        <v>-12</v>
      </c>
      <c r="F9709">
        <v>2</v>
      </c>
      <c r="G9709">
        <v>0.2</v>
      </c>
      <c r="H9709">
        <v>85</v>
      </c>
    </row>
    <row r="9710" spans="1:8" hidden="1" x14ac:dyDescent="0.25">
      <c r="A9710" s="1" t="s">
        <v>69</v>
      </c>
      <c r="B9710" s="1" t="s">
        <v>20</v>
      </c>
      <c r="C9710">
        <v>2008</v>
      </c>
      <c r="D9710">
        <v>85</v>
      </c>
      <c r="E9710" s="1">
        <v>0</v>
      </c>
      <c r="F9710">
        <v>6</v>
      </c>
      <c r="G9710">
        <v>0.1</v>
      </c>
      <c r="H9710">
        <v>55</v>
      </c>
    </row>
    <row r="9711" spans="1:8" hidden="1" x14ac:dyDescent="0.25">
      <c r="A9711" s="1" t="s">
        <v>69</v>
      </c>
      <c r="B9711" s="1" t="s">
        <v>20</v>
      </c>
      <c r="C9711">
        <v>2009</v>
      </c>
      <c r="D9711">
        <v>103</v>
      </c>
      <c r="E9711" s="1">
        <v>33.1</v>
      </c>
      <c r="F9711">
        <v>11</v>
      </c>
      <c r="G9711">
        <v>0.1</v>
      </c>
      <c r="H9711">
        <v>67</v>
      </c>
    </row>
    <row r="9712" spans="1:8" hidden="1" x14ac:dyDescent="0.25">
      <c r="A9712" s="1" t="s">
        <v>69</v>
      </c>
      <c r="B9712" s="1" t="s">
        <v>20</v>
      </c>
      <c r="C9712">
        <v>2010</v>
      </c>
      <c r="D9712">
        <v>96</v>
      </c>
      <c r="E9712" s="1">
        <v>-8.9</v>
      </c>
      <c r="F9712">
        <v>15</v>
      </c>
      <c r="G9712">
        <v>0.1</v>
      </c>
      <c r="H9712">
        <v>58</v>
      </c>
    </row>
    <row r="9713" spans="1:8" hidden="1" x14ac:dyDescent="0.25">
      <c r="A9713" s="1" t="s">
        <v>69</v>
      </c>
      <c r="B9713" s="1" t="s">
        <v>20</v>
      </c>
      <c r="C9713">
        <v>2011</v>
      </c>
      <c r="D9713">
        <v>108</v>
      </c>
      <c r="E9713" s="1">
        <v>8.1</v>
      </c>
      <c r="F9713">
        <v>5</v>
      </c>
      <c r="G9713">
        <v>0.1</v>
      </c>
      <c r="H9713">
        <v>61</v>
      </c>
    </row>
    <row r="9714" spans="1:8" hidden="1" x14ac:dyDescent="0.25">
      <c r="A9714" s="1" t="s">
        <v>69</v>
      </c>
      <c r="B9714" s="1" t="s">
        <v>20</v>
      </c>
      <c r="C9714">
        <v>2012</v>
      </c>
      <c r="D9714">
        <v>112</v>
      </c>
      <c r="E9714" s="1">
        <v>0.2</v>
      </c>
      <c r="F9714">
        <v>11</v>
      </c>
      <c r="G9714">
        <v>0.1</v>
      </c>
      <c r="H9714">
        <v>64</v>
      </c>
    </row>
    <row r="9715" spans="1:8" hidden="1" x14ac:dyDescent="0.25">
      <c r="A9715" s="1" t="s">
        <v>69</v>
      </c>
      <c r="B9715" s="1" t="s">
        <v>20</v>
      </c>
      <c r="C9715">
        <v>2013</v>
      </c>
      <c r="D9715">
        <v>106</v>
      </c>
      <c r="E9715" s="1">
        <v>-8.8000000000000007</v>
      </c>
      <c r="F9715">
        <v>1</v>
      </c>
      <c r="G9715">
        <v>0.1</v>
      </c>
      <c r="H9715">
        <v>67</v>
      </c>
    </row>
    <row r="9716" spans="1:8" hidden="1" x14ac:dyDescent="0.25">
      <c r="A9716" s="1" t="s">
        <v>69</v>
      </c>
      <c r="B9716" s="1" t="s">
        <v>20</v>
      </c>
      <c r="C9716">
        <v>2014</v>
      </c>
      <c r="D9716">
        <v>108</v>
      </c>
      <c r="E9716" s="1">
        <v>0.5</v>
      </c>
      <c r="F9716">
        <v>5</v>
      </c>
      <c r="G9716">
        <v>0.1</v>
      </c>
      <c r="H9716">
        <v>47</v>
      </c>
    </row>
    <row r="9717" spans="1:8" hidden="1" x14ac:dyDescent="0.25">
      <c r="A9717" s="1" t="s">
        <v>69</v>
      </c>
      <c r="B9717" s="1" t="s">
        <v>20</v>
      </c>
      <c r="C9717">
        <v>2015</v>
      </c>
      <c r="D9717">
        <v>97</v>
      </c>
      <c r="E9717" s="1">
        <v>-12.1</v>
      </c>
      <c r="F9717">
        <v>-5</v>
      </c>
      <c r="G9717">
        <v>0.1</v>
      </c>
      <c r="H9717">
        <v>64</v>
      </c>
    </row>
    <row r="9718" spans="1:8" hidden="1" x14ac:dyDescent="0.25">
      <c r="A9718" s="1" t="s">
        <v>69</v>
      </c>
      <c r="B9718" s="1" t="s">
        <v>20</v>
      </c>
      <c r="C9718">
        <v>2016</v>
      </c>
      <c r="D9718">
        <v>94</v>
      </c>
      <c r="E9718" s="1">
        <v>20.8</v>
      </c>
      <c r="F9718">
        <v>36</v>
      </c>
      <c r="G9718">
        <v>0.1</v>
      </c>
      <c r="H9718">
        <v>53</v>
      </c>
    </row>
    <row r="9719" spans="1:8" hidden="1" x14ac:dyDescent="0.25">
      <c r="A9719" s="1" t="s">
        <v>69</v>
      </c>
      <c r="B9719" s="1" t="s">
        <v>20</v>
      </c>
      <c r="C9719">
        <v>2017</v>
      </c>
      <c r="D9719">
        <v>93</v>
      </c>
      <c r="E9719" s="1">
        <v>5.8</v>
      </c>
      <c r="F9719">
        <v>6</v>
      </c>
      <c r="G9719">
        <v>0.1</v>
      </c>
      <c r="H9719">
        <v>57</v>
      </c>
    </row>
    <row r="9720" spans="1:8" hidden="1" x14ac:dyDescent="0.25">
      <c r="A9720" s="1" t="s">
        <v>69</v>
      </c>
      <c r="B9720" s="1" t="s">
        <v>20</v>
      </c>
      <c r="C9720">
        <v>2018</v>
      </c>
      <c r="D9720">
        <v>89</v>
      </c>
      <c r="E9720" s="1">
        <v>-0.2</v>
      </c>
      <c r="F9720">
        <v>7</v>
      </c>
      <c r="G9720">
        <v>0.1</v>
      </c>
      <c r="H9720">
        <v>54</v>
      </c>
    </row>
    <row r="9721" spans="1:8" hidden="1" x14ac:dyDescent="0.25">
      <c r="A9721" s="1" t="s">
        <v>69</v>
      </c>
      <c r="B9721" s="1" t="s">
        <v>20</v>
      </c>
      <c r="C9721">
        <v>2019</v>
      </c>
      <c r="D9721">
        <v>83</v>
      </c>
      <c r="E9721" s="1">
        <v>1.2</v>
      </c>
      <c r="F9721">
        <v>25</v>
      </c>
      <c r="G9721">
        <v>0.1</v>
      </c>
      <c r="H9721">
        <v>61</v>
      </c>
    </row>
    <row r="9722" spans="1:8" hidden="1" x14ac:dyDescent="0.25">
      <c r="A9722" s="1" t="s">
        <v>69</v>
      </c>
      <c r="B9722" s="1" t="s">
        <v>21</v>
      </c>
      <c r="C9722">
        <v>2008</v>
      </c>
      <c r="D9722">
        <v>19</v>
      </c>
      <c r="E9722" s="1">
        <v>0</v>
      </c>
      <c r="F9722">
        <v>3</v>
      </c>
      <c r="G9722">
        <v>0</v>
      </c>
      <c r="H9722">
        <v>34</v>
      </c>
    </row>
    <row r="9723" spans="1:8" hidden="1" x14ac:dyDescent="0.25">
      <c r="A9723" s="1" t="s">
        <v>69</v>
      </c>
      <c r="B9723" s="1" t="s">
        <v>21</v>
      </c>
      <c r="C9723">
        <v>2009</v>
      </c>
      <c r="D9723">
        <v>15</v>
      </c>
      <c r="E9723" s="1">
        <v>-3</v>
      </c>
      <c r="F9723">
        <v>1</v>
      </c>
      <c r="G9723">
        <v>0</v>
      </c>
      <c r="H9723">
        <v>38</v>
      </c>
    </row>
    <row r="9724" spans="1:8" hidden="1" x14ac:dyDescent="0.25">
      <c r="A9724" s="1" t="s">
        <v>69</v>
      </c>
      <c r="B9724" s="1" t="s">
        <v>21</v>
      </c>
      <c r="C9724">
        <v>2010</v>
      </c>
      <c r="D9724">
        <v>1</v>
      </c>
      <c r="E9724" s="1">
        <v>-93.3</v>
      </c>
      <c r="F9724">
        <v>3</v>
      </c>
      <c r="G9724">
        <v>0</v>
      </c>
      <c r="H9724">
        <v>38</v>
      </c>
    </row>
    <row r="9725" spans="1:8" hidden="1" x14ac:dyDescent="0.25">
      <c r="A9725" s="1" t="s">
        <v>69</v>
      </c>
      <c r="B9725" s="1" t="s">
        <v>21</v>
      </c>
      <c r="C9725">
        <v>2011</v>
      </c>
      <c r="D9725">
        <v>16</v>
      </c>
      <c r="E9725" s="1">
        <v>1751.9</v>
      </c>
      <c r="F9725">
        <v>2</v>
      </c>
      <c r="G9725">
        <v>0</v>
      </c>
      <c r="H9725">
        <v>37</v>
      </c>
    </row>
    <row r="9726" spans="1:8" hidden="1" x14ac:dyDescent="0.25">
      <c r="A9726" s="1" t="s">
        <v>69</v>
      </c>
      <c r="B9726" s="1" t="s">
        <v>21</v>
      </c>
      <c r="C9726">
        <v>2012</v>
      </c>
      <c r="D9726">
        <v>11</v>
      </c>
      <c r="E9726" s="1">
        <v>-31.9</v>
      </c>
      <c r="F9726">
        <v>10</v>
      </c>
      <c r="G9726">
        <v>0.1</v>
      </c>
      <c r="H9726">
        <v>44</v>
      </c>
    </row>
    <row r="9727" spans="1:8" hidden="1" x14ac:dyDescent="0.25">
      <c r="A9727" s="1" t="s">
        <v>69</v>
      </c>
      <c r="B9727" s="1" t="s">
        <v>21</v>
      </c>
      <c r="C9727">
        <v>2013</v>
      </c>
      <c r="D9727">
        <v>-5</v>
      </c>
      <c r="E9727" s="1">
        <v>-149.9</v>
      </c>
      <c r="F9727">
        <v>3</v>
      </c>
      <c r="G9727">
        <v>0.1</v>
      </c>
      <c r="H9727">
        <v>37</v>
      </c>
    </row>
    <row r="9728" spans="1:8" hidden="1" x14ac:dyDescent="0.25">
      <c r="A9728" s="1" t="s">
        <v>69</v>
      </c>
      <c r="B9728" s="1" t="s">
        <v>21</v>
      </c>
      <c r="C9728">
        <v>2014</v>
      </c>
      <c r="D9728">
        <v>7</v>
      </c>
      <c r="E9728" s="1">
        <v>-229.1</v>
      </c>
      <c r="F9728">
        <v>2</v>
      </c>
      <c r="G9728">
        <v>0</v>
      </c>
      <c r="H9728">
        <v>38</v>
      </c>
    </row>
    <row r="9729" spans="1:8" hidden="1" x14ac:dyDescent="0.25">
      <c r="A9729" s="1" t="s">
        <v>69</v>
      </c>
      <c r="B9729" s="1" t="s">
        <v>21</v>
      </c>
      <c r="C9729">
        <v>2015</v>
      </c>
      <c r="D9729">
        <v>14</v>
      </c>
      <c r="E9729" s="1">
        <v>67.8</v>
      </c>
      <c r="F9729">
        <v>2</v>
      </c>
      <c r="G9729">
        <v>0.1</v>
      </c>
      <c r="H9729">
        <v>48</v>
      </c>
    </row>
    <row r="9730" spans="1:8" hidden="1" x14ac:dyDescent="0.25">
      <c r="A9730" s="1" t="s">
        <v>69</v>
      </c>
      <c r="B9730" s="1" t="s">
        <v>21</v>
      </c>
      <c r="C9730">
        <v>2016</v>
      </c>
      <c r="D9730">
        <v>6</v>
      </c>
      <c r="E9730" s="1">
        <v>-40.299999999999997</v>
      </c>
      <c r="F9730">
        <v>2</v>
      </c>
      <c r="G9730">
        <v>0</v>
      </c>
      <c r="H9730">
        <v>49</v>
      </c>
    </row>
    <row r="9731" spans="1:8" hidden="1" x14ac:dyDescent="0.25">
      <c r="A9731" s="1" t="s">
        <v>69</v>
      </c>
      <c r="B9731" s="1" t="s">
        <v>21</v>
      </c>
      <c r="C9731">
        <v>2017</v>
      </c>
      <c r="D9731">
        <v>5</v>
      </c>
      <c r="E9731" s="1">
        <v>-32</v>
      </c>
      <c r="F9731">
        <v>7</v>
      </c>
      <c r="G9731">
        <v>0</v>
      </c>
      <c r="H9731">
        <v>45</v>
      </c>
    </row>
    <row r="9732" spans="1:8" hidden="1" x14ac:dyDescent="0.25">
      <c r="A9732" s="1" t="s">
        <v>69</v>
      </c>
      <c r="B9732" s="1" t="s">
        <v>21</v>
      </c>
      <c r="C9732">
        <v>2018</v>
      </c>
      <c r="D9732">
        <v>18</v>
      </c>
      <c r="E9732" s="1">
        <v>252.3</v>
      </c>
      <c r="F9732">
        <v>-4</v>
      </c>
      <c r="G9732">
        <v>0.1</v>
      </c>
      <c r="H9732">
        <v>56</v>
      </c>
    </row>
    <row r="9733" spans="1:8" hidden="1" x14ac:dyDescent="0.25">
      <c r="A9733" s="1" t="s">
        <v>69</v>
      </c>
      <c r="B9733" s="1" t="s">
        <v>21</v>
      </c>
      <c r="C9733">
        <v>2019</v>
      </c>
      <c r="D9733">
        <v>28</v>
      </c>
      <c r="E9733" s="1">
        <v>54.2</v>
      </c>
      <c r="F9733">
        <v>4</v>
      </c>
      <c r="G9733">
        <v>0.1</v>
      </c>
      <c r="H9733">
        <v>67</v>
      </c>
    </row>
    <row r="9734" spans="1:8" hidden="1" x14ac:dyDescent="0.25">
      <c r="A9734" s="1" t="s">
        <v>69</v>
      </c>
      <c r="B9734" s="1" t="s">
        <v>22</v>
      </c>
      <c r="C9734">
        <v>2008</v>
      </c>
      <c r="D9734">
        <v>157</v>
      </c>
      <c r="E9734" s="1">
        <v>0</v>
      </c>
      <c r="F9734">
        <v>155</v>
      </c>
      <c r="G9734">
        <v>0.3</v>
      </c>
      <c r="H9734">
        <v>122</v>
      </c>
    </row>
    <row r="9735" spans="1:8" hidden="1" x14ac:dyDescent="0.25">
      <c r="A9735" s="1" t="s">
        <v>69</v>
      </c>
      <c r="B9735" s="1" t="s">
        <v>22</v>
      </c>
      <c r="C9735">
        <v>2009</v>
      </c>
      <c r="D9735">
        <v>216</v>
      </c>
      <c r="E9735" s="1">
        <v>22.1</v>
      </c>
      <c r="F9735">
        <v>34</v>
      </c>
      <c r="G9735">
        <v>0.3</v>
      </c>
      <c r="H9735">
        <v>126</v>
      </c>
    </row>
    <row r="9736" spans="1:8" hidden="1" x14ac:dyDescent="0.25">
      <c r="A9736" s="1" t="s">
        <v>69</v>
      </c>
      <c r="B9736" s="1" t="s">
        <v>22</v>
      </c>
      <c r="C9736">
        <v>2010</v>
      </c>
      <c r="D9736">
        <v>195</v>
      </c>
      <c r="E9736" s="1">
        <v>-6.5</v>
      </c>
      <c r="F9736">
        <v>68</v>
      </c>
      <c r="G9736">
        <v>0.3</v>
      </c>
      <c r="H9736">
        <v>131</v>
      </c>
    </row>
    <row r="9737" spans="1:8" hidden="1" x14ac:dyDescent="0.25">
      <c r="A9737" s="1" t="s">
        <v>69</v>
      </c>
      <c r="B9737" s="1" t="s">
        <v>22</v>
      </c>
      <c r="C9737">
        <v>2011</v>
      </c>
      <c r="D9737">
        <v>208</v>
      </c>
      <c r="E9737" s="1">
        <v>13.7</v>
      </c>
      <c r="F9737">
        <v>31</v>
      </c>
      <c r="G9737">
        <v>0.3</v>
      </c>
      <c r="H9737">
        <v>117</v>
      </c>
    </row>
    <row r="9738" spans="1:8" hidden="1" x14ac:dyDescent="0.25">
      <c r="A9738" s="1" t="s">
        <v>69</v>
      </c>
      <c r="B9738" s="1" t="s">
        <v>22</v>
      </c>
      <c r="C9738">
        <v>2012</v>
      </c>
      <c r="D9738">
        <v>186</v>
      </c>
      <c r="E9738" s="1">
        <v>-12.7</v>
      </c>
      <c r="F9738">
        <v>44</v>
      </c>
      <c r="G9738">
        <v>0.3</v>
      </c>
      <c r="H9738">
        <v>144</v>
      </c>
    </row>
    <row r="9739" spans="1:8" hidden="1" x14ac:dyDescent="0.25">
      <c r="A9739" s="1" t="s">
        <v>69</v>
      </c>
      <c r="B9739" s="1" t="s">
        <v>22</v>
      </c>
      <c r="C9739">
        <v>2013</v>
      </c>
      <c r="D9739">
        <v>221</v>
      </c>
      <c r="E9739" s="1">
        <v>19.8</v>
      </c>
      <c r="F9739">
        <v>38</v>
      </c>
      <c r="G9739">
        <v>0.3</v>
      </c>
      <c r="H9739">
        <v>143</v>
      </c>
    </row>
    <row r="9740" spans="1:8" hidden="1" x14ac:dyDescent="0.25">
      <c r="A9740" s="1" t="s">
        <v>69</v>
      </c>
      <c r="B9740" s="1" t="s">
        <v>22</v>
      </c>
      <c r="C9740">
        <v>2014</v>
      </c>
      <c r="D9740">
        <v>317</v>
      </c>
      <c r="E9740" s="1">
        <v>37.799999999999997</v>
      </c>
      <c r="F9740">
        <v>32</v>
      </c>
      <c r="G9740">
        <v>0.3</v>
      </c>
      <c r="H9740">
        <v>199</v>
      </c>
    </row>
    <row r="9741" spans="1:8" hidden="1" x14ac:dyDescent="0.25">
      <c r="A9741" s="1" t="s">
        <v>69</v>
      </c>
      <c r="B9741" s="1" t="s">
        <v>22</v>
      </c>
      <c r="C9741">
        <v>2015</v>
      </c>
      <c r="D9741">
        <v>253</v>
      </c>
      <c r="E9741" s="1">
        <v>-18</v>
      </c>
      <c r="F9741">
        <v>34</v>
      </c>
      <c r="G9741">
        <v>0.3</v>
      </c>
      <c r="H9741">
        <v>194</v>
      </c>
    </row>
    <row r="9742" spans="1:8" hidden="1" x14ac:dyDescent="0.25">
      <c r="A9742" s="1" t="s">
        <v>69</v>
      </c>
      <c r="B9742" s="1" t="s">
        <v>22</v>
      </c>
      <c r="C9742">
        <v>2016</v>
      </c>
      <c r="D9742">
        <v>364</v>
      </c>
      <c r="E9742" s="1">
        <v>39.299999999999997</v>
      </c>
      <c r="F9742">
        <v>51</v>
      </c>
      <c r="G9742">
        <v>0.4</v>
      </c>
      <c r="H9742">
        <v>230</v>
      </c>
    </row>
    <row r="9743" spans="1:8" hidden="1" x14ac:dyDescent="0.25">
      <c r="A9743" s="1" t="s">
        <v>69</v>
      </c>
      <c r="B9743" s="1" t="s">
        <v>22</v>
      </c>
      <c r="C9743">
        <v>2017</v>
      </c>
      <c r="D9743">
        <v>267</v>
      </c>
      <c r="E9743" s="1">
        <v>-24.4</v>
      </c>
      <c r="F9743">
        <v>107</v>
      </c>
      <c r="G9743">
        <v>0.4</v>
      </c>
      <c r="H9743">
        <v>247</v>
      </c>
    </row>
    <row r="9744" spans="1:8" hidden="1" x14ac:dyDescent="0.25">
      <c r="A9744" s="1" t="s">
        <v>69</v>
      </c>
      <c r="B9744" s="1" t="s">
        <v>22</v>
      </c>
      <c r="C9744">
        <v>2018</v>
      </c>
      <c r="D9744">
        <v>289</v>
      </c>
      <c r="E9744" s="1">
        <v>17.2</v>
      </c>
      <c r="F9744">
        <v>37</v>
      </c>
      <c r="G9744">
        <v>0.4</v>
      </c>
      <c r="H9744">
        <v>248</v>
      </c>
    </row>
    <row r="9745" spans="1:8" hidden="1" x14ac:dyDescent="0.25">
      <c r="A9745" s="1" t="s">
        <v>69</v>
      </c>
      <c r="B9745" s="1" t="s">
        <v>22</v>
      </c>
      <c r="C9745">
        <v>2019</v>
      </c>
      <c r="D9745">
        <v>424</v>
      </c>
      <c r="E9745" s="1">
        <v>36.6</v>
      </c>
      <c r="F9745">
        <v>216</v>
      </c>
      <c r="G9745">
        <v>0.4</v>
      </c>
      <c r="H9745">
        <v>265</v>
      </c>
    </row>
    <row r="9746" spans="1:8" hidden="1" x14ac:dyDescent="0.25">
      <c r="A9746" s="1" t="s">
        <v>69</v>
      </c>
      <c r="B9746" s="1" t="s">
        <v>23</v>
      </c>
      <c r="C9746">
        <v>2008</v>
      </c>
      <c r="E9746" s="1">
        <v>0</v>
      </c>
    </row>
    <row r="9747" spans="1:8" hidden="1" x14ac:dyDescent="0.25">
      <c r="A9747" s="1" t="s">
        <v>69</v>
      </c>
      <c r="B9747" s="1" t="s">
        <v>23</v>
      </c>
      <c r="C9747">
        <v>2009</v>
      </c>
      <c r="E9747" s="1">
        <v>0</v>
      </c>
    </row>
    <row r="9748" spans="1:8" hidden="1" x14ac:dyDescent="0.25">
      <c r="A9748" s="1" t="s">
        <v>69</v>
      </c>
      <c r="B9748" s="1" t="s">
        <v>23</v>
      </c>
      <c r="C9748">
        <v>2010</v>
      </c>
      <c r="E9748" s="1">
        <v>0</v>
      </c>
    </row>
    <row r="9749" spans="1:8" hidden="1" x14ac:dyDescent="0.25">
      <c r="A9749" s="1" t="s">
        <v>69</v>
      </c>
      <c r="B9749" s="1" t="s">
        <v>23</v>
      </c>
      <c r="C9749">
        <v>2011</v>
      </c>
      <c r="E9749" s="1">
        <v>0</v>
      </c>
    </row>
    <row r="9750" spans="1:8" hidden="1" x14ac:dyDescent="0.25">
      <c r="A9750" s="1" t="s">
        <v>69</v>
      </c>
      <c r="B9750" s="1" t="s">
        <v>23</v>
      </c>
      <c r="C9750">
        <v>2012</v>
      </c>
      <c r="E9750" s="1">
        <v>0</v>
      </c>
    </row>
    <row r="9751" spans="1:8" hidden="1" x14ac:dyDescent="0.25">
      <c r="A9751" s="1" t="s">
        <v>69</v>
      </c>
      <c r="B9751" s="1" t="s">
        <v>23</v>
      </c>
      <c r="C9751">
        <v>2013</v>
      </c>
      <c r="E9751" s="1">
        <v>0</v>
      </c>
    </row>
    <row r="9752" spans="1:8" hidden="1" x14ac:dyDescent="0.25">
      <c r="A9752" s="1" t="s">
        <v>69</v>
      </c>
      <c r="B9752" s="1" t="s">
        <v>23</v>
      </c>
      <c r="C9752">
        <v>2014</v>
      </c>
      <c r="E9752" s="1">
        <v>0</v>
      </c>
    </row>
    <row r="9753" spans="1:8" hidden="1" x14ac:dyDescent="0.25">
      <c r="A9753" s="1" t="s">
        <v>69</v>
      </c>
      <c r="B9753" s="1" t="s">
        <v>23</v>
      </c>
      <c r="C9753">
        <v>2015</v>
      </c>
      <c r="E9753" s="1">
        <v>0</v>
      </c>
    </row>
    <row r="9754" spans="1:8" hidden="1" x14ac:dyDescent="0.25">
      <c r="A9754" s="1" t="s">
        <v>69</v>
      </c>
      <c r="B9754" s="1" t="s">
        <v>23</v>
      </c>
      <c r="C9754">
        <v>2016</v>
      </c>
      <c r="E9754" s="1">
        <v>0</v>
      </c>
    </row>
    <row r="9755" spans="1:8" hidden="1" x14ac:dyDescent="0.25">
      <c r="A9755" s="1" t="s">
        <v>69</v>
      </c>
      <c r="B9755" s="1" t="s">
        <v>23</v>
      </c>
      <c r="C9755">
        <v>2017</v>
      </c>
      <c r="E9755" s="1">
        <v>0</v>
      </c>
    </row>
    <row r="9756" spans="1:8" hidden="1" x14ac:dyDescent="0.25">
      <c r="A9756" s="1" t="s">
        <v>69</v>
      </c>
      <c r="B9756" s="1" t="s">
        <v>23</v>
      </c>
      <c r="C9756">
        <v>2018</v>
      </c>
      <c r="E9756" s="1">
        <v>0</v>
      </c>
    </row>
    <row r="9757" spans="1:8" hidden="1" x14ac:dyDescent="0.25">
      <c r="A9757" s="1" t="s">
        <v>69</v>
      </c>
      <c r="B9757" s="1" t="s">
        <v>23</v>
      </c>
      <c r="C9757">
        <v>2019</v>
      </c>
      <c r="D9757">
        <v>227</v>
      </c>
      <c r="E9757" s="1">
        <v>-10.199999999999999</v>
      </c>
      <c r="F9757">
        <v>33</v>
      </c>
      <c r="G9757">
        <v>0.2</v>
      </c>
      <c r="H9757">
        <v>123</v>
      </c>
    </row>
    <row r="9758" spans="1:8" hidden="1" x14ac:dyDescent="0.25">
      <c r="A9758" s="1" t="s">
        <v>69</v>
      </c>
      <c r="B9758" s="1" t="s">
        <v>24</v>
      </c>
      <c r="C9758">
        <v>2008</v>
      </c>
      <c r="D9758">
        <v>217</v>
      </c>
      <c r="E9758" s="1">
        <v>0</v>
      </c>
      <c r="F9758">
        <v>16</v>
      </c>
      <c r="G9758">
        <v>0.4</v>
      </c>
      <c r="H9758">
        <v>131</v>
      </c>
    </row>
    <row r="9759" spans="1:8" hidden="1" x14ac:dyDescent="0.25">
      <c r="A9759" s="1" t="s">
        <v>69</v>
      </c>
      <c r="B9759" s="1" t="s">
        <v>24</v>
      </c>
      <c r="C9759">
        <v>2009</v>
      </c>
      <c r="D9759">
        <v>110</v>
      </c>
      <c r="E9759" s="1">
        <v>-48.3</v>
      </c>
      <c r="F9759">
        <v>14</v>
      </c>
      <c r="G9759">
        <v>0.3</v>
      </c>
      <c r="H9759">
        <v>122</v>
      </c>
    </row>
    <row r="9760" spans="1:8" hidden="1" x14ac:dyDescent="0.25">
      <c r="A9760" s="1" t="s">
        <v>69</v>
      </c>
      <c r="B9760" s="1" t="s">
        <v>24</v>
      </c>
      <c r="C9760">
        <v>2010</v>
      </c>
      <c r="D9760">
        <v>157</v>
      </c>
      <c r="E9760" s="1">
        <v>41.4</v>
      </c>
      <c r="F9760">
        <v>47</v>
      </c>
      <c r="G9760">
        <v>0.3</v>
      </c>
      <c r="H9760">
        <v>119</v>
      </c>
    </row>
    <row r="9761" spans="1:8" hidden="1" x14ac:dyDescent="0.25">
      <c r="A9761" s="1" t="s">
        <v>69</v>
      </c>
      <c r="B9761" s="1" t="s">
        <v>24</v>
      </c>
      <c r="C9761">
        <v>2011</v>
      </c>
      <c r="D9761">
        <v>149</v>
      </c>
      <c r="E9761" s="1">
        <v>-7.3</v>
      </c>
      <c r="F9761">
        <v>16</v>
      </c>
      <c r="G9761">
        <v>0.3</v>
      </c>
      <c r="H9761">
        <v>111</v>
      </c>
    </row>
    <row r="9762" spans="1:8" hidden="1" x14ac:dyDescent="0.25">
      <c r="A9762" s="1" t="s">
        <v>69</v>
      </c>
      <c r="B9762" s="1" t="s">
        <v>24</v>
      </c>
      <c r="C9762">
        <v>2012</v>
      </c>
      <c r="D9762">
        <v>177</v>
      </c>
      <c r="E9762" s="1">
        <v>12.4</v>
      </c>
      <c r="F9762">
        <v>30</v>
      </c>
      <c r="G9762">
        <v>0.3</v>
      </c>
      <c r="H9762">
        <v>116</v>
      </c>
    </row>
    <row r="9763" spans="1:8" hidden="1" x14ac:dyDescent="0.25">
      <c r="A9763" s="1" t="s">
        <v>69</v>
      </c>
      <c r="B9763" s="1" t="s">
        <v>24</v>
      </c>
      <c r="C9763">
        <v>2013</v>
      </c>
      <c r="D9763">
        <v>161</v>
      </c>
      <c r="E9763" s="1">
        <v>-8.6999999999999993</v>
      </c>
      <c r="F9763">
        <v>10</v>
      </c>
      <c r="G9763">
        <v>0.3</v>
      </c>
      <c r="H9763">
        <v>124</v>
      </c>
    </row>
    <row r="9764" spans="1:8" hidden="1" x14ac:dyDescent="0.25">
      <c r="A9764" s="1" t="s">
        <v>69</v>
      </c>
      <c r="B9764" s="1" t="s">
        <v>24</v>
      </c>
      <c r="C9764">
        <v>2014</v>
      </c>
      <c r="D9764">
        <v>160</v>
      </c>
      <c r="E9764" s="1">
        <v>3.2</v>
      </c>
      <c r="F9764">
        <v>147</v>
      </c>
      <c r="G9764">
        <v>0.3</v>
      </c>
      <c r="H9764">
        <v>125</v>
      </c>
    </row>
    <row r="9765" spans="1:8" hidden="1" x14ac:dyDescent="0.25">
      <c r="A9765" s="1" t="s">
        <v>69</v>
      </c>
      <c r="B9765" s="1" t="s">
        <v>24</v>
      </c>
      <c r="C9765">
        <v>2015</v>
      </c>
      <c r="D9765">
        <v>170</v>
      </c>
      <c r="E9765" s="1">
        <v>4.5999999999999996</v>
      </c>
      <c r="F9765">
        <v>51</v>
      </c>
      <c r="G9765">
        <v>0.3</v>
      </c>
      <c r="H9765">
        <v>132</v>
      </c>
    </row>
    <row r="9766" spans="1:8" hidden="1" x14ac:dyDescent="0.25">
      <c r="A9766" s="1" t="s">
        <v>69</v>
      </c>
      <c r="B9766" s="1" t="s">
        <v>24</v>
      </c>
      <c r="C9766">
        <v>2016</v>
      </c>
      <c r="D9766">
        <v>196</v>
      </c>
      <c r="E9766" s="1">
        <v>17.2</v>
      </c>
      <c r="F9766">
        <v>35</v>
      </c>
      <c r="G9766">
        <v>0.3</v>
      </c>
      <c r="H9766">
        <v>146</v>
      </c>
    </row>
    <row r="9767" spans="1:8" hidden="1" x14ac:dyDescent="0.25">
      <c r="A9767" s="1" t="s">
        <v>69</v>
      </c>
      <c r="B9767" s="1" t="s">
        <v>24</v>
      </c>
      <c r="C9767">
        <v>2017</v>
      </c>
      <c r="D9767">
        <v>260</v>
      </c>
      <c r="E9767" s="1">
        <v>36.1</v>
      </c>
      <c r="F9767">
        <v>53</v>
      </c>
      <c r="G9767">
        <v>0.3</v>
      </c>
      <c r="H9767">
        <v>157</v>
      </c>
    </row>
    <row r="9768" spans="1:8" hidden="1" x14ac:dyDescent="0.25">
      <c r="A9768" s="1" t="s">
        <v>69</v>
      </c>
      <c r="B9768" s="1" t="s">
        <v>24</v>
      </c>
      <c r="C9768">
        <v>2018</v>
      </c>
      <c r="D9768">
        <v>232</v>
      </c>
      <c r="E9768" s="1">
        <v>-8.6</v>
      </c>
      <c r="F9768">
        <v>47</v>
      </c>
      <c r="G9768">
        <v>0.3</v>
      </c>
      <c r="H9768">
        <v>160</v>
      </c>
    </row>
    <row r="9769" spans="1:8" hidden="1" x14ac:dyDescent="0.25">
      <c r="A9769" s="1" t="s">
        <v>69</v>
      </c>
      <c r="B9769" s="1" t="s">
        <v>24</v>
      </c>
      <c r="C9769">
        <v>2019</v>
      </c>
      <c r="D9769">
        <v>209</v>
      </c>
      <c r="E9769" s="1">
        <v>-11.8</v>
      </c>
      <c r="F9769">
        <v>31</v>
      </c>
      <c r="G9769">
        <v>0.3</v>
      </c>
      <c r="H9769">
        <v>154</v>
      </c>
    </row>
    <row r="9770" spans="1:8" hidden="1" x14ac:dyDescent="0.25">
      <c r="A9770" s="1" t="s">
        <v>69</v>
      </c>
      <c r="B9770" s="1" t="s">
        <v>25</v>
      </c>
      <c r="C9770">
        <v>2008</v>
      </c>
      <c r="D9770">
        <v>80</v>
      </c>
      <c r="E9770" s="1">
        <v>0</v>
      </c>
      <c r="F9770">
        <v>22</v>
      </c>
      <c r="G9770">
        <v>0.2</v>
      </c>
      <c r="H9770">
        <v>72</v>
      </c>
    </row>
    <row r="9771" spans="1:8" hidden="1" x14ac:dyDescent="0.25">
      <c r="A9771" s="1" t="s">
        <v>69</v>
      </c>
      <c r="B9771" s="1" t="s">
        <v>25</v>
      </c>
      <c r="C9771">
        <v>2009</v>
      </c>
      <c r="D9771">
        <v>68</v>
      </c>
      <c r="E9771" s="1">
        <v>-30.4</v>
      </c>
      <c r="F9771">
        <v>4</v>
      </c>
      <c r="G9771">
        <v>0.2</v>
      </c>
      <c r="H9771">
        <v>63</v>
      </c>
    </row>
    <row r="9772" spans="1:8" hidden="1" x14ac:dyDescent="0.25">
      <c r="A9772" s="1" t="s">
        <v>69</v>
      </c>
      <c r="B9772" s="1" t="s">
        <v>25</v>
      </c>
      <c r="C9772">
        <v>2010</v>
      </c>
      <c r="D9772">
        <v>77</v>
      </c>
      <c r="E9772" s="1">
        <v>8.1999999999999993</v>
      </c>
      <c r="F9772">
        <v>16</v>
      </c>
      <c r="G9772">
        <v>0.2</v>
      </c>
      <c r="H9772">
        <v>61</v>
      </c>
    </row>
    <row r="9773" spans="1:8" hidden="1" x14ac:dyDescent="0.25">
      <c r="A9773" s="1" t="s">
        <v>69</v>
      </c>
      <c r="B9773" s="1" t="s">
        <v>25</v>
      </c>
      <c r="C9773">
        <v>2011</v>
      </c>
      <c r="D9773">
        <v>69</v>
      </c>
      <c r="E9773" s="1">
        <v>-11.4</v>
      </c>
      <c r="F9773">
        <v>9</v>
      </c>
      <c r="G9773">
        <v>0.2</v>
      </c>
      <c r="H9773">
        <v>60</v>
      </c>
    </row>
    <row r="9774" spans="1:8" hidden="1" x14ac:dyDescent="0.25">
      <c r="A9774" s="1" t="s">
        <v>69</v>
      </c>
      <c r="B9774" s="1" t="s">
        <v>25</v>
      </c>
      <c r="C9774">
        <v>2012</v>
      </c>
      <c r="D9774">
        <v>94</v>
      </c>
      <c r="E9774" s="1">
        <v>45.1</v>
      </c>
      <c r="F9774">
        <v>12</v>
      </c>
      <c r="G9774">
        <v>0.2</v>
      </c>
      <c r="H9774">
        <v>81</v>
      </c>
    </row>
    <row r="9775" spans="1:8" hidden="1" x14ac:dyDescent="0.25">
      <c r="A9775" s="1" t="s">
        <v>69</v>
      </c>
      <c r="B9775" s="1" t="s">
        <v>25</v>
      </c>
      <c r="C9775">
        <v>2013</v>
      </c>
      <c r="D9775">
        <v>76</v>
      </c>
      <c r="E9775" s="1">
        <v>-19.2</v>
      </c>
      <c r="F9775">
        <v>1</v>
      </c>
      <c r="G9775">
        <v>0.2</v>
      </c>
      <c r="H9775">
        <v>80</v>
      </c>
    </row>
    <row r="9776" spans="1:8" hidden="1" x14ac:dyDescent="0.25">
      <c r="A9776" s="1" t="s">
        <v>69</v>
      </c>
      <c r="B9776" s="1" t="s">
        <v>25</v>
      </c>
      <c r="C9776">
        <v>2014</v>
      </c>
      <c r="D9776">
        <v>88</v>
      </c>
      <c r="E9776" s="1">
        <v>23</v>
      </c>
      <c r="F9776">
        <v>15</v>
      </c>
      <c r="G9776">
        <v>0.2</v>
      </c>
      <c r="H9776">
        <v>90</v>
      </c>
    </row>
    <row r="9777" spans="1:8" hidden="1" x14ac:dyDescent="0.25">
      <c r="A9777" s="1" t="s">
        <v>69</v>
      </c>
      <c r="B9777" s="1" t="s">
        <v>25</v>
      </c>
      <c r="C9777">
        <v>2015</v>
      </c>
      <c r="D9777">
        <v>132</v>
      </c>
      <c r="E9777" s="1">
        <v>49.1</v>
      </c>
      <c r="F9777">
        <v>1</v>
      </c>
      <c r="G9777">
        <v>0.2</v>
      </c>
      <c r="H9777">
        <v>112</v>
      </c>
    </row>
    <row r="9778" spans="1:8" hidden="1" x14ac:dyDescent="0.25">
      <c r="A9778" s="1" t="s">
        <v>69</v>
      </c>
      <c r="B9778" s="1" t="s">
        <v>25</v>
      </c>
      <c r="C9778">
        <v>2016</v>
      </c>
      <c r="D9778">
        <v>132</v>
      </c>
      <c r="E9778" s="1">
        <v>6.1</v>
      </c>
      <c r="F9778">
        <v>14</v>
      </c>
      <c r="G9778">
        <v>0.2</v>
      </c>
      <c r="H9778">
        <v>121</v>
      </c>
    </row>
    <row r="9779" spans="1:8" hidden="1" x14ac:dyDescent="0.25">
      <c r="A9779" s="1" t="s">
        <v>69</v>
      </c>
      <c r="B9779" s="1" t="s">
        <v>25</v>
      </c>
      <c r="C9779">
        <v>2017</v>
      </c>
      <c r="D9779">
        <v>138</v>
      </c>
      <c r="E9779" s="1">
        <v>14.1</v>
      </c>
      <c r="F9779">
        <v>31</v>
      </c>
      <c r="G9779">
        <v>0.2</v>
      </c>
      <c r="H9779">
        <v>125</v>
      </c>
    </row>
    <row r="9780" spans="1:8" hidden="1" x14ac:dyDescent="0.25">
      <c r="A9780" s="1" t="s">
        <v>69</v>
      </c>
      <c r="B9780" s="1" t="s">
        <v>25</v>
      </c>
      <c r="C9780">
        <v>2018</v>
      </c>
      <c r="D9780">
        <v>133</v>
      </c>
      <c r="E9780" s="1">
        <v>68.5</v>
      </c>
      <c r="F9780">
        <v>10</v>
      </c>
      <c r="G9780">
        <v>0.3</v>
      </c>
      <c r="H9780">
        <v>133</v>
      </c>
    </row>
    <row r="9781" spans="1:8" hidden="1" x14ac:dyDescent="0.25">
      <c r="A9781" s="1" t="s">
        <v>69</v>
      </c>
      <c r="B9781" s="1" t="s">
        <v>25</v>
      </c>
      <c r="C9781">
        <v>2019</v>
      </c>
      <c r="D9781">
        <v>151</v>
      </c>
      <c r="E9781" s="1">
        <v>17.100000000000001</v>
      </c>
      <c r="F9781">
        <v>20</v>
      </c>
      <c r="G9781">
        <v>0.2</v>
      </c>
      <c r="H9781">
        <v>128</v>
      </c>
    </row>
    <row r="9782" spans="1:8" hidden="1" x14ac:dyDescent="0.25">
      <c r="A9782" s="1" t="s">
        <v>69</v>
      </c>
      <c r="B9782" s="1" t="s">
        <v>26</v>
      </c>
      <c r="C9782">
        <v>2008</v>
      </c>
      <c r="D9782">
        <v>63</v>
      </c>
      <c r="E9782" s="1">
        <v>0</v>
      </c>
      <c r="F9782">
        <v>8</v>
      </c>
      <c r="G9782">
        <v>0.2</v>
      </c>
      <c r="H9782">
        <v>57</v>
      </c>
    </row>
    <row r="9783" spans="1:8" hidden="1" x14ac:dyDescent="0.25">
      <c r="A9783" s="1" t="s">
        <v>69</v>
      </c>
      <c r="B9783" s="1" t="s">
        <v>26</v>
      </c>
      <c r="C9783">
        <v>2009</v>
      </c>
      <c r="D9783">
        <v>63</v>
      </c>
      <c r="E9783" s="1">
        <v>-12.2</v>
      </c>
      <c r="F9783">
        <v>6</v>
      </c>
      <c r="G9783">
        <v>0.2</v>
      </c>
      <c r="H9783">
        <v>61</v>
      </c>
    </row>
    <row r="9784" spans="1:8" hidden="1" x14ac:dyDescent="0.25">
      <c r="A9784" s="1" t="s">
        <v>69</v>
      </c>
      <c r="B9784" s="1" t="s">
        <v>26</v>
      </c>
      <c r="C9784">
        <v>2010</v>
      </c>
      <c r="D9784">
        <v>64</v>
      </c>
      <c r="E9784" s="1">
        <v>-1.4</v>
      </c>
      <c r="F9784">
        <v>7</v>
      </c>
      <c r="G9784">
        <v>0.2</v>
      </c>
      <c r="H9784">
        <v>59</v>
      </c>
    </row>
    <row r="9785" spans="1:8" hidden="1" x14ac:dyDescent="0.25">
      <c r="A9785" s="1" t="s">
        <v>69</v>
      </c>
      <c r="B9785" s="1" t="s">
        <v>26</v>
      </c>
      <c r="C9785">
        <v>2011</v>
      </c>
      <c r="D9785">
        <v>71</v>
      </c>
      <c r="E9785" s="1">
        <v>5.6</v>
      </c>
      <c r="F9785">
        <v>6</v>
      </c>
      <c r="G9785">
        <v>0.2</v>
      </c>
      <c r="H9785">
        <v>58</v>
      </c>
    </row>
    <row r="9786" spans="1:8" hidden="1" x14ac:dyDescent="0.25">
      <c r="A9786" s="1" t="s">
        <v>69</v>
      </c>
      <c r="B9786" s="1" t="s">
        <v>26</v>
      </c>
      <c r="C9786">
        <v>2012</v>
      </c>
      <c r="D9786">
        <v>71</v>
      </c>
      <c r="E9786" s="1">
        <v>-3.2</v>
      </c>
      <c r="F9786">
        <v>13</v>
      </c>
      <c r="G9786">
        <v>0.2</v>
      </c>
      <c r="H9786">
        <v>62</v>
      </c>
    </row>
    <row r="9787" spans="1:8" hidden="1" x14ac:dyDescent="0.25">
      <c r="A9787" s="1" t="s">
        <v>69</v>
      </c>
      <c r="B9787" s="1" t="s">
        <v>26</v>
      </c>
      <c r="C9787">
        <v>2013</v>
      </c>
      <c r="D9787">
        <v>74</v>
      </c>
      <c r="E9787" s="1">
        <v>0.7</v>
      </c>
      <c r="F9787">
        <v>17</v>
      </c>
      <c r="G9787">
        <v>0.1</v>
      </c>
      <c r="H9787">
        <v>63</v>
      </c>
    </row>
    <row r="9788" spans="1:8" hidden="1" x14ac:dyDescent="0.25">
      <c r="A9788" s="1" t="s">
        <v>69</v>
      </c>
      <c r="B9788" s="1" t="s">
        <v>26</v>
      </c>
      <c r="C9788">
        <v>2014</v>
      </c>
      <c r="D9788">
        <v>76</v>
      </c>
      <c r="E9788" s="1">
        <v>1.4</v>
      </c>
      <c r="F9788">
        <v>-2</v>
      </c>
      <c r="G9788">
        <v>0.1</v>
      </c>
      <c r="H9788">
        <v>64</v>
      </c>
    </row>
    <row r="9789" spans="1:8" hidden="1" x14ac:dyDescent="0.25">
      <c r="A9789" s="1" t="s">
        <v>69</v>
      </c>
      <c r="B9789" s="1" t="s">
        <v>26</v>
      </c>
      <c r="C9789">
        <v>2015</v>
      </c>
      <c r="D9789">
        <v>63</v>
      </c>
      <c r="E9789" s="1">
        <v>-19.399999999999999</v>
      </c>
      <c r="F9789">
        <v>2</v>
      </c>
      <c r="G9789">
        <v>0.1</v>
      </c>
      <c r="H9789">
        <v>55</v>
      </c>
    </row>
    <row r="9790" spans="1:8" hidden="1" x14ac:dyDescent="0.25">
      <c r="A9790" s="1" t="s">
        <v>69</v>
      </c>
      <c r="B9790" s="1" t="s">
        <v>26</v>
      </c>
      <c r="C9790">
        <v>2016</v>
      </c>
      <c r="D9790">
        <v>74</v>
      </c>
      <c r="E9790" s="1">
        <v>14.5</v>
      </c>
      <c r="F9790">
        <v>3</v>
      </c>
      <c r="G9790">
        <v>0.2</v>
      </c>
      <c r="H9790">
        <v>61</v>
      </c>
    </row>
    <row r="9791" spans="1:8" hidden="1" x14ac:dyDescent="0.25">
      <c r="A9791" s="1" t="s">
        <v>69</v>
      </c>
      <c r="B9791" s="1" t="s">
        <v>26</v>
      </c>
      <c r="C9791">
        <v>2017</v>
      </c>
      <c r="D9791">
        <v>93</v>
      </c>
      <c r="E9791" s="1">
        <v>25.6</v>
      </c>
      <c r="F9791">
        <v>7</v>
      </c>
      <c r="G9791">
        <v>0.2</v>
      </c>
      <c r="H9791">
        <v>71</v>
      </c>
    </row>
    <row r="9792" spans="1:8" hidden="1" x14ac:dyDescent="0.25">
      <c r="A9792" s="1" t="s">
        <v>69</v>
      </c>
      <c r="B9792" s="1" t="s">
        <v>26</v>
      </c>
      <c r="C9792">
        <v>2018</v>
      </c>
      <c r="D9792">
        <v>87</v>
      </c>
      <c r="E9792" s="1">
        <v>-7.2</v>
      </c>
      <c r="F9792">
        <v>5</v>
      </c>
      <c r="G9792">
        <v>0.2</v>
      </c>
      <c r="H9792">
        <v>76</v>
      </c>
    </row>
    <row r="9793" spans="1:8" hidden="1" x14ac:dyDescent="0.25">
      <c r="A9793" s="1" t="s">
        <v>69</v>
      </c>
      <c r="B9793" s="1" t="s">
        <v>26</v>
      </c>
      <c r="C9793">
        <v>2019</v>
      </c>
      <c r="D9793">
        <v>90</v>
      </c>
      <c r="E9793" s="1">
        <v>-0.3</v>
      </c>
      <c r="F9793">
        <v>7</v>
      </c>
      <c r="G9793">
        <v>0.2</v>
      </c>
      <c r="H9793">
        <v>78</v>
      </c>
    </row>
    <row r="9794" spans="1:8" hidden="1" x14ac:dyDescent="0.25">
      <c r="A9794" s="1" t="s">
        <v>69</v>
      </c>
      <c r="B9794" s="1" t="s">
        <v>27</v>
      </c>
      <c r="C9794">
        <v>2008</v>
      </c>
      <c r="D9794">
        <v>203</v>
      </c>
      <c r="E9794" s="1">
        <v>0</v>
      </c>
      <c r="F9794">
        <v>19</v>
      </c>
      <c r="G9794">
        <v>0.5</v>
      </c>
      <c r="H9794">
        <v>201</v>
      </c>
    </row>
    <row r="9795" spans="1:8" hidden="1" x14ac:dyDescent="0.25">
      <c r="A9795" s="1" t="s">
        <v>69</v>
      </c>
      <c r="B9795" s="1" t="s">
        <v>27</v>
      </c>
      <c r="C9795">
        <v>2009</v>
      </c>
      <c r="D9795">
        <v>205</v>
      </c>
      <c r="E9795" s="1">
        <v>5.4</v>
      </c>
      <c r="F9795">
        <v>16</v>
      </c>
      <c r="G9795">
        <v>0.5</v>
      </c>
      <c r="H9795">
        <v>195</v>
      </c>
    </row>
    <row r="9796" spans="1:8" hidden="1" x14ac:dyDescent="0.25">
      <c r="A9796" s="1" t="s">
        <v>69</v>
      </c>
      <c r="B9796" s="1" t="s">
        <v>27</v>
      </c>
      <c r="C9796">
        <v>2010</v>
      </c>
      <c r="D9796">
        <v>256</v>
      </c>
      <c r="E9796" s="1">
        <v>21.4</v>
      </c>
      <c r="F9796">
        <v>15</v>
      </c>
      <c r="G9796">
        <v>0.5</v>
      </c>
      <c r="H9796">
        <v>209</v>
      </c>
    </row>
    <row r="9797" spans="1:8" hidden="1" x14ac:dyDescent="0.25">
      <c r="A9797" s="1" t="s">
        <v>69</v>
      </c>
      <c r="B9797" s="1" t="s">
        <v>27</v>
      </c>
      <c r="C9797">
        <v>2011</v>
      </c>
      <c r="D9797">
        <v>271</v>
      </c>
      <c r="E9797" s="1">
        <v>2.4</v>
      </c>
      <c r="F9797">
        <v>30</v>
      </c>
      <c r="G9797">
        <v>0.5</v>
      </c>
      <c r="H9797">
        <v>227</v>
      </c>
    </row>
    <row r="9798" spans="1:8" hidden="1" x14ac:dyDescent="0.25">
      <c r="A9798" s="1" t="s">
        <v>69</v>
      </c>
      <c r="B9798" s="1" t="s">
        <v>27</v>
      </c>
      <c r="C9798">
        <v>2012</v>
      </c>
      <c r="D9798">
        <v>297</v>
      </c>
      <c r="E9798" s="1">
        <v>4.2</v>
      </c>
      <c r="F9798">
        <v>56</v>
      </c>
      <c r="G9798">
        <v>0.5</v>
      </c>
      <c r="H9798">
        <v>250</v>
      </c>
    </row>
    <row r="9799" spans="1:8" hidden="1" x14ac:dyDescent="0.25">
      <c r="A9799" s="1" t="s">
        <v>69</v>
      </c>
      <c r="B9799" s="1" t="s">
        <v>27</v>
      </c>
      <c r="C9799">
        <v>2013</v>
      </c>
      <c r="D9799">
        <v>292</v>
      </c>
      <c r="E9799" s="1">
        <v>-2.9</v>
      </c>
      <c r="F9799">
        <v>15</v>
      </c>
      <c r="G9799">
        <v>0.5</v>
      </c>
      <c r="H9799">
        <v>267</v>
      </c>
    </row>
    <row r="9800" spans="1:8" hidden="1" x14ac:dyDescent="0.25">
      <c r="A9800" s="1" t="s">
        <v>69</v>
      </c>
      <c r="B9800" s="1" t="s">
        <v>27</v>
      </c>
      <c r="C9800">
        <v>2014</v>
      </c>
      <c r="D9800">
        <v>376</v>
      </c>
      <c r="E9800" s="1">
        <v>26.7</v>
      </c>
      <c r="F9800">
        <v>29</v>
      </c>
      <c r="G9800">
        <v>0.5</v>
      </c>
      <c r="H9800">
        <v>311</v>
      </c>
    </row>
    <row r="9801" spans="1:8" hidden="1" x14ac:dyDescent="0.25">
      <c r="A9801" s="1" t="s">
        <v>69</v>
      </c>
      <c r="B9801" s="1" t="s">
        <v>27</v>
      </c>
      <c r="C9801">
        <v>2015</v>
      </c>
      <c r="D9801">
        <v>424</v>
      </c>
      <c r="E9801" s="1">
        <v>12.9</v>
      </c>
      <c r="F9801">
        <v>47</v>
      </c>
      <c r="G9801">
        <v>0.6</v>
      </c>
      <c r="H9801">
        <v>325</v>
      </c>
    </row>
    <row r="9802" spans="1:8" hidden="1" x14ac:dyDescent="0.25">
      <c r="A9802" s="1" t="s">
        <v>69</v>
      </c>
      <c r="B9802" s="1" t="s">
        <v>27</v>
      </c>
      <c r="C9802">
        <v>2016</v>
      </c>
      <c r="D9802">
        <v>402</v>
      </c>
      <c r="E9802" s="1">
        <v>-8.9</v>
      </c>
      <c r="F9802">
        <v>47</v>
      </c>
      <c r="G9802">
        <v>0.5</v>
      </c>
      <c r="H9802">
        <v>320</v>
      </c>
    </row>
    <row r="9803" spans="1:8" hidden="1" x14ac:dyDescent="0.25">
      <c r="A9803" s="1" t="s">
        <v>69</v>
      </c>
      <c r="B9803" s="1" t="s">
        <v>27</v>
      </c>
      <c r="C9803">
        <v>2017</v>
      </c>
      <c r="D9803">
        <v>408</v>
      </c>
      <c r="E9803" s="1">
        <v>1.6</v>
      </c>
      <c r="F9803">
        <v>27</v>
      </c>
      <c r="G9803">
        <v>0.6</v>
      </c>
      <c r="H9803">
        <v>359</v>
      </c>
    </row>
    <row r="9804" spans="1:8" hidden="1" x14ac:dyDescent="0.25">
      <c r="A9804" s="1" t="s">
        <v>69</v>
      </c>
      <c r="B9804" s="1" t="s">
        <v>27</v>
      </c>
      <c r="C9804">
        <v>2018</v>
      </c>
      <c r="D9804">
        <v>469</v>
      </c>
      <c r="E9804" s="1">
        <v>9.1</v>
      </c>
      <c r="F9804">
        <v>10</v>
      </c>
      <c r="G9804">
        <v>0.6</v>
      </c>
      <c r="H9804">
        <v>390</v>
      </c>
    </row>
    <row r="9805" spans="1:8" hidden="1" x14ac:dyDescent="0.25">
      <c r="A9805" s="1" t="s">
        <v>69</v>
      </c>
      <c r="B9805" s="1" t="s">
        <v>27</v>
      </c>
      <c r="C9805">
        <v>2019</v>
      </c>
      <c r="D9805">
        <v>480</v>
      </c>
      <c r="E9805" s="1">
        <v>-3.1</v>
      </c>
      <c r="F9805">
        <v>76</v>
      </c>
      <c r="G9805">
        <v>0.6</v>
      </c>
      <c r="H9805">
        <v>479</v>
      </c>
    </row>
    <row r="9806" spans="1:8" hidden="1" x14ac:dyDescent="0.25">
      <c r="A9806" s="1" t="s">
        <v>69</v>
      </c>
      <c r="B9806" s="1" t="s">
        <v>28</v>
      </c>
      <c r="C9806">
        <v>2008</v>
      </c>
      <c r="D9806">
        <v>1083</v>
      </c>
      <c r="E9806" s="1">
        <v>0</v>
      </c>
      <c r="F9806">
        <v>402</v>
      </c>
      <c r="G9806">
        <v>0.5</v>
      </c>
      <c r="H9806">
        <v>305</v>
      </c>
    </row>
    <row r="9807" spans="1:8" hidden="1" x14ac:dyDescent="0.25">
      <c r="A9807" s="1" t="s">
        <v>69</v>
      </c>
      <c r="B9807" s="1" t="s">
        <v>28</v>
      </c>
      <c r="C9807">
        <v>2009</v>
      </c>
      <c r="D9807">
        <v>973</v>
      </c>
      <c r="E9807" s="1">
        <v>-10</v>
      </c>
      <c r="F9807">
        <v>270</v>
      </c>
      <c r="G9807">
        <v>0.4</v>
      </c>
      <c r="H9807">
        <v>286</v>
      </c>
    </row>
    <row r="9808" spans="1:8" hidden="1" x14ac:dyDescent="0.25">
      <c r="A9808" s="1" t="s">
        <v>69</v>
      </c>
      <c r="B9808" s="1" t="s">
        <v>28</v>
      </c>
      <c r="C9808">
        <v>2010</v>
      </c>
      <c r="D9808">
        <v>1358</v>
      </c>
      <c r="E9808" s="1">
        <v>21.5</v>
      </c>
      <c r="F9808">
        <v>337</v>
      </c>
      <c r="G9808">
        <v>0.4</v>
      </c>
      <c r="H9808">
        <v>297</v>
      </c>
    </row>
    <row r="9809" spans="1:8" hidden="1" x14ac:dyDescent="0.25">
      <c r="A9809" s="1" t="s">
        <v>69</v>
      </c>
      <c r="B9809" s="1" t="s">
        <v>28</v>
      </c>
      <c r="C9809">
        <v>2011</v>
      </c>
      <c r="D9809">
        <v>1350</v>
      </c>
      <c r="E9809" s="1">
        <v>0.7</v>
      </c>
      <c r="F9809">
        <v>643</v>
      </c>
      <c r="G9809">
        <v>0.4</v>
      </c>
      <c r="H9809">
        <v>294</v>
      </c>
    </row>
    <row r="9810" spans="1:8" hidden="1" x14ac:dyDescent="0.25">
      <c r="A9810" s="1" t="s">
        <v>69</v>
      </c>
      <c r="B9810" s="1" t="s">
        <v>28</v>
      </c>
      <c r="C9810">
        <v>2012</v>
      </c>
      <c r="D9810">
        <v>1251</v>
      </c>
      <c r="E9810" s="1">
        <v>9.5</v>
      </c>
      <c r="F9810">
        <v>958</v>
      </c>
      <c r="G9810">
        <v>0.4</v>
      </c>
      <c r="H9810">
        <v>302</v>
      </c>
    </row>
    <row r="9811" spans="1:8" hidden="1" x14ac:dyDescent="0.25">
      <c r="A9811" s="1" t="s">
        <v>69</v>
      </c>
      <c r="B9811" s="1" t="s">
        <v>28</v>
      </c>
      <c r="C9811">
        <v>2013</v>
      </c>
      <c r="D9811">
        <v>1675</v>
      </c>
      <c r="E9811" s="1">
        <v>25.5</v>
      </c>
      <c r="F9811">
        <v>360</v>
      </c>
      <c r="G9811">
        <v>0.4</v>
      </c>
      <c r="H9811">
        <v>312</v>
      </c>
    </row>
    <row r="9812" spans="1:8" hidden="1" x14ac:dyDescent="0.25">
      <c r="A9812" s="1" t="s">
        <v>69</v>
      </c>
      <c r="B9812" s="1" t="s">
        <v>28</v>
      </c>
      <c r="C9812">
        <v>2014</v>
      </c>
      <c r="D9812">
        <v>1210</v>
      </c>
      <c r="E9812" s="1">
        <v>-22.8</v>
      </c>
      <c r="F9812">
        <v>397</v>
      </c>
      <c r="G9812">
        <v>0.4</v>
      </c>
      <c r="H9812">
        <v>327</v>
      </c>
    </row>
    <row r="9813" spans="1:8" hidden="1" x14ac:dyDescent="0.25">
      <c r="A9813" s="1" t="s">
        <v>69</v>
      </c>
      <c r="B9813" s="1" t="s">
        <v>28</v>
      </c>
      <c r="C9813">
        <v>2015</v>
      </c>
      <c r="D9813">
        <v>1350</v>
      </c>
      <c r="E9813" s="1">
        <v>18.100000000000001</v>
      </c>
      <c r="F9813">
        <v>941</v>
      </c>
      <c r="G9813">
        <v>0.4</v>
      </c>
      <c r="H9813">
        <v>421</v>
      </c>
    </row>
    <row r="9814" spans="1:8" hidden="1" x14ac:dyDescent="0.25">
      <c r="A9814" s="1" t="s">
        <v>69</v>
      </c>
      <c r="B9814" s="1" t="s">
        <v>28</v>
      </c>
      <c r="C9814">
        <v>2016</v>
      </c>
      <c r="D9814">
        <v>1603</v>
      </c>
      <c r="E9814" s="1">
        <v>6.4</v>
      </c>
      <c r="F9814">
        <v>2209</v>
      </c>
      <c r="G9814">
        <v>0.5</v>
      </c>
      <c r="H9814">
        <v>399</v>
      </c>
    </row>
    <row r="9815" spans="1:8" hidden="1" x14ac:dyDescent="0.25">
      <c r="A9815" s="1" t="s">
        <v>69</v>
      </c>
      <c r="B9815" s="1" t="s">
        <v>28</v>
      </c>
      <c r="C9815">
        <v>2017</v>
      </c>
      <c r="D9815">
        <v>1710</v>
      </c>
      <c r="E9815" s="1">
        <v>1.9</v>
      </c>
      <c r="F9815">
        <v>2302</v>
      </c>
      <c r="G9815">
        <v>0.5</v>
      </c>
      <c r="H9815">
        <v>382</v>
      </c>
    </row>
    <row r="9816" spans="1:8" hidden="1" x14ac:dyDescent="0.25">
      <c r="A9816" s="1" t="s">
        <v>69</v>
      </c>
      <c r="B9816" s="1" t="s">
        <v>28</v>
      </c>
      <c r="C9816">
        <v>2018</v>
      </c>
      <c r="D9816">
        <v>1898</v>
      </c>
      <c r="E9816" s="1">
        <v>-7.2</v>
      </c>
      <c r="F9816">
        <v>1080</v>
      </c>
      <c r="G9816">
        <v>0.5</v>
      </c>
      <c r="H9816">
        <v>396</v>
      </c>
    </row>
    <row r="9817" spans="1:8" hidden="1" x14ac:dyDescent="0.25">
      <c r="A9817" s="1" t="s">
        <v>69</v>
      </c>
      <c r="B9817" s="1" t="s">
        <v>28</v>
      </c>
      <c r="C9817">
        <v>2019</v>
      </c>
      <c r="D9817">
        <v>1963</v>
      </c>
      <c r="E9817" s="1">
        <v>-1.2</v>
      </c>
      <c r="F9817">
        <v>1861</v>
      </c>
      <c r="G9817">
        <v>0.5</v>
      </c>
      <c r="H9817">
        <v>390</v>
      </c>
    </row>
    <row r="9818" spans="1:8" hidden="1" x14ac:dyDescent="0.25">
      <c r="A9818" s="1" t="s">
        <v>69</v>
      </c>
      <c r="B9818" s="1" t="s">
        <v>29</v>
      </c>
      <c r="C9818">
        <v>2008</v>
      </c>
      <c r="D9818">
        <v>362</v>
      </c>
      <c r="E9818" s="1">
        <v>0</v>
      </c>
      <c r="F9818">
        <v>356</v>
      </c>
      <c r="G9818">
        <v>0.5</v>
      </c>
      <c r="H9818">
        <v>219</v>
      </c>
    </row>
    <row r="9819" spans="1:8" hidden="1" x14ac:dyDescent="0.25">
      <c r="A9819" s="1" t="s">
        <v>69</v>
      </c>
      <c r="B9819" s="1" t="s">
        <v>29</v>
      </c>
      <c r="C9819">
        <v>2009</v>
      </c>
      <c r="D9819">
        <v>482</v>
      </c>
      <c r="E9819" s="1">
        <v>26.7</v>
      </c>
      <c r="F9819">
        <v>321</v>
      </c>
      <c r="G9819">
        <v>0.5</v>
      </c>
      <c r="H9819">
        <v>225</v>
      </c>
    </row>
    <row r="9820" spans="1:8" hidden="1" x14ac:dyDescent="0.25">
      <c r="A9820" s="1" t="s">
        <v>69</v>
      </c>
      <c r="B9820" s="1" t="s">
        <v>29</v>
      </c>
      <c r="C9820">
        <v>2010</v>
      </c>
      <c r="D9820">
        <v>525</v>
      </c>
      <c r="E9820" s="1">
        <v>-3.5</v>
      </c>
      <c r="F9820">
        <v>288</v>
      </c>
      <c r="G9820">
        <v>0.5</v>
      </c>
      <c r="H9820">
        <v>239</v>
      </c>
    </row>
    <row r="9821" spans="1:8" hidden="1" x14ac:dyDescent="0.25">
      <c r="A9821" s="1" t="s">
        <v>69</v>
      </c>
      <c r="B9821" s="1" t="s">
        <v>29</v>
      </c>
      <c r="C9821">
        <v>2011</v>
      </c>
      <c r="D9821">
        <v>601</v>
      </c>
      <c r="E9821" s="1">
        <v>5.4</v>
      </c>
      <c r="F9821">
        <v>282</v>
      </c>
      <c r="G9821">
        <v>0.5</v>
      </c>
      <c r="H9821">
        <v>216</v>
      </c>
    </row>
    <row r="9822" spans="1:8" hidden="1" x14ac:dyDescent="0.25">
      <c r="A9822" s="1" t="s">
        <v>69</v>
      </c>
      <c r="B9822" s="1" t="s">
        <v>29</v>
      </c>
      <c r="C9822">
        <v>2012</v>
      </c>
      <c r="D9822">
        <v>414</v>
      </c>
      <c r="E9822" s="1">
        <v>-32.200000000000003</v>
      </c>
      <c r="F9822">
        <v>267</v>
      </c>
      <c r="G9822">
        <v>0.4</v>
      </c>
      <c r="H9822">
        <v>220</v>
      </c>
    </row>
    <row r="9823" spans="1:8" hidden="1" x14ac:dyDescent="0.25">
      <c r="A9823" s="1" t="s">
        <v>69</v>
      </c>
      <c r="B9823" s="1" t="s">
        <v>29</v>
      </c>
      <c r="C9823">
        <v>2013</v>
      </c>
      <c r="D9823">
        <v>454</v>
      </c>
      <c r="E9823" s="1">
        <v>7.6</v>
      </c>
      <c r="F9823">
        <v>261</v>
      </c>
      <c r="G9823">
        <v>0.5</v>
      </c>
      <c r="H9823">
        <v>242</v>
      </c>
    </row>
    <row r="9824" spans="1:8" hidden="1" x14ac:dyDescent="0.25">
      <c r="A9824" s="1" t="s">
        <v>69</v>
      </c>
      <c r="B9824" s="1" t="s">
        <v>29</v>
      </c>
      <c r="C9824">
        <v>2014</v>
      </c>
      <c r="D9824">
        <v>490</v>
      </c>
      <c r="E9824" s="1">
        <v>5.7</v>
      </c>
      <c r="F9824">
        <v>357</v>
      </c>
      <c r="G9824">
        <v>0.4</v>
      </c>
      <c r="H9824">
        <v>258</v>
      </c>
    </row>
    <row r="9825" spans="1:8" hidden="1" x14ac:dyDescent="0.25">
      <c r="A9825" s="1" t="s">
        <v>69</v>
      </c>
      <c r="B9825" s="1" t="s">
        <v>29</v>
      </c>
      <c r="C9825">
        <v>2015</v>
      </c>
      <c r="D9825">
        <v>528</v>
      </c>
      <c r="E9825" s="1">
        <v>2.7</v>
      </c>
      <c r="F9825">
        <v>447</v>
      </c>
      <c r="G9825">
        <v>0.5</v>
      </c>
      <c r="H9825">
        <v>277</v>
      </c>
    </row>
    <row r="9826" spans="1:8" hidden="1" x14ac:dyDescent="0.25">
      <c r="A9826" s="1" t="s">
        <v>69</v>
      </c>
      <c r="B9826" s="1" t="s">
        <v>29</v>
      </c>
      <c r="C9826">
        <v>2016</v>
      </c>
      <c r="D9826">
        <v>601</v>
      </c>
      <c r="E9826" s="1">
        <v>11.7</v>
      </c>
      <c r="F9826">
        <v>366</v>
      </c>
      <c r="G9826">
        <v>0.5</v>
      </c>
      <c r="H9826">
        <v>297</v>
      </c>
    </row>
    <row r="9827" spans="1:8" hidden="1" x14ac:dyDescent="0.25">
      <c r="A9827" s="1" t="s">
        <v>69</v>
      </c>
      <c r="B9827" s="1" t="s">
        <v>29</v>
      </c>
      <c r="C9827">
        <v>2017</v>
      </c>
      <c r="D9827">
        <v>636</v>
      </c>
      <c r="E9827" s="1">
        <v>0.1</v>
      </c>
      <c r="F9827">
        <v>410</v>
      </c>
      <c r="G9827">
        <v>0.5</v>
      </c>
      <c r="H9827">
        <v>306</v>
      </c>
    </row>
    <row r="9828" spans="1:8" hidden="1" x14ac:dyDescent="0.25">
      <c r="A9828" s="1" t="s">
        <v>69</v>
      </c>
      <c r="B9828" s="1" t="s">
        <v>29</v>
      </c>
      <c r="C9828">
        <v>2018</v>
      </c>
      <c r="D9828">
        <v>692</v>
      </c>
      <c r="E9828" s="1">
        <v>2.2999999999999998</v>
      </c>
      <c r="F9828">
        <v>458</v>
      </c>
      <c r="G9828">
        <v>0.5</v>
      </c>
      <c r="H9828">
        <v>341</v>
      </c>
    </row>
    <row r="9829" spans="1:8" hidden="1" x14ac:dyDescent="0.25">
      <c r="A9829" s="1" t="s">
        <v>69</v>
      </c>
      <c r="B9829" s="1" t="s">
        <v>29</v>
      </c>
      <c r="C9829">
        <v>2019</v>
      </c>
      <c r="D9829">
        <v>691</v>
      </c>
      <c r="E9829" s="1">
        <v>-2.1</v>
      </c>
      <c r="F9829">
        <v>476</v>
      </c>
      <c r="G9829">
        <v>0.6</v>
      </c>
      <c r="H9829">
        <v>363</v>
      </c>
    </row>
    <row r="9830" spans="1:8" hidden="1" x14ac:dyDescent="0.25">
      <c r="A9830" s="1" t="s">
        <v>69</v>
      </c>
      <c r="B9830" s="1" t="s">
        <v>30</v>
      </c>
      <c r="C9830">
        <v>2008</v>
      </c>
      <c r="D9830">
        <v>2993</v>
      </c>
      <c r="E9830" s="1">
        <v>0</v>
      </c>
      <c r="F9830">
        <v>283</v>
      </c>
      <c r="G9830">
        <v>5.7</v>
      </c>
      <c r="H9830">
        <v>2203</v>
      </c>
    </row>
    <row r="9831" spans="1:8" hidden="1" x14ac:dyDescent="0.25">
      <c r="A9831" s="1" t="s">
        <v>69</v>
      </c>
      <c r="B9831" s="1" t="s">
        <v>30</v>
      </c>
      <c r="C9831">
        <v>2009</v>
      </c>
      <c r="D9831">
        <v>3968</v>
      </c>
      <c r="E9831" s="1">
        <v>25.5</v>
      </c>
      <c r="F9831">
        <v>280</v>
      </c>
      <c r="G9831">
        <v>7</v>
      </c>
      <c r="H9831">
        <v>2790</v>
      </c>
    </row>
    <row r="9832" spans="1:8" hidden="1" x14ac:dyDescent="0.25">
      <c r="A9832" s="1" t="s">
        <v>69</v>
      </c>
      <c r="B9832" s="1" t="s">
        <v>30</v>
      </c>
      <c r="C9832">
        <v>2010</v>
      </c>
      <c r="D9832">
        <v>3083</v>
      </c>
      <c r="E9832" s="1">
        <v>-24.9</v>
      </c>
      <c r="F9832">
        <v>225</v>
      </c>
      <c r="G9832">
        <v>5.3</v>
      </c>
      <c r="H9832">
        <v>2177</v>
      </c>
    </row>
    <row r="9833" spans="1:8" hidden="1" x14ac:dyDescent="0.25">
      <c r="A9833" s="1" t="s">
        <v>69</v>
      </c>
      <c r="B9833" s="1" t="s">
        <v>30</v>
      </c>
      <c r="C9833">
        <v>2011</v>
      </c>
      <c r="D9833">
        <v>3579</v>
      </c>
      <c r="E9833" s="1">
        <v>8.9</v>
      </c>
      <c r="F9833">
        <v>231</v>
      </c>
      <c r="G9833">
        <v>5.3</v>
      </c>
      <c r="H9833">
        <v>2330</v>
      </c>
    </row>
    <row r="9834" spans="1:8" hidden="1" x14ac:dyDescent="0.25">
      <c r="A9834" s="1" t="s">
        <v>69</v>
      </c>
      <c r="B9834" s="1" t="s">
        <v>30</v>
      </c>
      <c r="C9834">
        <v>2012</v>
      </c>
      <c r="D9834">
        <v>3600</v>
      </c>
      <c r="E9834" s="1">
        <v>-4.5999999999999996</v>
      </c>
      <c r="F9834">
        <v>323</v>
      </c>
      <c r="G9834">
        <v>5.5</v>
      </c>
      <c r="H9834">
        <v>2454</v>
      </c>
    </row>
    <row r="9835" spans="1:8" hidden="1" x14ac:dyDescent="0.25">
      <c r="A9835" s="1" t="s">
        <v>69</v>
      </c>
      <c r="B9835" s="1" t="s">
        <v>30</v>
      </c>
      <c r="C9835">
        <v>2013</v>
      </c>
      <c r="D9835">
        <v>3695</v>
      </c>
      <c r="E9835" s="1">
        <v>0.4</v>
      </c>
      <c r="F9835">
        <v>221</v>
      </c>
      <c r="G9835">
        <v>5.3</v>
      </c>
      <c r="H9835">
        <v>2435</v>
      </c>
    </row>
    <row r="9836" spans="1:8" hidden="1" x14ac:dyDescent="0.25">
      <c r="A9836" s="1" t="s">
        <v>69</v>
      </c>
      <c r="B9836" s="1" t="s">
        <v>30</v>
      </c>
      <c r="C9836">
        <v>2014</v>
      </c>
      <c r="D9836">
        <v>4621</v>
      </c>
      <c r="E9836" s="1">
        <v>20.8</v>
      </c>
      <c r="F9836">
        <v>408</v>
      </c>
      <c r="G9836">
        <v>6</v>
      </c>
      <c r="H9836">
        <v>2930</v>
      </c>
    </row>
    <row r="9837" spans="1:8" hidden="1" x14ac:dyDescent="0.25">
      <c r="A9837" s="1" t="s">
        <v>69</v>
      </c>
      <c r="B9837" s="1" t="s">
        <v>30</v>
      </c>
      <c r="C9837">
        <v>2015</v>
      </c>
      <c r="D9837">
        <v>5057</v>
      </c>
      <c r="E9837" s="1">
        <v>6.4</v>
      </c>
      <c r="F9837">
        <v>248</v>
      </c>
      <c r="G9837">
        <v>6.4</v>
      </c>
      <c r="H9837">
        <v>3258</v>
      </c>
    </row>
    <row r="9838" spans="1:8" hidden="1" x14ac:dyDescent="0.25">
      <c r="A9838" s="1" t="s">
        <v>69</v>
      </c>
      <c r="B9838" s="1" t="s">
        <v>30</v>
      </c>
      <c r="C9838">
        <v>2016</v>
      </c>
      <c r="D9838">
        <v>5665</v>
      </c>
      <c r="E9838" s="1">
        <v>12.2</v>
      </c>
      <c r="F9838">
        <v>427</v>
      </c>
      <c r="G9838">
        <v>6.7</v>
      </c>
      <c r="H9838">
        <v>3570</v>
      </c>
    </row>
    <row r="9839" spans="1:8" hidden="1" x14ac:dyDescent="0.25">
      <c r="A9839" s="1" t="s">
        <v>69</v>
      </c>
      <c r="B9839" s="1" t="s">
        <v>30</v>
      </c>
      <c r="C9839">
        <v>2017</v>
      </c>
      <c r="D9839">
        <v>5904</v>
      </c>
      <c r="E9839" s="1">
        <v>0.9</v>
      </c>
      <c r="F9839">
        <v>515</v>
      </c>
      <c r="G9839">
        <v>7.3</v>
      </c>
      <c r="H9839">
        <v>4070</v>
      </c>
    </row>
    <row r="9840" spans="1:8" hidden="1" x14ac:dyDescent="0.25">
      <c r="A9840" s="1" t="s">
        <v>69</v>
      </c>
      <c r="B9840" s="1" t="s">
        <v>30</v>
      </c>
      <c r="C9840">
        <v>2018</v>
      </c>
      <c r="D9840">
        <v>6285</v>
      </c>
      <c r="E9840" s="1">
        <v>2.8</v>
      </c>
      <c r="F9840">
        <v>508</v>
      </c>
      <c r="G9840">
        <v>7.7</v>
      </c>
      <c r="H9840">
        <v>4399</v>
      </c>
    </row>
    <row r="9841" spans="1:8" hidden="1" x14ac:dyDescent="0.25">
      <c r="A9841" s="1" t="s">
        <v>69</v>
      </c>
      <c r="B9841" s="1" t="s">
        <v>30</v>
      </c>
      <c r="C9841">
        <v>2019</v>
      </c>
      <c r="D9841">
        <v>6210</v>
      </c>
      <c r="E9841" s="1">
        <v>-2.6</v>
      </c>
      <c r="F9841">
        <v>597</v>
      </c>
      <c r="G9841">
        <v>7.7</v>
      </c>
      <c r="H9841">
        <v>4493</v>
      </c>
    </row>
    <row r="9842" spans="1:8" hidden="1" x14ac:dyDescent="0.25">
      <c r="A9842" s="1" t="s">
        <v>69</v>
      </c>
      <c r="B9842" s="1" t="s">
        <v>31</v>
      </c>
      <c r="C9842">
        <v>2008</v>
      </c>
      <c r="D9842">
        <v>3816</v>
      </c>
      <c r="E9842" s="1">
        <v>0</v>
      </c>
      <c r="F9842">
        <v>363</v>
      </c>
      <c r="G9842">
        <v>10.199999999999999</v>
      </c>
      <c r="H9842">
        <v>3040</v>
      </c>
    </row>
    <row r="9843" spans="1:8" hidden="1" x14ac:dyDescent="0.25">
      <c r="A9843" s="1" t="s">
        <v>69</v>
      </c>
      <c r="B9843" s="1" t="s">
        <v>31</v>
      </c>
      <c r="C9843">
        <v>2009</v>
      </c>
      <c r="D9843">
        <v>3626</v>
      </c>
      <c r="E9843" s="1">
        <v>-4.3</v>
      </c>
      <c r="F9843">
        <v>323</v>
      </c>
      <c r="G9843">
        <v>9.8000000000000007</v>
      </c>
      <c r="H9843">
        <v>3012</v>
      </c>
    </row>
    <row r="9844" spans="1:8" hidden="1" x14ac:dyDescent="0.25">
      <c r="A9844" s="1" t="s">
        <v>69</v>
      </c>
      <c r="B9844" s="1" t="s">
        <v>31</v>
      </c>
      <c r="C9844">
        <v>2010</v>
      </c>
      <c r="D9844">
        <v>4046</v>
      </c>
      <c r="E9844" s="1">
        <v>10.3</v>
      </c>
      <c r="F9844">
        <v>115</v>
      </c>
      <c r="G9844">
        <v>9.8000000000000007</v>
      </c>
      <c r="H9844">
        <v>3115</v>
      </c>
    </row>
    <row r="9845" spans="1:8" hidden="1" x14ac:dyDescent="0.25">
      <c r="A9845" s="1" t="s">
        <v>69</v>
      </c>
      <c r="B9845" s="1" t="s">
        <v>31</v>
      </c>
      <c r="C9845">
        <v>2011</v>
      </c>
      <c r="D9845">
        <v>4117</v>
      </c>
      <c r="E9845" s="1">
        <v>3.9</v>
      </c>
      <c r="F9845">
        <v>122</v>
      </c>
      <c r="G9845">
        <v>9.6</v>
      </c>
      <c r="H9845">
        <v>3217</v>
      </c>
    </row>
    <row r="9846" spans="1:8" hidden="1" x14ac:dyDescent="0.25">
      <c r="A9846" s="1" t="s">
        <v>69</v>
      </c>
      <c r="B9846" s="1" t="s">
        <v>31</v>
      </c>
      <c r="C9846">
        <v>2012</v>
      </c>
      <c r="D9846">
        <v>4226</v>
      </c>
      <c r="E9846" s="1">
        <v>2.8</v>
      </c>
      <c r="F9846">
        <v>410</v>
      </c>
      <c r="G9846">
        <v>9.8000000000000007</v>
      </c>
      <c r="H9846">
        <v>3386</v>
      </c>
    </row>
    <row r="9847" spans="1:8" hidden="1" x14ac:dyDescent="0.25">
      <c r="A9847" s="1" t="s">
        <v>69</v>
      </c>
      <c r="B9847" s="1" t="s">
        <v>31</v>
      </c>
      <c r="C9847">
        <v>2013</v>
      </c>
      <c r="D9847">
        <v>4550</v>
      </c>
      <c r="E9847" s="1">
        <v>9</v>
      </c>
      <c r="F9847">
        <v>265</v>
      </c>
      <c r="G9847">
        <v>9.9</v>
      </c>
      <c r="H9847">
        <v>3536</v>
      </c>
    </row>
    <row r="9848" spans="1:8" hidden="1" x14ac:dyDescent="0.25">
      <c r="A9848" s="1" t="s">
        <v>69</v>
      </c>
      <c r="B9848" s="1" t="s">
        <v>31</v>
      </c>
      <c r="C9848">
        <v>2014</v>
      </c>
      <c r="D9848">
        <v>5151</v>
      </c>
      <c r="E9848" s="1">
        <v>10.1</v>
      </c>
      <c r="F9848">
        <v>445</v>
      </c>
      <c r="G9848">
        <v>10</v>
      </c>
      <c r="H9848">
        <v>3625</v>
      </c>
    </row>
    <row r="9849" spans="1:8" hidden="1" x14ac:dyDescent="0.25">
      <c r="A9849" s="1" t="s">
        <v>69</v>
      </c>
      <c r="B9849" s="1" t="s">
        <v>31</v>
      </c>
      <c r="C9849">
        <v>2015</v>
      </c>
      <c r="D9849">
        <v>5613</v>
      </c>
      <c r="E9849" s="1">
        <v>9.1999999999999993</v>
      </c>
      <c r="F9849">
        <v>308</v>
      </c>
      <c r="G9849">
        <v>10.4</v>
      </c>
      <c r="H9849">
        <v>3774</v>
      </c>
    </row>
    <row r="9850" spans="1:8" hidden="1" x14ac:dyDescent="0.25">
      <c r="A9850" s="1" t="s">
        <v>69</v>
      </c>
      <c r="B9850" s="1" t="s">
        <v>31</v>
      </c>
      <c r="C9850">
        <v>2016</v>
      </c>
      <c r="D9850">
        <v>5889</v>
      </c>
      <c r="E9850" s="1">
        <v>3.3</v>
      </c>
      <c r="F9850">
        <v>658</v>
      </c>
      <c r="G9850">
        <v>10.5</v>
      </c>
      <c r="H9850">
        <v>3934</v>
      </c>
    </row>
    <row r="9851" spans="1:8" hidden="1" x14ac:dyDescent="0.25">
      <c r="A9851" s="1" t="s">
        <v>69</v>
      </c>
      <c r="B9851" s="1" t="s">
        <v>31</v>
      </c>
      <c r="C9851">
        <v>2017</v>
      </c>
      <c r="D9851">
        <v>5871</v>
      </c>
      <c r="E9851" s="1">
        <v>-0.3</v>
      </c>
      <c r="F9851">
        <v>32</v>
      </c>
      <c r="G9851">
        <v>10.7</v>
      </c>
      <c r="H9851">
        <v>4117</v>
      </c>
    </row>
    <row r="9852" spans="1:8" hidden="1" x14ac:dyDescent="0.25">
      <c r="A9852" s="1" t="s">
        <v>69</v>
      </c>
      <c r="B9852" s="1" t="s">
        <v>31</v>
      </c>
      <c r="C9852">
        <v>2018</v>
      </c>
      <c r="D9852">
        <v>6423</v>
      </c>
      <c r="E9852" s="1">
        <v>4.7</v>
      </c>
      <c r="F9852">
        <v>461</v>
      </c>
      <c r="G9852">
        <v>11.1</v>
      </c>
      <c r="H9852">
        <v>4160</v>
      </c>
    </row>
    <row r="9853" spans="1:8" hidden="1" x14ac:dyDescent="0.25">
      <c r="A9853" s="1" t="s">
        <v>69</v>
      </c>
      <c r="B9853" s="1" t="s">
        <v>31</v>
      </c>
      <c r="C9853">
        <v>2019</v>
      </c>
      <c r="D9853">
        <v>6674</v>
      </c>
      <c r="E9853" s="1">
        <v>4.4000000000000004</v>
      </c>
      <c r="F9853">
        <v>497</v>
      </c>
      <c r="G9853">
        <v>10.5</v>
      </c>
      <c r="H9853">
        <v>4292</v>
      </c>
    </row>
    <row r="9854" spans="1:8" hidden="1" x14ac:dyDescent="0.25">
      <c r="A9854" s="1" t="s">
        <v>69</v>
      </c>
      <c r="B9854" s="1" t="s">
        <v>32</v>
      </c>
      <c r="C9854">
        <v>2008</v>
      </c>
      <c r="D9854">
        <v>0</v>
      </c>
      <c r="E9854" s="1">
        <v>0</v>
      </c>
      <c r="F9854">
        <v>0</v>
      </c>
      <c r="G9854">
        <v>0</v>
      </c>
      <c r="H9854">
        <v>0</v>
      </c>
    </row>
    <row r="9855" spans="1:8" hidden="1" x14ac:dyDescent="0.25">
      <c r="A9855" s="1" t="s">
        <v>69</v>
      </c>
      <c r="B9855" s="1" t="s">
        <v>32</v>
      </c>
      <c r="C9855">
        <v>2009</v>
      </c>
      <c r="D9855">
        <v>0</v>
      </c>
      <c r="E9855" s="1">
        <v>0</v>
      </c>
      <c r="F9855">
        <v>0</v>
      </c>
      <c r="G9855">
        <v>0</v>
      </c>
      <c r="H9855">
        <v>0</v>
      </c>
    </row>
    <row r="9856" spans="1:8" hidden="1" x14ac:dyDescent="0.25">
      <c r="A9856" s="1" t="s">
        <v>69</v>
      </c>
      <c r="B9856" s="1" t="s">
        <v>32</v>
      </c>
      <c r="C9856">
        <v>2010</v>
      </c>
      <c r="D9856">
        <v>0</v>
      </c>
      <c r="E9856" s="1">
        <v>0</v>
      </c>
      <c r="F9856">
        <v>0</v>
      </c>
      <c r="G9856">
        <v>0</v>
      </c>
      <c r="H9856">
        <v>0</v>
      </c>
    </row>
    <row r="9857" spans="1:8" hidden="1" x14ac:dyDescent="0.25">
      <c r="A9857" s="1" t="s">
        <v>69</v>
      </c>
      <c r="B9857" s="1" t="s">
        <v>32</v>
      </c>
      <c r="C9857">
        <v>2011</v>
      </c>
      <c r="D9857">
        <v>0</v>
      </c>
      <c r="E9857" s="1">
        <v>0</v>
      </c>
      <c r="F9857">
        <v>0</v>
      </c>
      <c r="G9857">
        <v>0</v>
      </c>
      <c r="H9857">
        <v>0</v>
      </c>
    </row>
    <row r="9858" spans="1:8" hidden="1" x14ac:dyDescent="0.25">
      <c r="A9858" s="1" t="s">
        <v>69</v>
      </c>
      <c r="B9858" s="1" t="s">
        <v>32</v>
      </c>
      <c r="C9858">
        <v>2012</v>
      </c>
      <c r="D9858">
        <v>0</v>
      </c>
      <c r="E9858" s="1">
        <v>0</v>
      </c>
      <c r="F9858">
        <v>0</v>
      </c>
      <c r="G9858">
        <v>0</v>
      </c>
      <c r="H9858">
        <v>0</v>
      </c>
    </row>
    <row r="9859" spans="1:8" hidden="1" x14ac:dyDescent="0.25">
      <c r="A9859" s="1" t="s">
        <v>69</v>
      </c>
      <c r="B9859" s="1" t="s">
        <v>32</v>
      </c>
      <c r="C9859">
        <v>2013</v>
      </c>
      <c r="D9859">
        <v>0</v>
      </c>
      <c r="E9859" s="1">
        <v>0</v>
      </c>
      <c r="F9859">
        <v>0</v>
      </c>
      <c r="G9859">
        <v>0</v>
      </c>
      <c r="H9859">
        <v>0</v>
      </c>
    </row>
    <row r="9860" spans="1:8" hidden="1" x14ac:dyDescent="0.25">
      <c r="A9860" s="1" t="s">
        <v>69</v>
      </c>
      <c r="B9860" s="1" t="s">
        <v>32</v>
      </c>
      <c r="C9860">
        <v>2014</v>
      </c>
      <c r="D9860">
        <v>0</v>
      </c>
      <c r="E9860" s="1">
        <v>0</v>
      </c>
      <c r="F9860">
        <v>0</v>
      </c>
      <c r="G9860">
        <v>0</v>
      </c>
      <c r="H9860">
        <v>0</v>
      </c>
    </row>
    <row r="9861" spans="1:8" hidden="1" x14ac:dyDescent="0.25">
      <c r="A9861" s="1" t="s">
        <v>69</v>
      </c>
      <c r="B9861" s="1" t="s">
        <v>32</v>
      </c>
      <c r="C9861">
        <v>2015</v>
      </c>
      <c r="D9861">
        <v>0</v>
      </c>
      <c r="E9861" s="1">
        <v>0</v>
      </c>
      <c r="F9861">
        <v>0</v>
      </c>
      <c r="G9861">
        <v>0</v>
      </c>
      <c r="H9861">
        <v>0</v>
      </c>
    </row>
    <row r="9862" spans="1:8" hidden="1" x14ac:dyDescent="0.25">
      <c r="A9862" s="1" t="s">
        <v>69</v>
      </c>
      <c r="B9862" s="1" t="s">
        <v>32</v>
      </c>
      <c r="C9862">
        <v>2016</v>
      </c>
      <c r="D9862">
        <v>0</v>
      </c>
      <c r="E9862" s="1">
        <v>0</v>
      </c>
      <c r="F9862">
        <v>0</v>
      </c>
      <c r="G9862">
        <v>0</v>
      </c>
      <c r="H9862">
        <v>0</v>
      </c>
    </row>
    <row r="9863" spans="1:8" hidden="1" x14ac:dyDescent="0.25">
      <c r="A9863" s="1" t="s">
        <v>69</v>
      </c>
      <c r="B9863" s="1" t="s">
        <v>32</v>
      </c>
      <c r="C9863">
        <v>2017</v>
      </c>
      <c r="D9863">
        <v>0</v>
      </c>
      <c r="E9863" s="1">
        <v>0</v>
      </c>
      <c r="F9863">
        <v>0</v>
      </c>
      <c r="G9863">
        <v>0</v>
      </c>
      <c r="H9863">
        <v>0</v>
      </c>
    </row>
    <row r="9864" spans="1:8" hidden="1" x14ac:dyDescent="0.25">
      <c r="A9864" s="1" t="s">
        <v>69</v>
      </c>
      <c r="B9864" s="1" t="s">
        <v>32</v>
      </c>
      <c r="C9864">
        <v>2018</v>
      </c>
      <c r="D9864">
        <v>0</v>
      </c>
      <c r="E9864" s="1">
        <v>0</v>
      </c>
      <c r="F9864">
        <v>0</v>
      </c>
      <c r="G9864">
        <v>0</v>
      </c>
      <c r="H9864">
        <v>0</v>
      </c>
    </row>
    <row r="9865" spans="1:8" hidden="1" x14ac:dyDescent="0.25">
      <c r="A9865" s="1" t="s">
        <v>69</v>
      </c>
      <c r="B9865" s="1" t="s">
        <v>32</v>
      </c>
      <c r="C9865">
        <v>2019</v>
      </c>
      <c r="D9865">
        <v>0</v>
      </c>
      <c r="E9865" s="1">
        <v>0</v>
      </c>
      <c r="F9865">
        <v>0</v>
      </c>
      <c r="G9865">
        <v>0</v>
      </c>
      <c r="H9865">
        <v>0</v>
      </c>
    </row>
    <row r="9866" spans="1:8" hidden="1" x14ac:dyDescent="0.25">
      <c r="A9866" s="1" t="s">
        <v>69</v>
      </c>
      <c r="B9866" s="1" t="s">
        <v>33</v>
      </c>
      <c r="C9866">
        <v>2008</v>
      </c>
      <c r="D9866">
        <v>28</v>
      </c>
      <c r="E9866" s="1">
        <v>0</v>
      </c>
      <c r="F9866">
        <v>0</v>
      </c>
      <c r="G9866">
        <v>0.1</v>
      </c>
      <c r="H9866">
        <v>31</v>
      </c>
    </row>
    <row r="9867" spans="1:8" hidden="1" x14ac:dyDescent="0.25">
      <c r="A9867" s="1" t="s">
        <v>69</v>
      </c>
      <c r="B9867" s="1" t="s">
        <v>33</v>
      </c>
      <c r="C9867">
        <v>2009</v>
      </c>
      <c r="D9867">
        <v>22</v>
      </c>
      <c r="E9867" s="1">
        <v>-18</v>
      </c>
      <c r="F9867">
        <v>1</v>
      </c>
      <c r="G9867">
        <v>0.1</v>
      </c>
      <c r="H9867">
        <v>28</v>
      </c>
    </row>
    <row r="9868" spans="1:8" hidden="1" x14ac:dyDescent="0.25">
      <c r="A9868" s="1" t="s">
        <v>69</v>
      </c>
      <c r="B9868" s="1" t="s">
        <v>33</v>
      </c>
      <c r="C9868">
        <v>2010</v>
      </c>
      <c r="D9868">
        <v>23</v>
      </c>
      <c r="E9868" s="1">
        <v>-9.1999999999999993</v>
      </c>
      <c r="F9868">
        <v>1</v>
      </c>
      <c r="G9868">
        <v>0</v>
      </c>
      <c r="H9868">
        <v>21</v>
      </c>
    </row>
    <row r="9869" spans="1:8" hidden="1" x14ac:dyDescent="0.25">
      <c r="A9869" s="1" t="s">
        <v>69</v>
      </c>
      <c r="B9869" s="1" t="s">
        <v>33</v>
      </c>
      <c r="C9869">
        <v>2011</v>
      </c>
      <c r="D9869">
        <v>24</v>
      </c>
      <c r="E9869" s="1">
        <v>20.2</v>
      </c>
      <c r="F9869">
        <v>1</v>
      </c>
      <c r="G9869">
        <v>0</v>
      </c>
      <c r="H9869">
        <v>21</v>
      </c>
    </row>
    <row r="9870" spans="1:8" hidden="1" x14ac:dyDescent="0.25">
      <c r="A9870" s="1" t="s">
        <v>69</v>
      </c>
      <c r="B9870" s="1" t="s">
        <v>33</v>
      </c>
      <c r="C9870">
        <v>2012</v>
      </c>
      <c r="D9870">
        <v>26</v>
      </c>
      <c r="E9870" s="1">
        <v>9.3000000000000007</v>
      </c>
      <c r="F9870">
        <v>1</v>
      </c>
      <c r="G9870">
        <v>0.1</v>
      </c>
      <c r="H9870">
        <v>24</v>
      </c>
    </row>
    <row r="9871" spans="1:8" hidden="1" x14ac:dyDescent="0.25">
      <c r="A9871" s="1" t="s">
        <v>69</v>
      </c>
      <c r="B9871" s="1" t="s">
        <v>33</v>
      </c>
      <c r="C9871">
        <v>2013</v>
      </c>
      <c r="D9871">
        <v>26</v>
      </c>
      <c r="E9871" s="1">
        <v>-6.8</v>
      </c>
      <c r="F9871">
        <v>1</v>
      </c>
      <c r="G9871">
        <v>0</v>
      </c>
      <c r="H9871">
        <v>20</v>
      </c>
    </row>
    <row r="9872" spans="1:8" hidden="1" x14ac:dyDescent="0.25">
      <c r="A9872" s="1" t="s">
        <v>69</v>
      </c>
      <c r="B9872" s="1" t="s">
        <v>33</v>
      </c>
      <c r="C9872">
        <v>2014</v>
      </c>
      <c r="D9872">
        <v>23</v>
      </c>
      <c r="E9872" s="1">
        <v>-10.4</v>
      </c>
      <c r="F9872">
        <v>-1</v>
      </c>
      <c r="G9872">
        <v>0</v>
      </c>
      <c r="H9872">
        <v>12</v>
      </c>
    </row>
    <row r="9873" spans="1:8" hidden="1" x14ac:dyDescent="0.25">
      <c r="A9873" s="1" t="s">
        <v>69</v>
      </c>
      <c r="B9873" s="1" t="s">
        <v>33</v>
      </c>
      <c r="C9873">
        <v>2015</v>
      </c>
      <c r="D9873">
        <v>22</v>
      </c>
      <c r="E9873" s="1">
        <v>-9.1</v>
      </c>
      <c r="F9873">
        <v>4</v>
      </c>
      <c r="G9873">
        <v>0</v>
      </c>
      <c r="H9873">
        <v>17</v>
      </c>
    </row>
    <row r="9874" spans="1:8" hidden="1" x14ac:dyDescent="0.25">
      <c r="A9874" s="1" t="s">
        <v>69</v>
      </c>
      <c r="B9874" s="1" t="s">
        <v>33</v>
      </c>
      <c r="C9874">
        <v>2016</v>
      </c>
      <c r="D9874">
        <v>29</v>
      </c>
      <c r="E9874" s="1">
        <v>56.8</v>
      </c>
      <c r="F9874">
        <v>-5</v>
      </c>
      <c r="G9874">
        <v>0</v>
      </c>
      <c r="H9874">
        <v>23</v>
      </c>
    </row>
    <row r="9875" spans="1:8" hidden="1" x14ac:dyDescent="0.25">
      <c r="A9875" s="1" t="s">
        <v>69</v>
      </c>
      <c r="B9875" s="1" t="s">
        <v>33</v>
      </c>
      <c r="C9875">
        <v>2017</v>
      </c>
      <c r="D9875">
        <v>27</v>
      </c>
      <c r="E9875" s="1">
        <v>0.4</v>
      </c>
      <c r="F9875">
        <v>10</v>
      </c>
      <c r="G9875">
        <v>0</v>
      </c>
      <c r="H9875">
        <v>23</v>
      </c>
    </row>
    <row r="9876" spans="1:8" hidden="1" x14ac:dyDescent="0.25">
      <c r="A9876" s="1" t="s">
        <v>69</v>
      </c>
      <c r="B9876" s="1" t="s">
        <v>33</v>
      </c>
      <c r="C9876">
        <v>2018</v>
      </c>
      <c r="D9876">
        <v>34</v>
      </c>
      <c r="E9876" s="1">
        <v>42.8</v>
      </c>
      <c r="F9876">
        <v>-15</v>
      </c>
      <c r="G9876">
        <v>0.3</v>
      </c>
      <c r="H9876">
        <v>74</v>
      </c>
    </row>
    <row r="9877" spans="1:8" hidden="1" x14ac:dyDescent="0.25">
      <c r="A9877" s="1" t="s">
        <v>69</v>
      </c>
      <c r="B9877" s="1" t="s">
        <v>33</v>
      </c>
      <c r="C9877">
        <v>2019</v>
      </c>
      <c r="D9877">
        <v>30</v>
      </c>
      <c r="E9877" s="1">
        <v>-16.2</v>
      </c>
      <c r="F9877">
        <v>0</v>
      </c>
      <c r="G9877">
        <v>0.3</v>
      </c>
      <c r="H9877">
        <v>50</v>
      </c>
    </row>
    <row r="9878" spans="1:8" hidden="1" x14ac:dyDescent="0.25">
      <c r="A9878" s="1" t="s">
        <v>69</v>
      </c>
      <c r="B9878" s="1" t="s">
        <v>34</v>
      </c>
      <c r="C9878">
        <v>2008</v>
      </c>
      <c r="D9878">
        <v>1913</v>
      </c>
      <c r="E9878" s="1">
        <v>0</v>
      </c>
      <c r="F9878">
        <v>415</v>
      </c>
      <c r="G9878">
        <v>3.6</v>
      </c>
      <c r="H9878">
        <v>1630</v>
      </c>
    </row>
    <row r="9879" spans="1:8" hidden="1" x14ac:dyDescent="0.25">
      <c r="A9879" s="1" t="s">
        <v>69</v>
      </c>
      <c r="B9879" s="1" t="s">
        <v>34</v>
      </c>
      <c r="C9879">
        <v>2009</v>
      </c>
      <c r="D9879">
        <v>2489</v>
      </c>
      <c r="E9879" s="1">
        <v>15</v>
      </c>
      <c r="F9879">
        <v>913</v>
      </c>
      <c r="G9879">
        <v>4.3</v>
      </c>
      <c r="H9879">
        <v>2021</v>
      </c>
    </row>
    <row r="9880" spans="1:8" hidden="1" x14ac:dyDescent="0.25">
      <c r="A9880" s="1" t="s">
        <v>69</v>
      </c>
      <c r="B9880" s="1" t="s">
        <v>34</v>
      </c>
      <c r="C9880">
        <v>2010</v>
      </c>
      <c r="D9880">
        <v>2575</v>
      </c>
      <c r="E9880" s="1">
        <v>3.3</v>
      </c>
      <c r="F9880">
        <v>532</v>
      </c>
      <c r="G9880">
        <v>4.4000000000000004</v>
      </c>
      <c r="H9880">
        <v>2055</v>
      </c>
    </row>
    <row r="9881" spans="1:8" hidden="1" x14ac:dyDescent="0.25">
      <c r="A9881" s="1" t="s">
        <v>69</v>
      </c>
      <c r="B9881" s="1" t="s">
        <v>34</v>
      </c>
      <c r="C9881">
        <v>2011</v>
      </c>
      <c r="D9881">
        <v>2509</v>
      </c>
      <c r="E9881" s="1">
        <v>2.5</v>
      </c>
      <c r="F9881">
        <v>1083</v>
      </c>
      <c r="G9881">
        <v>4.3</v>
      </c>
      <c r="H9881">
        <v>2096</v>
      </c>
    </row>
    <row r="9882" spans="1:8" hidden="1" x14ac:dyDescent="0.25">
      <c r="A9882" s="1" t="s">
        <v>69</v>
      </c>
      <c r="B9882" s="1" t="s">
        <v>34</v>
      </c>
      <c r="C9882">
        <v>2012</v>
      </c>
      <c r="D9882">
        <v>2844</v>
      </c>
      <c r="E9882" s="1">
        <v>7</v>
      </c>
      <c r="F9882">
        <v>1345</v>
      </c>
      <c r="G9882">
        <v>4.3</v>
      </c>
      <c r="H9882">
        <v>2157</v>
      </c>
    </row>
    <row r="9883" spans="1:8" hidden="1" x14ac:dyDescent="0.25">
      <c r="A9883" s="1" t="s">
        <v>69</v>
      </c>
      <c r="B9883" s="1" t="s">
        <v>34</v>
      </c>
      <c r="C9883">
        <v>2013</v>
      </c>
      <c r="D9883">
        <v>3006</v>
      </c>
      <c r="E9883" s="1">
        <v>1.9</v>
      </c>
      <c r="F9883">
        <v>385</v>
      </c>
      <c r="G9883">
        <v>4.9000000000000004</v>
      </c>
      <c r="H9883">
        <v>2559</v>
      </c>
    </row>
    <row r="9884" spans="1:8" hidden="1" x14ac:dyDescent="0.25">
      <c r="A9884" s="1" t="s">
        <v>69</v>
      </c>
      <c r="B9884" s="1" t="s">
        <v>34</v>
      </c>
      <c r="C9884">
        <v>2014</v>
      </c>
      <c r="D9884">
        <v>2260</v>
      </c>
      <c r="E9884" s="1">
        <v>-29</v>
      </c>
      <c r="F9884">
        <v>617</v>
      </c>
      <c r="G9884">
        <v>4.2</v>
      </c>
      <c r="H9884">
        <v>2275</v>
      </c>
    </row>
    <row r="9885" spans="1:8" hidden="1" x14ac:dyDescent="0.25">
      <c r="A9885" s="1" t="s">
        <v>69</v>
      </c>
      <c r="B9885" s="1" t="s">
        <v>34</v>
      </c>
      <c r="C9885">
        <v>2015</v>
      </c>
      <c r="D9885">
        <v>2493</v>
      </c>
      <c r="E9885" s="1">
        <v>-1.6</v>
      </c>
      <c r="F9885">
        <v>622</v>
      </c>
      <c r="G9885">
        <v>4.8</v>
      </c>
      <c r="H9885">
        <v>2795</v>
      </c>
    </row>
    <row r="9886" spans="1:8" hidden="1" x14ac:dyDescent="0.25">
      <c r="A9886" s="1" t="s">
        <v>69</v>
      </c>
      <c r="B9886" s="1" t="s">
        <v>34</v>
      </c>
      <c r="C9886">
        <v>2016</v>
      </c>
      <c r="D9886">
        <v>3057</v>
      </c>
      <c r="E9886" s="1">
        <v>17.5</v>
      </c>
      <c r="F9886">
        <v>705</v>
      </c>
      <c r="G9886">
        <v>5.4</v>
      </c>
      <c r="H9886">
        <v>3132</v>
      </c>
    </row>
    <row r="9887" spans="1:8" hidden="1" x14ac:dyDescent="0.25">
      <c r="A9887" s="1" t="s">
        <v>69</v>
      </c>
      <c r="B9887" s="1" t="s">
        <v>34</v>
      </c>
      <c r="C9887">
        <v>2017</v>
      </c>
      <c r="D9887">
        <v>3108</v>
      </c>
      <c r="E9887" s="1">
        <v>2.5</v>
      </c>
      <c r="F9887">
        <v>1531</v>
      </c>
      <c r="G9887">
        <v>5.7</v>
      </c>
      <c r="H9887">
        <v>3256</v>
      </c>
    </row>
    <row r="9888" spans="1:8" hidden="1" x14ac:dyDescent="0.25">
      <c r="A9888" s="1" t="s">
        <v>69</v>
      </c>
      <c r="B9888" s="1" t="s">
        <v>34</v>
      </c>
      <c r="C9888">
        <v>2018</v>
      </c>
      <c r="D9888">
        <v>2887</v>
      </c>
      <c r="E9888" s="1">
        <v>-1.2</v>
      </c>
      <c r="F9888">
        <v>892</v>
      </c>
      <c r="G9888">
        <v>5.4</v>
      </c>
      <c r="H9888">
        <v>3186</v>
      </c>
    </row>
    <row r="9889" spans="1:8" hidden="1" x14ac:dyDescent="0.25">
      <c r="A9889" s="1" t="s">
        <v>69</v>
      </c>
      <c r="B9889" s="1" t="s">
        <v>34</v>
      </c>
      <c r="C9889">
        <v>2019</v>
      </c>
      <c r="D9889">
        <v>3328</v>
      </c>
      <c r="E9889" s="1">
        <v>7.2</v>
      </c>
      <c r="F9889">
        <v>974</v>
      </c>
      <c r="G9889">
        <v>5.4</v>
      </c>
      <c r="H9889">
        <v>3242</v>
      </c>
    </row>
    <row r="9890" spans="1:8" hidden="1" x14ac:dyDescent="0.25">
      <c r="A9890" s="1" t="s">
        <v>69</v>
      </c>
      <c r="B9890" s="1" t="s">
        <v>35</v>
      </c>
      <c r="C9890">
        <v>2008</v>
      </c>
      <c r="D9890">
        <v>262</v>
      </c>
      <c r="E9890" s="1">
        <v>0</v>
      </c>
      <c r="F9890">
        <v>3</v>
      </c>
      <c r="G9890">
        <v>0.7</v>
      </c>
      <c r="H9890">
        <v>233</v>
      </c>
    </row>
    <row r="9891" spans="1:8" hidden="1" x14ac:dyDescent="0.25">
      <c r="A9891" s="1" t="s">
        <v>69</v>
      </c>
      <c r="B9891" s="1" t="s">
        <v>35</v>
      </c>
      <c r="C9891">
        <v>2009</v>
      </c>
      <c r="D9891">
        <v>328</v>
      </c>
      <c r="E9891" s="1">
        <v>4.5999999999999996</v>
      </c>
      <c r="F9891">
        <v>-184</v>
      </c>
      <c r="G9891">
        <v>0.7</v>
      </c>
      <c r="H9891">
        <v>234</v>
      </c>
    </row>
    <row r="9892" spans="1:8" hidden="1" x14ac:dyDescent="0.25">
      <c r="A9892" s="1" t="s">
        <v>69</v>
      </c>
      <c r="B9892" s="1" t="s">
        <v>35</v>
      </c>
      <c r="C9892">
        <v>2010</v>
      </c>
      <c r="D9892">
        <v>379</v>
      </c>
      <c r="E9892" s="1">
        <v>17.8</v>
      </c>
      <c r="F9892">
        <v>19</v>
      </c>
      <c r="G9892">
        <v>0.6</v>
      </c>
      <c r="H9892">
        <v>252</v>
      </c>
    </row>
    <row r="9893" spans="1:8" hidden="1" x14ac:dyDescent="0.25">
      <c r="A9893" s="1" t="s">
        <v>69</v>
      </c>
      <c r="B9893" s="1" t="s">
        <v>35</v>
      </c>
      <c r="C9893">
        <v>2011</v>
      </c>
      <c r="D9893">
        <v>379</v>
      </c>
      <c r="E9893" s="1">
        <v>-0.2</v>
      </c>
      <c r="F9893">
        <v>36</v>
      </c>
      <c r="G9893">
        <v>0.6</v>
      </c>
      <c r="H9893">
        <v>258</v>
      </c>
    </row>
    <row r="9894" spans="1:8" hidden="1" x14ac:dyDescent="0.25">
      <c r="A9894" s="1" t="s">
        <v>69</v>
      </c>
      <c r="B9894" s="1" t="s">
        <v>35</v>
      </c>
      <c r="C9894">
        <v>2012</v>
      </c>
      <c r="D9894">
        <v>325</v>
      </c>
      <c r="E9894" s="1">
        <v>-7.7</v>
      </c>
      <c r="F9894">
        <v>13</v>
      </c>
      <c r="G9894">
        <v>0.6</v>
      </c>
      <c r="H9894">
        <v>270</v>
      </c>
    </row>
    <row r="9895" spans="1:8" hidden="1" x14ac:dyDescent="0.25">
      <c r="A9895" s="1" t="s">
        <v>69</v>
      </c>
      <c r="B9895" s="1" t="s">
        <v>35</v>
      </c>
      <c r="C9895">
        <v>2013</v>
      </c>
      <c r="D9895">
        <v>356</v>
      </c>
      <c r="E9895" s="1">
        <v>16.8</v>
      </c>
      <c r="F9895">
        <v>18</v>
      </c>
      <c r="G9895">
        <v>0.6</v>
      </c>
      <c r="H9895">
        <v>284</v>
      </c>
    </row>
    <row r="9896" spans="1:8" hidden="1" x14ac:dyDescent="0.25">
      <c r="A9896" s="1" t="s">
        <v>69</v>
      </c>
      <c r="B9896" s="1" t="s">
        <v>35</v>
      </c>
      <c r="C9896">
        <v>2014</v>
      </c>
      <c r="D9896">
        <v>353</v>
      </c>
      <c r="E9896" s="1">
        <v>-5.0999999999999996</v>
      </c>
      <c r="F9896">
        <v>14</v>
      </c>
      <c r="G9896">
        <v>0.6</v>
      </c>
      <c r="H9896">
        <v>291</v>
      </c>
    </row>
    <row r="9897" spans="1:8" hidden="1" x14ac:dyDescent="0.25">
      <c r="A9897" s="1" t="s">
        <v>69</v>
      </c>
      <c r="B9897" s="1" t="s">
        <v>35</v>
      </c>
      <c r="C9897">
        <v>2015</v>
      </c>
      <c r="D9897">
        <v>408</v>
      </c>
      <c r="E9897" s="1">
        <v>9</v>
      </c>
      <c r="F9897">
        <v>27</v>
      </c>
      <c r="G9897">
        <v>0.7</v>
      </c>
      <c r="H9897">
        <v>332</v>
      </c>
    </row>
    <row r="9898" spans="1:8" hidden="1" x14ac:dyDescent="0.25">
      <c r="A9898" s="1" t="s">
        <v>69</v>
      </c>
      <c r="B9898" s="1" t="s">
        <v>35</v>
      </c>
      <c r="C9898">
        <v>2016</v>
      </c>
      <c r="D9898">
        <v>371</v>
      </c>
      <c r="E9898" s="1">
        <v>-12.2</v>
      </c>
      <c r="F9898">
        <v>10</v>
      </c>
      <c r="G9898">
        <v>0.7</v>
      </c>
      <c r="H9898">
        <v>299</v>
      </c>
    </row>
    <row r="9899" spans="1:8" hidden="1" x14ac:dyDescent="0.25">
      <c r="A9899" s="1" t="s">
        <v>69</v>
      </c>
      <c r="B9899" s="1" t="s">
        <v>35</v>
      </c>
      <c r="C9899">
        <v>2017</v>
      </c>
      <c r="D9899">
        <v>395</v>
      </c>
      <c r="E9899" s="1">
        <v>-2.5</v>
      </c>
      <c r="F9899">
        <v>17</v>
      </c>
      <c r="G9899">
        <v>0.7</v>
      </c>
      <c r="H9899">
        <v>334</v>
      </c>
    </row>
    <row r="9900" spans="1:8" hidden="1" x14ac:dyDescent="0.25">
      <c r="A9900" s="1" t="s">
        <v>69</v>
      </c>
      <c r="B9900" s="1" t="s">
        <v>35</v>
      </c>
      <c r="C9900">
        <v>2018</v>
      </c>
      <c r="D9900">
        <v>383</v>
      </c>
      <c r="E9900" s="1">
        <v>-3.9</v>
      </c>
      <c r="F9900">
        <v>13</v>
      </c>
      <c r="G9900">
        <v>0.6</v>
      </c>
      <c r="H9900">
        <v>336</v>
      </c>
    </row>
    <row r="9901" spans="1:8" hidden="1" x14ac:dyDescent="0.25">
      <c r="A9901" s="1" t="s">
        <v>69</v>
      </c>
      <c r="B9901" s="1" t="s">
        <v>35</v>
      </c>
      <c r="C9901">
        <v>2019</v>
      </c>
      <c r="D9901">
        <v>382</v>
      </c>
      <c r="E9901" s="1">
        <v>-6.5</v>
      </c>
      <c r="F9901">
        <v>46</v>
      </c>
      <c r="G9901">
        <v>0.6</v>
      </c>
      <c r="H9901">
        <v>327</v>
      </c>
    </row>
    <row r="9902" spans="1:8" hidden="1" x14ac:dyDescent="0.25">
      <c r="A9902" s="1" t="s">
        <v>69</v>
      </c>
      <c r="B9902" s="1" t="s">
        <v>36</v>
      </c>
      <c r="C9902">
        <v>2008</v>
      </c>
      <c r="D9902">
        <v>840</v>
      </c>
      <c r="E9902" s="1">
        <v>0</v>
      </c>
      <c r="F9902">
        <v>62</v>
      </c>
      <c r="G9902">
        <v>2.6</v>
      </c>
      <c r="H9902">
        <v>623</v>
      </c>
    </row>
    <row r="9903" spans="1:8" hidden="1" x14ac:dyDescent="0.25">
      <c r="A9903" s="1" t="s">
        <v>69</v>
      </c>
      <c r="B9903" s="1" t="s">
        <v>36</v>
      </c>
      <c r="C9903">
        <v>2009</v>
      </c>
      <c r="D9903">
        <v>852</v>
      </c>
      <c r="E9903" s="1">
        <v>-4.2</v>
      </c>
      <c r="F9903">
        <v>74</v>
      </c>
      <c r="G9903">
        <v>2.5</v>
      </c>
      <c r="H9903">
        <v>613</v>
      </c>
    </row>
    <row r="9904" spans="1:8" hidden="1" x14ac:dyDescent="0.25">
      <c r="A9904" s="1" t="s">
        <v>69</v>
      </c>
      <c r="B9904" s="1" t="s">
        <v>36</v>
      </c>
      <c r="C9904">
        <v>2010</v>
      </c>
      <c r="D9904">
        <v>896</v>
      </c>
      <c r="E9904" s="1">
        <v>0.7</v>
      </c>
      <c r="F9904">
        <v>165</v>
      </c>
      <c r="G9904">
        <v>2.7</v>
      </c>
      <c r="H9904">
        <v>714</v>
      </c>
    </row>
    <row r="9905" spans="1:8" hidden="1" x14ac:dyDescent="0.25">
      <c r="A9905" s="1" t="s">
        <v>69</v>
      </c>
      <c r="B9905" s="1" t="s">
        <v>36</v>
      </c>
      <c r="C9905">
        <v>2011</v>
      </c>
      <c r="D9905">
        <v>989</v>
      </c>
      <c r="E9905" s="1">
        <v>5.7</v>
      </c>
      <c r="F9905">
        <v>54</v>
      </c>
      <c r="G9905">
        <v>2.6</v>
      </c>
      <c r="H9905">
        <v>735</v>
      </c>
    </row>
    <row r="9906" spans="1:8" hidden="1" x14ac:dyDescent="0.25">
      <c r="A9906" s="1" t="s">
        <v>69</v>
      </c>
      <c r="B9906" s="1" t="s">
        <v>36</v>
      </c>
      <c r="C9906">
        <v>2012</v>
      </c>
      <c r="D9906">
        <v>1050</v>
      </c>
      <c r="E9906" s="1">
        <v>1.9</v>
      </c>
      <c r="F9906">
        <v>62</v>
      </c>
      <c r="G9906">
        <v>2.6</v>
      </c>
      <c r="H9906">
        <v>755</v>
      </c>
    </row>
    <row r="9907" spans="1:8" hidden="1" x14ac:dyDescent="0.25">
      <c r="A9907" s="1" t="s">
        <v>69</v>
      </c>
      <c r="B9907" s="1" t="s">
        <v>36</v>
      </c>
      <c r="C9907">
        <v>2013</v>
      </c>
      <c r="D9907">
        <v>1124</v>
      </c>
      <c r="E9907" s="1">
        <v>6.2</v>
      </c>
      <c r="F9907">
        <v>68</v>
      </c>
      <c r="G9907">
        <v>2.8</v>
      </c>
      <c r="H9907">
        <v>844</v>
      </c>
    </row>
    <row r="9908" spans="1:8" hidden="1" x14ac:dyDescent="0.25">
      <c r="A9908" s="1" t="s">
        <v>69</v>
      </c>
      <c r="B9908" s="1" t="s">
        <v>36</v>
      </c>
      <c r="C9908">
        <v>2014</v>
      </c>
      <c r="D9908">
        <v>1269</v>
      </c>
      <c r="E9908" s="1">
        <v>12.4</v>
      </c>
      <c r="F9908">
        <v>257</v>
      </c>
      <c r="G9908">
        <v>3.1</v>
      </c>
      <c r="H9908">
        <v>926</v>
      </c>
    </row>
    <row r="9909" spans="1:8" hidden="1" x14ac:dyDescent="0.25">
      <c r="A9909" s="1" t="s">
        <v>69</v>
      </c>
      <c r="B9909" s="1" t="s">
        <v>36</v>
      </c>
      <c r="C9909">
        <v>2015</v>
      </c>
      <c r="D9909">
        <v>1356</v>
      </c>
      <c r="E9909" s="1">
        <v>6.3</v>
      </c>
      <c r="F9909">
        <v>135</v>
      </c>
      <c r="G9909">
        <v>3.5</v>
      </c>
      <c r="H9909">
        <v>967</v>
      </c>
    </row>
    <row r="9910" spans="1:8" hidden="1" x14ac:dyDescent="0.25">
      <c r="A9910" s="1" t="s">
        <v>69</v>
      </c>
      <c r="B9910" s="1" t="s">
        <v>36</v>
      </c>
      <c r="C9910">
        <v>2016</v>
      </c>
      <c r="D9910">
        <v>1488</v>
      </c>
      <c r="E9910" s="1">
        <v>6.4</v>
      </c>
      <c r="F9910">
        <v>118</v>
      </c>
      <c r="G9910">
        <v>3.6</v>
      </c>
      <c r="H9910">
        <v>1032</v>
      </c>
    </row>
    <row r="9911" spans="1:8" hidden="1" x14ac:dyDescent="0.25">
      <c r="A9911" s="1" t="s">
        <v>69</v>
      </c>
      <c r="B9911" s="1" t="s">
        <v>36</v>
      </c>
      <c r="C9911">
        <v>2017</v>
      </c>
      <c r="D9911">
        <v>1565</v>
      </c>
      <c r="E9911" s="1">
        <v>-0.1</v>
      </c>
      <c r="F9911">
        <v>138</v>
      </c>
      <c r="G9911">
        <v>3.7</v>
      </c>
      <c r="H9911">
        <v>1023</v>
      </c>
    </row>
    <row r="9912" spans="1:8" hidden="1" x14ac:dyDescent="0.25">
      <c r="A9912" s="1" t="s">
        <v>69</v>
      </c>
      <c r="B9912" s="1" t="s">
        <v>36</v>
      </c>
      <c r="C9912">
        <v>2018</v>
      </c>
      <c r="D9912">
        <v>1526</v>
      </c>
      <c r="E9912" s="1">
        <v>-2.2999999999999998</v>
      </c>
      <c r="F9912">
        <v>172</v>
      </c>
      <c r="G9912">
        <v>3.7</v>
      </c>
      <c r="H9912">
        <v>1081</v>
      </c>
    </row>
    <row r="9913" spans="1:8" hidden="1" x14ac:dyDescent="0.25">
      <c r="A9913" s="1" t="s">
        <v>69</v>
      </c>
      <c r="B9913" s="1" t="s">
        <v>36</v>
      </c>
      <c r="C9913">
        <v>2019</v>
      </c>
      <c r="D9913">
        <v>1637</v>
      </c>
      <c r="E9913" s="1">
        <v>5.4</v>
      </c>
      <c r="F9913">
        <v>112</v>
      </c>
      <c r="G9913">
        <v>3.7</v>
      </c>
      <c r="H9913">
        <v>1142</v>
      </c>
    </row>
    <row r="9914" spans="1:8" hidden="1" x14ac:dyDescent="0.25">
      <c r="A9914" s="1" t="s">
        <v>69</v>
      </c>
      <c r="B9914" s="1" t="s">
        <v>37</v>
      </c>
      <c r="C9914">
        <v>2008</v>
      </c>
      <c r="D9914">
        <v>1646</v>
      </c>
      <c r="E9914" s="1">
        <v>0</v>
      </c>
      <c r="F9914">
        <v>321</v>
      </c>
      <c r="G9914">
        <v>1.5</v>
      </c>
      <c r="H9914">
        <v>847</v>
      </c>
    </row>
    <row r="9915" spans="1:8" hidden="1" x14ac:dyDescent="0.25">
      <c r="A9915" s="1" t="s">
        <v>69</v>
      </c>
      <c r="B9915" s="1" t="s">
        <v>37</v>
      </c>
      <c r="C9915">
        <v>2009</v>
      </c>
      <c r="D9915">
        <v>1649</v>
      </c>
      <c r="E9915" s="1">
        <v>1.5</v>
      </c>
      <c r="F9915">
        <v>243</v>
      </c>
      <c r="G9915">
        <v>1.5</v>
      </c>
      <c r="H9915">
        <v>879</v>
      </c>
    </row>
    <row r="9916" spans="1:8" hidden="1" x14ac:dyDescent="0.25">
      <c r="A9916" s="1" t="s">
        <v>69</v>
      </c>
      <c r="B9916" s="1" t="s">
        <v>37</v>
      </c>
      <c r="C9916">
        <v>2010</v>
      </c>
      <c r="D9916">
        <v>1614</v>
      </c>
      <c r="E9916" s="1">
        <v>0</v>
      </c>
      <c r="F9916">
        <v>419</v>
      </c>
      <c r="G9916">
        <v>1.5</v>
      </c>
      <c r="H9916">
        <v>877</v>
      </c>
    </row>
    <row r="9917" spans="1:8" hidden="1" x14ac:dyDescent="0.25">
      <c r="A9917" s="1" t="s">
        <v>69</v>
      </c>
      <c r="B9917" s="1" t="s">
        <v>37</v>
      </c>
      <c r="C9917">
        <v>2011</v>
      </c>
      <c r="D9917">
        <v>1681</v>
      </c>
      <c r="E9917" s="1">
        <v>4.8</v>
      </c>
      <c r="F9917">
        <v>435</v>
      </c>
      <c r="G9917">
        <v>1.6</v>
      </c>
      <c r="H9917">
        <v>917</v>
      </c>
    </row>
    <row r="9918" spans="1:8" hidden="1" x14ac:dyDescent="0.25">
      <c r="A9918" s="1" t="s">
        <v>69</v>
      </c>
      <c r="B9918" s="1" t="s">
        <v>37</v>
      </c>
      <c r="C9918">
        <v>2012</v>
      </c>
      <c r="D9918">
        <v>1783</v>
      </c>
      <c r="E9918" s="1">
        <v>4.3</v>
      </c>
      <c r="F9918">
        <v>313</v>
      </c>
      <c r="G9918">
        <v>1.5</v>
      </c>
      <c r="H9918">
        <v>1005</v>
      </c>
    </row>
    <row r="9919" spans="1:8" hidden="1" x14ac:dyDescent="0.25">
      <c r="A9919" s="1" t="s">
        <v>69</v>
      </c>
      <c r="B9919" s="1" t="s">
        <v>37</v>
      </c>
      <c r="C9919">
        <v>2013</v>
      </c>
      <c r="D9919">
        <v>1789</v>
      </c>
      <c r="E9919" s="1">
        <v>0.7</v>
      </c>
      <c r="F9919">
        <v>262</v>
      </c>
      <c r="G9919">
        <v>1.6</v>
      </c>
      <c r="H9919">
        <v>1021</v>
      </c>
    </row>
    <row r="9920" spans="1:8" hidden="1" x14ac:dyDescent="0.25">
      <c r="A9920" s="1" t="s">
        <v>69</v>
      </c>
      <c r="B9920" s="1" t="s">
        <v>37</v>
      </c>
      <c r="C9920">
        <v>2014</v>
      </c>
      <c r="D9920">
        <v>1568</v>
      </c>
      <c r="E9920" s="1">
        <v>-12.1</v>
      </c>
      <c r="F9920">
        <v>304</v>
      </c>
      <c r="G9920">
        <v>1.5</v>
      </c>
      <c r="H9920">
        <v>1001</v>
      </c>
    </row>
    <row r="9921" spans="1:8" hidden="1" x14ac:dyDescent="0.25">
      <c r="A9921" s="1" t="s">
        <v>69</v>
      </c>
      <c r="B9921" s="1" t="s">
        <v>37</v>
      </c>
      <c r="C9921">
        <v>2015</v>
      </c>
      <c r="D9921">
        <v>1465</v>
      </c>
      <c r="E9921" s="1">
        <v>-6</v>
      </c>
      <c r="F9921">
        <v>246</v>
      </c>
      <c r="G9921">
        <v>1.5</v>
      </c>
      <c r="H9921">
        <v>867</v>
      </c>
    </row>
    <row r="9922" spans="1:8" hidden="1" x14ac:dyDescent="0.25">
      <c r="A9922" s="1" t="s">
        <v>69</v>
      </c>
      <c r="B9922" s="1" t="s">
        <v>37</v>
      </c>
      <c r="C9922">
        <v>2016</v>
      </c>
      <c r="D9922">
        <v>1509</v>
      </c>
      <c r="E9922" s="1">
        <v>3.3</v>
      </c>
      <c r="F9922">
        <v>311</v>
      </c>
      <c r="G9922">
        <v>1.5</v>
      </c>
      <c r="H9922">
        <v>882</v>
      </c>
    </row>
    <row r="9923" spans="1:8" hidden="1" x14ac:dyDescent="0.25">
      <c r="A9923" s="1" t="s">
        <v>69</v>
      </c>
      <c r="B9923" s="1" t="s">
        <v>37</v>
      </c>
      <c r="C9923">
        <v>2017</v>
      </c>
      <c r="D9923">
        <v>1662</v>
      </c>
      <c r="E9923" s="1">
        <v>9.9</v>
      </c>
      <c r="F9923">
        <v>487</v>
      </c>
      <c r="G9923">
        <v>1.5</v>
      </c>
      <c r="H9923">
        <v>946</v>
      </c>
    </row>
    <row r="9924" spans="1:8" hidden="1" x14ac:dyDescent="0.25">
      <c r="A9924" s="1" t="s">
        <v>69</v>
      </c>
      <c r="B9924" s="1" t="s">
        <v>37</v>
      </c>
      <c r="C9924">
        <v>2018</v>
      </c>
      <c r="D9924">
        <v>1692</v>
      </c>
      <c r="E9924" s="1">
        <v>1.5</v>
      </c>
      <c r="F9924">
        <v>439</v>
      </c>
      <c r="G9924">
        <v>1.5</v>
      </c>
      <c r="H9924">
        <v>1006</v>
      </c>
    </row>
    <row r="9925" spans="1:8" hidden="1" x14ac:dyDescent="0.25">
      <c r="A9925" s="1" t="s">
        <v>69</v>
      </c>
      <c r="B9925" s="1" t="s">
        <v>37</v>
      </c>
      <c r="C9925">
        <v>2019</v>
      </c>
      <c r="D9925">
        <v>1807</v>
      </c>
      <c r="E9925" s="1">
        <v>3</v>
      </c>
      <c r="F9925">
        <v>342</v>
      </c>
      <c r="G9925">
        <v>1.5</v>
      </c>
      <c r="H9925">
        <v>1049</v>
      </c>
    </row>
    <row r="9926" spans="1:8" hidden="1" x14ac:dyDescent="0.25">
      <c r="A9926" s="1" t="s">
        <v>69</v>
      </c>
      <c r="B9926" s="1" t="s">
        <v>38</v>
      </c>
      <c r="C9926">
        <v>2008</v>
      </c>
      <c r="D9926">
        <v>1683</v>
      </c>
      <c r="E9926" s="1">
        <v>0</v>
      </c>
      <c r="F9926">
        <v>187</v>
      </c>
      <c r="G9926">
        <v>1</v>
      </c>
      <c r="H9926">
        <v>711</v>
      </c>
    </row>
    <row r="9927" spans="1:8" hidden="1" x14ac:dyDescent="0.25">
      <c r="A9927" s="1" t="s">
        <v>69</v>
      </c>
      <c r="B9927" s="1" t="s">
        <v>38</v>
      </c>
      <c r="C9927">
        <v>2009</v>
      </c>
      <c r="D9927">
        <v>1942</v>
      </c>
      <c r="E9927" s="1">
        <v>0.9</v>
      </c>
      <c r="F9927">
        <v>144</v>
      </c>
      <c r="G9927">
        <v>1</v>
      </c>
      <c r="H9927">
        <v>724</v>
      </c>
    </row>
    <row r="9928" spans="1:8" hidden="1" x14ac:dyDescent="0.25">
      <c r="A9928" s="1" t="s">
        <v>69</v>
      </c>
      <c r="B9928" s="1" t="s">
        <v>38</v>
      </c>
      <c r="C9928">
        <v>2010</v>
      </c>
      <c r="D9928">
        <v>1819</v>
      </c>
      <c r="E9928" s="1">
        <v>-9.4</v>
      </c>
      <c r="F9928">
        <v>101</v>
      </c>
      <c r="G9928">
        <v>0.9</v>
      </c>
      <c r="H9928">
        <v>675</v>
      </c>
    </row>
    <row r="9929" spans="1:8" hidden="1" x14ac:dyDescent="0.25">
      <c r="A9929" s="1" t="s">
        <v>69</v>
      </c>
      <c r="B9929" s="1" t="s">
        <v>38</v>
      </c>
      <c r="C9929">
        <v>2011</v>
      </c>
      <c r="D9929">
        <v>1755</v>
      </c>
      <c r="E9929" s="1">
        <v>-6.7</v>
      </c>
      <c r="F9929">
        <v>137</v>
      </c>
      <c r="G9929">
        <v>0.9</v>
      </c>
      <c r="H9929">
        <v>665</v>
      </c>
    </row>
    <row r="9930" spans="1:8" hidden="1" x14ac:dyDescent="0.25">
      <c r="A9930" s="1" t="s">
        <v>69</v>
      </c>
      <c r="B9930" s="1" t="s">
        <v>38</v>
      </c>
      <c r="C9930">
        <v>2012</v>
      </c>
      <c r="D9930">
        <v>2212</v>
      </c>
      <c r="E9930" s="1">
        <v>4</v>
      </c>
      <c r="F9930">
        <v>124</v>
      </c>
      <c r="G9930">
        <v>0.9</v>
      </c>
      <c r="H9930">
        <v>678</v>
      </c>
    </row>
    <row r="9931" spans="1:8" hidden="1" x14ac:dyDescent="0.25">
      <c r="A9931" s="1" t="s">
        <v>69</v>
      </c>
      <c r="B9931" s="1" t="s">
        <v>38</v>
      </c>
      <c r="C9931">
        <v>2013</v>
      </c>
      <c r="D9931">
        <v>2490</v>
      </c>
      <c r="E9931" s="1">
        <v>2.4</v>
      </c>
      <c r="F9931">
        <v>127</v>
      </c>
      <c r="G9931">
        <v>0.9</v>
      </c>
      <c r="H9931">
        <v>663</v>
      </c>
    </row>
    <row r="9932" spans="1:8" hidden="1" x14ac:dyDescent="0.25">
      <c r="A9932" s="1" t="s">
        <v>69</v>
      </c>
      <c r="B9932" s="1" t="s">
        <v>38</v>
      </c>
      <c r="C9932">
        <v>2014</v>
      </c>
      <c r="D9932">
        <v>2447</v>
      </c>
      <c r="E9932" s="1">
        <v>-0.7</v>
      </c>
      <c r="F9932">
        <v>113</v>
      </c>
      <c r="G9932">
        <v>0.9</v>
      </c>
      <c r="H9932">
        <v>675</v>
      </c>
    </row>
    <row r="9933" spans="1:8" hidden="1" x14ac:dyDescent="0.25">
      <c r="A9933" s="1" t="s">
        <v>69</v>
      </c>
      <c r="B9933" s="1" t="s">
        <v>38</v>
      </c>
      <c r="C9933">
        <v>2015</v>
      </c>
      <c r="D9933">
        <v>2314</v>
      </c>
      <c r="E9933" s="1">
        <v>-0.6</v>
      </c>
      <c r="F9933">
        <v>56</v>
      </c>
      <c r="G9933">
        <v>0.7</v>
      </c>
      <c r="H9933">
        <v>631</v>
      </c>
    </row>
    <row r="9934" spans="1:8" hidden="1" x14ac:dyDescent="0.25">
      <c r="A9934" s="1" t="s">
        <v>69</v>
      </c>
      <c r="B9934" s="1" t="s">
        <v>38</v>
      </c>
      <c r="C9934">
        <v>2016</v>
      </c>
      <c r="D9934">
        <v>2693</v>
      </c>
      <c r="E9934" s="1">
        <v>14.5</v>
      </c>
      <c r="F9934">
        <v>67</v>
      </c>
      <c r="G9934">
        <v>0.8</v>
      </c>
      <c r="H9934">
        <v>699</v>
      </c>
    </row>
    <row r="9935" spans="1:8" hidden="1" x14ac:dyDescent="0.25">
      <c r="A9935" s="1" t="s">
        <v>69</v>
      </c>
      <c r="B9935" s="1" t="s">
        <v>38</v>
      </c>
      <c r="C9935">
        <v>2017</v>
      </c>
      <c r="D9935">
        <v>2866</v>
      </c>
      <c r="E9935" s="1">
        <v>3.9</v>
      </c>
      <c r="F9935">
        <v>115</v>
      </c>
      <c r="G9935">
        <v>0.8</v>
      </c>
      <c r="H9935">
        <v>717</v>
      </c>
    </row>
    <row r="9936" spans="1:8" hidden="1" x14ac:dyDescent="0.25">
      <c r="A9936" s="1" t="s">
        <v>69</v>
      </c>
      <c r="B9936" s="1" t="s">
        <v>38</v>
      </c>
      <c r="C9936">
        <v>2018</v>
      </c>
      <c r="D9936">
        <v>2683</v>
      </c>
      <c r="E9936" s="1">
        <v>-5.5</v>
      </c>
      <c r="F9936">
        <v>137</v>
      </c>
      <c r="G9936">
        <v>0.7</v>
      </c>
      <c r="H9936">
        <v>679</v>
      </c>
    </row>
    <row r="9937" spans="1:8" hidden="1" x14ac:dyDescent="0.25">
      <c r="A9937" s="1" t="s">
        <v>69</v>
      </c>
      <c r="B9937" s="1" t="s">
        <v>38</v>
      </c>
      <c r="C9937">
        <v>2019</v>
      </c>
      <c r="D9937">
        <v>2506</v>
      </c>
      <c r="E9937" s="1">
        <v>-7.4</v>
      </c>
      <c r="F9937">
        <v>225</v>
      </c>
      <c r="G9937">
        <v>0.8</v>
      </c>
      <c r="H9937">
        <v>680</v>
      </c>
    </row>
    <row r="9938" spans="1:8" hidden="1" x14ac:dyDescent="0.25">
      <c r="A9938" s="1" t="s">
        <v>69</v>
      </c>
      <c r="B9938" s="1" t="s">
        <v>39</v>
      </c>
      <c r="C9938">
        <v>2008</v>
      </c>
      <c r="D9938">
        <v>801</v>
      </c>
      <c r="E9938" s="1">
        <v>0</v>
      </c>
      <c r="F9938">
        <v>300</v>
      </c>
      <c r="G9938">
        <v>0.6</v>
      </c>
      <c r="H9938">
        <v>212</v>
      </c>
    </row>
    <row r="9939" spans="1:8" hidden="1" x14ac:dyDescent="0.25">
      <c r="A9939" s="1" t="s">
        <v>69</v>
      </c>
      <c r="B9939" s="1" t="s">
        <v>39</v>
      </c>
      <c r="C9939">
        <v>2009</v>
      </c>
      <c r="D9939">
        <v>1105</v>
      </c>
      <c r="E9939" s="1">
        <v>33.700000000000003</v>
      </c>
      <c r="F9939">
        <v>994</v>
      </c>
      <c r="G9939">
        <v>0.6</v>
      </c>
      <c r="H9939">
        <v>205</v>
      </c>
    </row>
    <row r="9940" spans="1:8" hidden="1" x14ac:dyDescent="0.25">
      <c r="A9940" s="1" t="s">
        <v>69</v>
      </c>
      <c r="B9940" s="1" t="s">
        <v>39</v>
      </c>
      <c r="C9940">
        <v>2010</v>
      </c>
      <c r="D9940">
        <v>1049</v>
      </c>
      <c r="E9940" s="1">
        <v>-8.6</v>
      </c>
      <c r="F9940">
        <v>341</v>
      </c>
      <c r="G9940">
        <v>0.7</v>
      </c>
      <c r="H9940">
        <v>251</v>
      </c>
    </row>
    <row r="9941" spans="1:8" hidden="1" x14ac:dyDescent="0.25">
      <c r="A9941" s="1" t="s">
        <v>69</v>
      </c>
      <c r="B9941" s="1" t="s">
        <v>39</v>
      </c>
      <c r="C9941">
        <v>2011</v>
      </c>
      <c r="D9941">
        <v>1092</v>
      </c>
      <c r="E9941" s="1">
        <v>0.4</v>
      </c>
      <c r="F9941">
        <v>665</v>
      </c>
      <c r="G9941">
        <v>0.6</v>
      </c>
      <c r="H9941">
        <v>250</v>
      </c>
    </row>
    <row r="9942" spans="1:8" hidden="1" x14ac:dyDescent="0.25">
      <c r="A9942" s="1" t="s">
        <v>69</v>
      </c>
      <c r="B9942" s="1" t="s">
        <v>39</v>
      </c>
      <c r="C9942">
        <v>2012</v>
      </c>
      <c r="D9942">
        <v>1171</v>
      </c>
      <c r="E9942" s="1">
        <v>2</v>
      </c>
      <c r="F9942">
        <v>853</v>
      </c>
      <c r="G9942">
        <v>0.6</v>
      </c>
      <c r="H9942">
        <v>295</v>
      </c>
    </row>
    <row r="9943" spans="1:8" hidden="1" x14ac:dyDescent="0.25">
      <c r="A9943" s="1" t="s">
        <v>69</v>
      </c>
      <c r="B9943" s="1" t="s">
        <v>39</v>
      </c>
      <c r="C9943">
        <v>2013</v>
      </c>
      <c r="D9943">
        <v>1289</v>
      </c>
      <c r="E9943" s="1">
        <v>7.3</v>
      </c>
      <c r="F9943">
        <v>1358</v>
      </c>
      <c r="G9943">
        <v>0.6</v>
      </c>
      <c r="H9943">
        <v>316</v>
      </c>
    </row>
    <row r="9944" spans="1:8" hidden="1" x14ac:dyDescent="0.25">
      <c r="A9944" s="1" t="s">
        <v>69</v>
      </c>
      <c r="B9944" s="1" t="s">
        <v>39</v>
      </c>
      <c r="C9944">
        <v>2014</v>
      </c>
      <c r="D9944">
        <v>1392</v>
      </c>
      <c r="E9944" s="1">
        <v>5.7</v>
      </c>
      <c r="F9944">
        <v>880</v>
      </c>
      <c r="G9944">
        <v>0.6</v>
      </c>
      <c r="H9944">
        <v>332</v>
      </c>
    </row>
    <row r="9945" spans="1:8" hidden="1" x14ac:dyDescent="0.25">
      <c r="A9945" s="1" t="s">
        <v>69</v>
      </c>
      <c r="B9945" s="1" t="s">
        <v>39</v>
      </c>
      <c r="C9945">
        <v>2015</v>
      </c>
      <c r="D9945">
        <v>1439</v>
      </c>
      <c r="E9945" s="1">
        <v>0.8</v>
      </c>
      <c r="F9945">
        <v>1017</v>
      </c>
      <c r="G9945">
        <v>0.8</v>
      </c>
      <c r="H9945">
        <v>397</v>
      </c>
    </row>
    <row r="9946" spans="1:8" hidden="1" x14ac:dyDescent="0.25">
      <c r="A9946" s="1" t="s">
        <v>69</v>
      </c>
      <c r="B9946" s="1" t="s">
        <v>39</v>
      </c>
      <c r="C9946">
        <v>2016</v>
      </c>
      <c r="D9946">
        <v>1615</v>
      </c>
      <c r="E9946" s="1">
        <v>8.1999999999999993</v>
      </c>
      <c r="F9946">
        <v>1408</v>
      </c>
      <c r="G9946">
        <v>0.8</v>
      </c>
      <c r="H9946">
        <v>427</v>
      </c>
    </row>
    <row r="9947" spans="1:8" hidden="1" x14ac:dyDescent="0.25">
      <c r="A9947" s="1" t="s">
        <v>69</v>
      </c>
      <c r="B9947" s="1" t="s">
        <v>39</v>
      </c>
      <c r="C9947">
        <v>2017</v>
      </c>
      <c r="D9947">
        <v>1853</v>
      </c>
      <c r="E9947" s="1">
        <v>13.2</v>
      </c>
      <c r="F9947">
        <v>1301</v>
      </c>
      <c r="G9947">
        <v>0.8</v>
      </c>
      <c r="H9947">
        <v>437</v>
      </c>
    </row>
    <row r="9948" spans="1:8" hidden="1" x14ac:dyDescent="0.25">
      <c r="A9948" s="1" t="s">
        <v>69</v>
      </c>
      <c r="B9948" s="1" t="s">
        <v>39</v>
      </c>
      <c r="C9948">
        <v>2018</v>
      </c>
      <c r="D9948">
        <v>1958</v>
      </c>
      <c r="E9948" s="1">
        <v>3.6</v>
      </c>
      <c r="F9948">
        <v>1417</v>
      </c>
      <c r="G9948">
        <v>0.8</v>
      </c>
      <c r="H9948">
        <v>486</v>
      </c>
    </row>
    <row r="9949" spans="1:8" hidden="1" x14ac:dyDescent="0.25">
      <c r="A9949" s="1" t="s">
        <v>69</v>
      </c>
      <c r="B9949" s="1" t="s">
        <v>39</v>
      </c>
      <c r="C9949">
        <v>2019</v>
      </c>
      <c r="D9949">
        <v>1855</v>
      </c>
      <c r="E9949" s="1">
        <v>-7</v>
      </c>
      <c r="F9949">
        <v>1911</v>
      </c>
      <c r="G9949">
        <v>0.8</v>
      </c>
      <c r="H9949">
        <v>479</v>
      </c>
    </row>
    <row r="9950" spans="1:8" hidden="1" x14ac:dyDescent="0.25">
      <c r="A9950" s="1" t="s">
        <v>69</v>
      </c>
      <c r="B9950" s="1" t="s">
        <v>40</v>
      </c>
      <c r="C9950">
        <v>2008</v>
      </c>
      <c r="D9950">
        <v>2925</v>
      </c>
      <c r="E9950" s="1">
        <v>0</v>
      </c>
      <c r="F9950">
        <v>3192</v>
      </c>
    </row>
    <row r="9951" spans="1:8" hidden="1" x14ac:dyDescent="0.25">
      <c r="A9951" s="1" t="s">
        <v>69</v>
      </c>
      <c r="B9951" s="1" t="s">
        <v>40</v>
      </c>
      <c r="C9951">
        <v>2009</v>
      </c>
      <c r="D9951">
        <v>2795</v>
      </c>
      <c r="E9951" s="1">
        <v>-5.5</v>
      </c>
      <c r="F9951">
        <v>2559</v>
      </c>
    </row>
    <row r="9952" spans="1:8" hidden="1" x14ac:dyDescent="0.25">
      <c r="A9952" s="1" t="s">
        <v>69</v>
      </c>
      <c r="B9952" s="1" t="s">
        <v>40</v>
      </c>
      <c r="C9952">
        <v>2010</v>
      </c>
      <c r="D9952">
        <v>3000</v>
      </c>
      <c r="E9952" s="1">
        <v>4.2</v>
      </c>
      <c r="F9952">
        <v>3358</v>
      </c>
    </row>
    <row r="9953" spans="1:8" hidden="1" x14ac:dyDescent="0.25">
      <c r="A9953" s="1" t="s">
        <v>69</v>
      </c>
      <c r="B9953" s="1" t="s">
        <v>40</v>
      </c>
      <c r="C9953">
        <v>2011</v>
      </c>
      <c r="D9953">
        <v>3195</v>
      </c>
      <c r="E9953" s="1">
        <v>3.9</v>
      </c>
      <c r="F9953">
        <v>3201</v>
      </c>
    </row>
    <row r="9954" spans="1:8" hidden="1" x14ac:dyDescent="0.25">
      <c r="A9954" s="1" t="s">
        <v>69</v>
      </c>
      <c r="B9954" s="1" t="s">
        <v>40</v>
      </c>
      <c r="C9954">
        <v>2012</v>
      </c>
      <c r="D9954">
        <v>3304</v>
      </c>
      <c r="E9954" s="1">
        <v>6</v>
      </c>
      <c r="F9954">
        <v>3626</v>
      </c>
    </row>
    <row r="9955" spans="1:8" hidden="1" x14ac:dyDescent="0.25">
      <c r="A9955" s="1" t="s">
        <v>69</v>
      </c>
      <c r="B9955" s="1" t="s">
        <v>40</v>
      </c>
      <c r="C9955">
        <v>2013</v>
      </c>
      <c r="D9955">
        <v>3503</v>
      </c>
      <c r="E9955" s="1">
        <v>5.0999999999999996</v>
      </c>
      <c r="F9955">
        <v>4181</v>
      </c>
    </row>
    <row r="9956" spans="1:8" hidden="1" x14ac:dyDescent="0.25">
      <c r="A9956" s="1" t="s">
        <v>69</v>
      </c>
      <c r="B9956" s="1" t="s">
        <v>40</v>
      </c>
      <c r="C9956">
        <v>2014</v>
      </c>
      <c r="D9956">
        <v>3790</v>
      </c>
      <c r="E9956" s="1">
        <v>3.3</v>
      </c>
      <c r="F9956">
        <v>4692</v>
      </c>
    </row>
    <row r="9957" spans="1:8" hidden="1" x14ac:dyDescent="0.25">
      <c r="A9957" s="1" t="s">
        <v>69</v>
      </c>
      <c r="B9957" s="1" t="s">
        <v>40</v>
      </c>
      <c r="C9957">
        <v>2015</v>
      </c>
      <c r="D9957">
        <v>4173</v>
      </c>
      <c r="E9957" s="1">
        <v>5.3</v>
      </c>
      <c r="F9957">
        <v>5284</v>
      </c>
    </row>
    <row r="9958" spans="1:8" hidden="1" x14ac:dyDescent="0.25">
      <c r="A9958" s="1" t="s">
        <v>69</v>
      </c>
      <c r="B9958" s="1" t="s">
        <v>40</v>
      </c>
      <c r="C9958">
        <v>2016</v>
      </c>
      <c r="D9958">
        <v>4321</v>
      </c>
      <c r="E9958" s="1">
        <v>0.1</v>
      </c>
      <c r="F9958">
        <v>6051</v>
      </c>
    </row>
    <row r="9959" spans="1:8" hidden="1" x14ac:dyDescent="0.25">
      <c r="A9959" s="1" t="s">
        <v>69</v>
      </c>
      <c r="B9959" s="1" t="s">
        <v>40</v>
      </c>
      <c r="C9959">
        <v>2017</v>
      </c>
      <c r="D9959">
        <v>4449</v>
      </c>
      <c r="E9959" s="1">
        <v>2.2000000000000002</v>
      </c>
      <c r="F9959">
        <v>6542</v>
      </c>
    </row>
    <row r="9960" spans="1:8" hidden="1" x14ac:dyDescent="0.25">
      <c r="A9960" s="1" t="s">
        <v>69</v>
      </c>
      <c r="B9960" s="1" t="s">
        <v>40</v>
      </c>
      <c r="C9960">
        <v>2018</v>
      </c>
      <c r="D9960">
        <v>4429</v>
      </c>
      <c r="E9960" s="1">
        <v>-3.8</v>
      </c>
      <c r="F9960">
        <v>5970</v>
      </c>
    </row>
    <row r="9961" spans="1:8" hidden="1" x14ac:dyDescent="0.25">
      <c r="A9961" s="1" t="s">
        <v>69</v>
      </c>
      <c r="B9961" s="1" t="s">
        <v>40</v>
      </c>
      <c r="C9961">
        <v>2019</v>
      </c>
      <c r="D9961">
        <v>4709</v>
      </c>
      <c r="E9961" s="1">
        <v>5</v>
      </c>
      <c r="F9961">
        <v>5631</v>
      </c>
      <c r="G9961">
        <v>0</v>
      </c>
      <c r="H9961">
        <v>4709</v>
      </c>
    </row>
    <row r="9962" spans="1:8" hidden="1" x14ac:dyDescent="0.25">
      <c r="A9962" s="1" t="s">
        <v>69</v>
      </c>
      <c r="B9962" s="1" t="s">
        <v>41</v>
      </c>
      <c r="C9962">
        <v>2008</v>
      </c>
      <c r="D9962">
        <v>1453</v>
      </c>
      <c r="E9962" s="1">
        <v>0</v>
      </c>
      <c r="F9962">
        <v>78</v>
      </c>
      <c r="G9962">
        <v>2.6</v>
      </c>
      <c r="H9962">
        <v>1037</v>
      </c>
    </row>
    <row r="9963" spans="1:8" hidden="1" x14ac:dyDescent="0.25">
      <c r="A9963" s="1" t="s">
        <v>69</v>
      </c>
      <c r="B9963" s="1" t="s">
        <v>41</v>
      </c>
      <c r="C9963">
        <v>2009</v>
      </c>
      <c r="D9963">
        <v>1440</v>
      </c>
      <c r="E9963" s="1">
        <v>-5.5</v>
      </c>
      <c r="F9963">
        <v>113</v>
      </c>
      <c r="G9963">
        <v>2.6</v>
      </c>
      <c r="H9963">
        <v>1119</v>
      </c>
    </row>
    <row r="9964" spans="1:8" hidden="1" x14ac:dyDescent="0.25">
      <c r="A9964" s="1" t="s">
        <v>69</v>
      </c>
      <c r="B9964" s="1" t="s">
        <v>41</v>
      </c>
      <c r="C9964">
        <v>2010</v>
      </c>
      <c r="D9964">
        <v>1512</v>
      </c>
      <c r="E9964" s="1">
        <v>1.2</v>
      </c>
      <c r="F9964">
        <v>81</v>
      </c>
      <c r="G9964">
        <v>2.6</v>
      </c>
      <c r="H9964">
        <v>1185</v>
      </c>
    </row>
    <row r="9965" spans="1:8" hidden="1" x14ac:dyDescent="0.25">
      <c r="A9965" s="1" t="s">
        <v>69</v>
      </c>
      <c r="B9965" s="1" t="s">
        <v>41</v>
      </c>
      <c r="C9965">
        <v>2011</v>
      </c>
      <c r="D9965">
        <v>1455</v>
      </c>
      <c r="E9965" s="1">
        <v>-6.7</v>
      </c>
      <c r="F9965">
        <v>194</v>
      </c>
      <c r="G9965">
        <v>2.5</v>
      </c>
      <c r="H9965">
        <v>1169</v>
      </c>
    </row>
    <row r="9966" spans="1:8" hidden="1" x14ac:dyDescent="0.25">
      <c r="A9966" s="1" t="s">
        <v>69</v>
      </c>
      <c r="B9966" s="1" t="s">
        <v>41</v>
      </c>
      <c r="C9966">
        <v>2012</v>
      </c>
      <c r="D9966">
        <v>1586</v>
      </c>
      <c r="E9966" s="1">
        <v>4.4000000000000004</v>
      </c>
      <c r="F9966">
        <v>115</v>
      </c>
      <c r="G9966">
        <v>2.5</v>
      </c>
      <c r="H9966">
        <v>1269</v>
      </c>
    </row>
    <row r="9967" spans="1:8" hidden="1" x14ac:dyDescent="0.25">
      <c r="A9967" s="1" t="s">
        <v>69</v>
      </c>
      <c r="B9967" s="1" t="s">
        <v>41</v>
      </c>
      <c r="C9967">
        <v>2013</v>
      </c>
      <c r="D9967">
        <v>1857</v>
      </c>
      <c r="E9967" s="1">
        <v>13.3</v>
      </c>
      <c r="F9967">
        <v>470</v>
      </c>
      <c r="G9967">
        <v>2.6</v>
      </c>
      <c r="H9967">
        <v>1401</v>
      </c>
    </row>
    <row r="9968" spans="1:8" hidden="1" x14ac:dyDescent="0.25">
      <c r="A9968" s="1" t="s">
        <v>69</v>
      </c>
      <c r="B9968" s="1" t="s">
        <v>41</v>
      </c>
      <c r="C9968">
        <v>2014</v>
      </c>
      <c r="D9968">
        <v>1889</v>
      </c>
      <c r="E9968" s="1">
        <v>-1.4</v>
      </c>
      <c r="F9968">
        <v>361</v>
      </c>
      <c r="G9968">
        <v>2.7</v>
      </c>
      <c r="H9968">
        <v>1477</v>
      </c>
    </row>
    <row r="9969" spans="1:8" hidden="1" x14ac:dyDescent="0.25">
      <c r="A9969" s="1" t="s">
        <v>69</v>
      </c>
      <c r="B9969" s="1" t="s">
        <v>41</v>
      </c>
      <c r="C9969">
        <v>2015</v>
      </c>
      <c r="D9969">
        <v>2117</v>
      </c>
      <c r="E9969" s="1">
        <v>9.9</v>
      </c>
      <c r="F9969">
        <v>245</v>
      </c>
      <c r="G9969">
        <v>2.7</v>
      </c>
      <c r="H9969">
        <v>1556</v>
      </c>
    </row>
    <row r="9970" spans="1:8" hidden="1" x14ac:dyDescent="0.25">
      <c r="A9970" s="1" t="s">
        <v>69</v>
      </c>
      <c r="B9970" s="1" t="s">
        <v>41</v>
      </c>
      <c r="C9970">
        <v>2016</v>
      </c>
      <c r="D9970">
        <v>2207</v>
      </c>
      <c r="E9970" s="1">
        <v>2.9</v>
      </c>
      <c r="F9970">
        <v>242</v>
      </c>
      <c r="G9970">
        <v>2.8</v>
      </c>
      <c r="H9970">
        <v>1699</v>
      </c>
    </row>
    <row r="9971" spans="1:8" hidden="1" x14ac:dyDescent="0.25">
      <c r="A9971" s="1" t="s">
        <v>69</v>
      </c>
      <c r="B9971" s="1" t="s">
        <v>41</v>
      </c>
      <c r="C9971">
        <v>2017</v>
      </c>
      <c r="D9971">
        <v>2541</v>
      </c>
      <c r="E9971" s="1">
        <v>12.5</v>
      </c>
      <c r="F9971">
        <v>274</v>
      </c>
      <c r="G9971">
        <v>2.9</v>
      </c>
      <c r="H9971">
        <v>1745</v>
      </c>
    </row>
    <row r="9972" spans="1:8" hidden="1" x14ac:dyDescent="0.25">
      <c r="A9972" s="1" t="s">
        <v>69</v>
      </c>
      <c r="B9972" s="1" t="s">
        <v>41</v>
      </c>
      <c r="C9972">
        <v>2018</v>
      </c>
      <c r="D9972">
        <v>2588</v>
      </c>
      <c r="E9972" s="1">
        <v>-0.6</v>
      </c>
      <c r="F9972">
        <v>458</v>
      </c>
      <c r="G9972">
        <v>3</v>
      </c>
      <c r="H9972">
        <v>2033</v>
      </c>
    </row>
    <row r="9973" spans="1:8" hidden="1" x14ac:dyDescent="0.25">
      <c r="A9973" s="1" t="s">
        <v>69</v>
      </c>
      <c r="B9973" s="1" t="s">
        <v>41</v>
      </c>
      <c r="C9973">
        <v>2019</v>
      </c>
      <c r="D9973">
        <v>2620</v>
      </c>
      <c r="E9973" s="1">
        <v>-1.7</v>
      </c>
      <c r="F9973">
        <v>395</v>
      </c>
      <c r="G9973">
        <v>3.2</v>
      </c>
      <c r="H9973">
        <v>2031</v>
      </c>
    </row>
    <row r="9974" spans="1:8" hidden="1" x14ac:dyDescent="0.25">
      <c r="A9974" s="1" t="s">
        <v>69</v>
      </c>
      <c r="B9974" s="1" t="s">
        <v>42</v>
      </c>
      <c r="C9974">
        <v>2008</v>
      </c>
      <c r="D9974">
        <v>796</v>
      </c>
      <c r="E9974" s="1">
        <v>0</v>
      </c>
      <c r="F9974">
        <v>25</v>
      </c>
      <c r="G9974">
        <v>2.5</v>
      </c>
      <c r="H9974">
        <v>709</v>
      </c>
    </row>
    <row r="9975" spans="1:8" hidden="1" x14ac:dyDescent="0.25">
      <c r="A9975" s="1" t="s">
        <v>69</v>
      </c>
      <c r="B9975" s="1" t="s">
        <v>42</v>
      </c>
      <c r="C9975">
        <v>2009</v>
      </c>
      <c r="D9975">
        <v>893</v>
      </c>
      <c r="E9975" s="1">
        <v>7.6</v>
      </c>
      <c r="F9975">
        <v>39</v>
      </c>
      <c r="G9975">
        <v>2.4</v>
      </c>
      <c r="H9975">
        <v>728</v>
      </c>
    </row>
    <row r="9976" spans="1:8" hidden="1" x14ac:dyDescent="0.25">
      <c r="A9976" s="1" t="s">
        <v>69</v>
      </c>
      <c r="B9976" s="1" t="s">
        <v>42</v>
      </c>
      <c r="C9976">
        <v>2010</v>
      </c>
      <c r="D9976">
        <v>761</v>
      </c>
      <c r="E9976" s="1">
        <v>-16.7</v>
      </c>
      <c r="F9976">
        <v>18</v>
      </c>
      <c r="G9976">
        <v>2</v>
      </c>
      <c r="H9976">
        <v>621</v>
      </c>
    </row>
    <row r="9977" spans="1:8" hidden="1" x14ac:dyDescent="0.25">
      <c r="A9977" s="1" t="s">
        <v>69</v>
      </c>
      <c r="B9977" s="1" t="s">
        <v>42</v>
      </c>
      <c r="C9977">
        <v>2011</v>
      </c>
      <c r="D9977">
        <v>1026</v>
      </c>
      <c r="E9977" s="1">
        <v>29.2</v>
      </c>
      <c r="F9977">
        <v>33</v>
      </c>
      <c r="G9977">
        <v>2.2999999999999998</v>
      </c>
      <c r="H9977">
        <v>834</v>
      </c>
    </row>
    <row r="9978" spans="1:8" hidden="1" x14ac:dyDescent="0.25">
      <c r="A9978" s="1" t="s">
        <v>69</v>
      </c>
      <c r="B9978" s="1" t="s">
        <v>42</v>
      </c>
      <c r="C9978">
        <v>2012</v>
      </c>
      <c r="D9978">
        <v>990</v>
      </c>
      <c r="E9978" s="1">
        <v>-5.6</v>
      </c>
      <c r="F9978">
        <v>22</v>
      </c>
      <c r="G9978">
        <v>2.2999999999999998</v>
      </c>
      <c r="H9978">
        <v>779</v>
      </c>
    </row>
    <row r="9979" spans="1:8" hidden="1" x14ac:dyDescent="0.25">
      <c r="A9979" s="1" t="s">
        <v>69</v>
      </c>
      <c r="B9979" s="1" t="s">
        <v>42</v>
      </c>
      <c r="C9979">
        <v>2013</v>
      </c>
      <c r="D9979">
        <v>1133</v>
      </c>
      <c r="E9979" s="1">
        <v>11.1</v>
      </c>
      <c r="F9979">
        <v>60</v>
      </c>
      <c r="G9979">
        <v>2.2999999999999998</v>
      </c>
      <c r="H9979">
        <v>866</v>
      </c>
    </row>
    <row r="9980" spans="1:8" hidden="1" x14ac:dyDescent="0.25">
      <c r="A9980" s="1" t="s">
        <v>69</v>
      </c>
      <c r="B9980" s="1" t="s">
        <v>42</v>
      </c>
      <c r="C9980">
        <v>2014</v>
      </c>
      <c r="D9980">
        <v>1317</v>
      </c>
      <c r="E9980" s="1">
        <v>13.8</v>
      </c>
      <c r="F9980">
        <v>141</v>
      </c>
      <c r="G9980">
        <v>2.5</v>
      </c>
      <c r="H9980">
        <v>949</v>
      </c>
    </row>
    <row r="9981" spans="1:8" hidden="1" x14ac:dyDescent="0.25">
      <c r="A9981" s="1" t="s">
        <v>69</v>
      </c>
      <c r="B9981" s="1" t="s">
        <v>42</v>
      </c>
      <c r="C9981">
        <v>2015</v>
      </c>
      <c r="D9981">
        <v>1222</v>
      </c>
      <c r="E9981" s="1">
        <v>-9.1</v>
      </c>
      <c r="F9981">
        <v>166</v>
      </c>
      <c r="G9981">
        <v>2.5</v>
      </c>
      <c r="H9981">
        <v>919</v>
      </c>
    </row>
    <row r="9982" spans="1:8" hidden="1" x14ac:dyDescent="0.25">
      <c r="A9982" s="1" t="s">
        <v>69</v>
      </c>
      <c r="B9982" s="1" t="s">
        <v>42</v>
      </c>
      <c r="C9982">
        <v>2016</v>
      </c>
      <c r="D9982">
        <v>1423</v>
      </c>
      <c r="E9982" s="1">
        <v>13</v>
      </c>
      <c r="F9982">
        <v>202</v>
      </c>
      <c r="G9982">
        <v>2.8</v>
      </c>
      <c r="H9982">
        <v>1108</v>
      </c>
    </row>
    <row r="9983" spans="1:8" hidden="1" x14ac:dyDescent="0.25">
      <c r="A9983" s="1" t="s">
        <v>69</v>
      </c>
      <c r="B9983" s="1" t="s">
        <v>42</v>
      </c>
      <c r="C9983">
        <v>2017</v>
      </c>
      <c r="D9983">
        <v>1665</v>
      </c>
      <c r="E9983" s="1">
        <v>15.1</v>
      </c>
      <c r="F9983">
        <v>110</v>
      </c>
      <c r="G9983">
        <v>3.2</v>
      </c>
      <c r="H9983">
        <v>1311</v>
      </c>
    </row>
    <row r="9984" spans="1:8" hidden="1" x14ac:dyDescent="0.25">
      <c r="A9984" s="1" t="s">
        <v>69</v>
      </c>
      <c r="B9984" s="1" t="s">
        <v>42</v>
      </c>
      <c r="C9984">
        <v>2018</v>
      </c>
      <c r="D9984">
        <v>1837</v>
      </c>
      <c r="E9984" s="1">
        <v>8.5</v>
      </c>
      <c r="F9984">
        <v>62</v>
      </c>
      <c r="G9984">
        <v>3.5</v>
      </c>
      <c r="H9984">
        <v>1423</v>
      </c>
    </row>
    <row r="9985" spans="1:8" hidden="1" x14ac:dyDescent="0.25">
      <c r="A9985" s="1" t="s">
        <v>69</v>
      </c>
      <c r="B9985" s="1" t="s">
        <v>42</v>
      </c>
      <c r="C9985">
        <v>2019</v>
      </c>
      <c r="D9985">
        <v>1884</v>
      </c>
      <c r="E9985" s="1">
        <v>-1.6</v>
      </c>
      <c r="F9985">
        <v>130</v>
      </c>
      <c r="G9985">
        <v>3.7</v>
      </c>
      <c r="H9985">
        <v>1586</v>
      </c>
    </row>
    <row r="9986" spans="1:8" hidden="1" x14ac:dyDescent="0.25">
      <c r="A9986" s="1" t="s">
        <v>69</v>
      </c>
      <c r="B9986" s="1" t="s">
        <v>43</v>
      </c>
      <c r="C9986">
        <v>2008</v>
      </c>
      <c r="D9986">
        <v>5659</v>
      </c>
      <c r="E9986" s="1">
        <v>0</v>
      </c>
      <c r="F9986">
        <v>2831</v>
      </c>
      <c r="G9986">
        <v>7.8</v>
      </c>
      <c r="H9986">
        <v>3727</v>
      </c>
    </row>
    <row r="9987" spans="1:8" hidden="1" x14ac:dyDescent="0.25">
      <c r="A9987" s="1" t="s">
        <v>69</v>
      </c>
      <c r="B9987" s="1" t="s">
        <v>43</v>
      </c>
      <c r="C9987">
        <v>2009</v>
      </c>
      <c r="D9987">
        <v>5818</v>
      </c>
      <c r="E9987" s="1">
        <v>-1.5</v>
      </c>
      <c r="F9987">
        <v>3152</v>
      </c>
      <c r="G9987">
        <v>7.8</v>
      </c>
      <c r="H9987">
        <v>3806</v>
      </c>
    </row>
    <row r="9988" spans="1:8" hidden="1" x14ac:dyDescent="0.25">
      <c r="A9988" s="1" t="s">
        <v>69</v>
      </c>
      <c r="B9988" s="1" t="s">
        <v>43</v>
      </c>
      <c r="C9988">
        <v>2010</v>
      </c>
      <c r="D9988">
        <v>6149</v>
      </c>
      <c r="E9988" s="1">
        <v>4.0999999999999996</v>
      </c>
      <c r="F9988">
        <v>2734</v>
      </c>
      <c r="G9988">
        <v>7.8</v>
      </c>
      <c r="H9988">
        <v>4026</v>
      </c>
    </row>
    <row r="9989" spans="1:8" hidden="1" x14ac:dyDescent="0.25">
      <c r="A9989" s="1" t="s">
        <v>69</v>
      </c>
      <c r="B9989" s="1" t="s">
        <v>43</v>
      </c>
      <c r="C9989">
        <v>2011</v>
      </c>
      <c r="D9989">
        <v>6487</v>
      </c>
      <c r="E9989" s="1">
        <v>3</v>
      </c>
      <c r="F9989">
        <v>3195</v>
      </c>
      <c r="G9989">
        <v>8.1</v>
      </c>
      <c r="H9989">
        <v>4273</v>
      </c>
    </row>
    <row r="9990" spans="1:8" hidden="1" x14ac:dyDescent="0.25">
      <c r="A9990" s="1" t="s">
        <v>69</v>
      </c>
      <c r="B9990" s="1" t="s">
        <v>43</v>
      </c>
      <c r="C9990">
        <v>2012</v>
      </c>
      <c r="D9990">
        <v>6833</v>
      </c>
      <c r="E9990" s="1">
        <v>0.2</v>
      </c>
      <c r="F9990">
        <v>2936</v>
      </c>
      <c r="G9990">
        <v>8.1</v>
      </c>
      <c r="H9990">
        <v>4456</v>
      </c>
    </row>
    <row r="9991" spans="1:8" hidden="1" x14ac:dyDescent="0.25">
      <c r="A9991" s="1" t="s">
        <v>69</v>
      </c>
      <c r="B9991" s="1" t="s">
        <v>43</v>
      </c>
      <c r="C9991">
        <v>2013</v>
      </c>
      <c r="D9991">
        <v>7095</v>
      </c>
      <c r="E9991" s="1">
        <v>0.2</v>
      </c>
      <c r="F9991">
        <v>2935</v>
      </c>
      <c r="G9991">
        <v>8</v>
      </c>
      <c r="H9991">
        <v>4683</v>
      </c>
    </row>
    <row r="9992" spans="1:8" hidden="1" x14ac:dyDescent="0.25">
      <c r="A9992" s="1" t="s">
        <v>69</v>
      </c>
      <c r="B9992" s="1" t="s">
        <v>43</v>
      </c>
      <c r="C9992">
        <v>2014</v>
      </c>
      <c r="D9992">
        <v>7703</v>
      </c>
      <c r="E9992" s="1">
        <v>6.4</v>
      </c>
      <c r="F9992">
        <v>3162</v>
      </c>
      <c r="G9992">
        <v>8.1999999999999993</v>
      </c>
      <c r="H9992">
        <v>5130</v>
      </c>
    </row>
    <row r="9993" spans="1:8" hidden="1" x14ac:dyDescent="0.25">
      <c r="A9993" s="1" t="s">
        <v>69</v>
      </c>
      <c r="B9993" s="1" t="s">
        <v>43</v>
      </c>
      <c r="C9993">
        <v>2015</v>
      </c>
      <c r="D9993">
        <v>8016</v>
      </c>
      <c r="E9993" s="1">
        <v>3.4</v>
      </c>
      <c r="F9993">
        <v>3577</v>
      </c>
      <c r="G9993">
        <v>8.6999999999999993</v>
      </c>
      <c r="H9993">
        <v>5221</v>
      </c>
    </row>
    <row r="9994" spans="1:8" hidden="1" x14ac:dyDescent="0.25">
      <c r="A9994" s="1" t="s">
        <v>69</v>
      </c>
      <c r="B9994" s="1" t="s">
        <v>43</v>
      </c>
      <c r="C9994">
        <v>2016</v>
      </c>
      <c r="D9994">
        <v>8614</v>
      </c>
      <c r="E9994" s="1">
        <v>5.5</v>
      </c>
      <c r="F9994">
        <v>4825</v>
      </c>
      <c r="G9994">
        <v>9.1</v>
      </c>
      <c r="H9994">
        <v>5581</v>
      </c>
    </row>
    <row r="9995" spans="1:8" hidden="1" x14ac:dyDescent="0.25">
      <c r="A9995" s="1" t="s">
        <v>69</v>
      </c>
      <c r="B9995" s="1" t="s">
        <v>43</v>
      </c>
      <c r="C9995">
        <v>2017</v>
      </c>
      <c r="D9995">
        <v>8425</v>
      </c>
      <c r="E9995" s="1">
        <v>-4.0999999999999996</v>
      </c>
      <c r="F9995">
        <v>5241</v>
      </c>
      <c r="G9995">
        <v>8.6999999999999993</v>
      </c>
      <c r="H9995">
        <v>5382</v>
      </c>
    </row>
    <row r="9996" spans="1:8" hidden="1" x14ac:dyDescent="0.25">
      <c r="A9996" s="1" t="s">
        <v>69</v>
      </c>
      <c r="B9996" s="1" t="s">
        <v>43</v>
      </c>
      <c r="C9996">
        <v>2018</v>
      </c>
      <c r="D9996">
        <v>9049</v>
      </c>
      <c r="E9996" s="1">
        <v>3.9</v>
      </c>
      <c r="F9996">
        <v>5815</v>
      </c>
      <c r="G9996">
        <v>8.8000000000000007</v>
      </c>
      <c r="H9996">
        <v>5760</v>
      </c>
    </row>
    <row r="9997" spans="1:8" hidden="1" x14ac:dyDescent="0.25">
      <c r="A9997" s="1" t="s">
        <v>69</v>
      </c>
      <c r="B9997" s="1" t="s">
        <v>43</v>
      </c>
      <c r="C9997">
        <v>2019</v>
      </c>
      <c r="D9997">
        <v>9608</v>
      </c>
      <c r="E9997" s="1">
        <v>3.4</v>
      </c>
      <c r="F9997">
        <v>6319</v>
      </c>
      <c r="G9997">
        <v>8.8000000000000007</v>
      </c>
      <c r="H9997">
        <v>6061</v>
      </c>
    </row>
    <row r="9998" spans="1:8" hidden="1" x14ac:dyDescent="0.25">
      <c r="A9998" s="1" t="s">
        <v>69</v>
      </c>
      <c r="B9998" s="1" t="s">
        <v>44</v>
      </c>
      <c r="C9998">
        <v>2008</v>
      </c>
      <c r="D9998">
        <v>4812</v>
      </c>
      <c r="E9998" s="1">
        <v>0</v>
      </c>
      <c r="F9998">
        <v>1308</v>
      </c>
      <c r="G9998">
        <v>8.9</v>
      </c>
      <c r="H9998">
        <v>3744</v>
      </c>
    </row>
    <row r="9999" spans="1:8" hidden="1" x14ac:dyDescent="0.25">
      <c r="A9999" s="1" t="s">
        <v>69</v>
      </c>
      <c r="B9999" s="1" t="s">
        <v>44</v>
      </c>
      <c r="C9999">
        <v>2009</v>
      </c>
      <c r="D9999">
        <v>5202</v>
      </c>
      <c r="E9999" s="1">
        <v>0.7</v>
      </c>
      <c r="F9999">
        <v>1442</v>
      </c>
      <c r="G9999">
        <v>9</v>
      </c>
      <c r="H9999">
        <v>4043</v>
      </c>
    </row>
    <row r="10000" spans="1:8" hidden="1" x14ac:dyDescent="0.25">
      <c r="A10000" s="1" t="s">
        <v>69</v>
      </c>
      <c r="B10000" s="1" t="s">
        <v>44</v>
      </c>
      <c r="C10000">
        <v>2010</v>
      </c>
      <c r="D10000">
        <v>5478</v>
      </c>
      <c r="E10000" s="1">
        <v>2.6</v>
      </c>
      <c r="F10000">
        <v>1648</v>
      </c>
      <c r="G10000">
        <v>9</v>
      </c>
      <c r="H10000">
        <v>4202</v>
      </c>
    </row>
    <row r="10001" spans="1:8" hidden="1" x14ac:dyDescent="0.25">
      <c r="A10001" s="1" t="s">
        <v>69</v>
      </c>
      <c r="B10001" s="1" t="s">
        <v>44</v>
      </c>
      <c r="C10001">
        <v>2011</v>
      </c>
      <c r="D10001">
        <v>5865</v>
      </c>
      <c r="E10001" s="1">
        <v>1.7</v>
      </c>
      <c r="F10001">
        <v>1638</v>
      </c>
      <c r="G10001">
        <v>9.1999999999999993</v>
      </c>
      <c r="H10001">
        <v>4453</v>
      </c>
    </row>
    <row r="10002" spans="1:8" hidden="1" x14ac:dyDescent="0.25">
      <c r="A10002" s="1" t="s">
        <v>69</v>
      </c>
      <c r="B10002" s="1" t="s">
        <v>44</v>
      </c>
      <c r="C10002">
        <v>2012</v>
      </c>
      <c r="D10002">
        <v>6218</v>
      </c>
      <c r="E10002" s="1">
        <v>1.2</v>
      </c>
      <c r="F10002">
        <v>1400</v>
      </c>
      <c r="G10002">
        <v>9.3000000000000007</v>
      </c>
      <c r="H10002">
        <v>4656</v>
      </c>
    </row>
    <row r="10003" spans="1:8" hidden="1" x14ac:dyDescent="0.25">
      <c r="A10003" s="1" t="s">
        <v>69</v>
      </c>
      <c r="B10003" s="1" t="s">
        <v>44</v>
      </c>
      <c r="C10003">
        <v>2013</v>
      </c>
      <c r="D10003">
        <v>6402</v>
      </c>
      <c r="E10003" s="1">
        <v>1.6</v>
      </c>
      <c r="F10003">
        <v>1609</v>
      </c>
      <c r="G10003">
        <v>9.1</v>
      </c>
      <c r="H10003">
        <v>4794</v>
      </c>
    </row>
    <row r="10004" spans="1:8" hidden="1" x14ac:dyDescent="0.25">
      <c r="A10004" s="1" t="s">
        <v>69</v>
      </c>
      <c r="B10004" s="1" t="s">
        <v>44</v>
      </c>
      <c r="C10004">
        <v>2014</v>
      </c>
      <c r="D10004">
        <v>6517</v>
      </c>
      <c r="E10004" s="1">
        <v>-1.8</v>
      </c>
      <c r="F10004">
        <v>1942</v>
      </c>
      <c r="G10004">
        <v>8.6999999999999993</v>
      </c>
      <c r="H10004">
        <v>4844</v>
      </c>
    </row>
    <row r="10005" spans="1:8" hidden="1" x14ac:dyDescent="0.25">
      <c r="A10005" s="1" t="s">
        <v>69</v>
      </c>
      <c r="B10005" s="1" t="s">
        <v>44</v>
      </c>
      <c r="C10005">
        <v>2015</v>
      </c>
      <c r="D10005">
        <v>6636</v>
      </c>
      <c r="E10005" s="1">
        <v>-1.3</v>
      </c>
      <c r="F10005">
        <v>2165</v>
      </c>
      <c r="G10005">
        <v>8.9</v>
      </c>
      <c r="H10005">
        <v>5063</v>
      </c>
    </row>
    <row r="10006" spans="1:8" hidden="1" x14ac:dyDescent="0.25">
      <c r="A10006" s="1" t="s">
        <v>69</v>
      </c>
      <c r="B10006" s="1" t="s">
        <v>44</v>
      </c>
      <c r="C10006">
        <v>2016</v>
      </c>
      <c r="D10006">
        <v>7031</v>
      </c>
      <c r="E10006" s="1">
        <v>7.3</v>
      </c>
      <c r="F10006">
        <v>2186</v>
      </c>
      <c r="G10006">
        <v>9</v>
      </c>
      <c r="H10006">
        <v>5296</v>
      </c>
    </row>
    <row r="10007" spans="1:8" hidden="1" x14ac:dyDescent="0.25">
      <c r="A10007" s="1" t="s">
        <v>69</v>
      </c>
      <c r="B10007" s="1" t="s">
        <v>44</v>
      </c>
      <c r="C10007">
        <v>2017</v>
      </c>
      <c r="D10007">
        <v>7244</v>
      </c>
      <c r="E10007" s="1">
        <v>-0.3</v>
      </c>
      <c r="F10007">
        <v>2437</v>
      </c>
      <c r="G10007">
        <v>9.1</v>
      </c>
      <c r="H10007">
        <v>5449</v>
      </c>
    </row>
    <row r="10008" spans="1:8" hidden="1" x14ac:dyDescent="0.25">
      <c r="A10008" s="1" t="s">
        <v>69</v>
      </c>
      <c r="B10008" s="1" t="s">
        <v>44</v>
      </c>
      <c r="C10008">
        <v>2018</v>
      </c>
      <c r="D10008">
        <v>7570</v>
      </c>
      <c r="E10008" s="1">
        <v>-0.3</v>
      </c>
      <c r="F10008">
        <v>2507</v>
      </c>
      <c r="G10008">
        <v>9.1999999999999993</v>
      </c>
      <c r="H10008">
        <v>5637</v>
      </c>
    </row>
    <row r="10009" spans="1:8" hidden="1" x14ac:dyDescent="0.25">
      <c r="A10009" s="1" t="s">
        <v>69</v>
      </c>
      <c r="B10009" s="1" t="s">
        <v>44</v>
      </c>
      <c r="C10009">
        <v>2019</v>
      </c>
      <c r="D10009">
        <v>8058</v>
      </c>
      <c r="E10009" s="1">
        <v>1.4</v>
      </c>
      <c r="F10009">
        <v>2530</v>
      </c>
      <c r="G10009">
        <v>9.1999999999999993</v>
      </c>
      <c r="H10009">
        <v>5955</v>
      </c>
    </row>
    <row r="10010" spans="1:8" hidden="1" x14ac:dyDescent="0.25">
      <c r="A10010" s="1" t="s">
        <v>69</v>
      </c>
      <c r="B10010" s="1" t="s">
        <v>45</v>
      </c>
      <c r="C10010">
        <v>2008</v>
      </c>
      <c r="D10010">
        <v>8366</v>
      </c>
      <c r="E10010" s="1">
        <v>0</v>
      </c>
      <c r="F10010">
        <v>898</v>
      </c>
      <c r="G10010">
        <v>21.5</v>
      </c>
      <c r="H10010">
        <v>7577</v>
      </c>
    </row>
    <row r="10011" spans="1:8" hidden="1" x14ac:dyDescent="0.25">
      <c r="A10011" s="1" t="s">
        <v>69</v>
      </c>
      <c r="B10011" s="1" t="s">
        <v>45</v>
      </c>
      <c r="C10011">
        <v>2009</v>
      </c>
      <c r="D10011">
        <v>8879</v>
      </c>
      <c r="E10011" s="1">
        <v>0.4</v>
      </c>
      <c r="F10011">
        <v>777</v>
      </c>
      <c r="G10011">
        <v>21.9</v>
      </c>
      <c r="H10011">
        <v>8099</v>
      </c>
    </row>
    <row r="10012" spans="1:8" hidden="1" x14ac:dyDescent="0.25">
      <c r="A10012" s="1" t="s">
        <v>69</v>
      </c>
      <c r="B10012" s="1" t="s">
        <v>45</v>
      </c>
      <c r="C10012">
        <v>2010</v>
      </c>
      <c r="D10012">
        <v>9322</v>
      </c>
      <c r="E10012" s="1">
        <v>0.6</v>
      </c>
      <c r="F10012">
        <v>861</v>
      </c>
      <c r="G10012">
        <v>22.1</v>
      </c>
      <c r="H10012">
        <v>8491</v>
      </c>
    </row>
    <row r="10013" spans="1:8" hidden="1" x14ac:dyDescent="0.25">
      <c r="A10013" s="1" t="s">
        <v>69</v>
      </c>
      <c r="B10013" s="1" t="s">
        <v>45</v>
      </c>
      <c r="C10013">
        <v>2011</v>
      </c>
      <c r="D10013">
        <v>10016</v>
      </c>
      <c r="E10013" s="1">
        <v>0.4</v>
      </c>
      <c r="F10013">
        <v>761</v>
      </c>
      <c r="G10013">
        <v>22.8</v>
      </c>
      <c r="H10013">
        <v>9114</v>
      </c>
    </row>
    <row r="10014" spans="1:8" hidden="1" x14ac:dyDescent="0.25">
      <c r="A10014" s="1" t="s">
        <v>69</v>
      </c>
      <c r="B10014" s="1" t="s">
        <v>45</v>
      </c>
      <c r="C10014">
        <v>2012</v>
      </c>
      <c r="D10014">
        <v>10707</v>
      </c>
      <c r="E10014" s="1">
        <v>3.4</v>
      </c>
      <c r="F10014">
        <v>926</v>
      </c>
      <c r="G10014">
        <v>23.1</v>
      </c>
      <c r="H10014">
        <v>9757</v>
      </c>
    </row>
    <row r="10015" spans="1:8" hidden="1" x14ac:dyDescent="0.25">
      <c r="A10015" s="1" t="s">
        <v>69</v>
      </c>
      <c r="B10015" s="1" t="s">
        <v>45</v>
      </c>
      <c r="C10015">
        <v>2013</v>
      </c>
      <c r="D10015">
        <v>11204</v>
      </c>
      <c r="E10015" s="1">
        <v>-0.7</v>
      </c>
      <c r="F10015">
        <v>1188</v>
      </c>
      <c r="G10015">
        <v>23.2</v>
      </c>
      <c r="H10015">
        <v>10189</v>
      </c>
    </row>
    <row r="10016" spans="1:8" hidden="1" x14ac:dyDescent="0.25">
      <c r="A10016" s="1" t="s">
        <v>69</v>
      </c>
      <c r="B10016" s="1" t="s">
        <v>45</v>
      </c>
      <c r="C10016">
        <v>2014</v>
      </c>
      <c r="D10016">
        <v>11867</v>
      </c>
      <c r="E10016" s="1">
        <v>0.7</v>
      </c>
      <c r="F10016">
        <v>1201</v>
      </c>
      <c r="G10016">
        <v>23</v>
      </c>
      <c r="H10016">
        <v>10761</v>
      </c>
    </row>
    <row r="10017" spans="1:8" hidden="1" x14ac:dyDescent="0.25">
      <c r="A10017" s="1" t="s">
        <v>69</v>
      </c>
      <c r="B10017" s="1" t="s">
        <v>45</v>
      </c>
      <c r="C10017">
        <v>2015</v>
      </c>
      <c r="D10017">
        <v>12024</v>
      </c>
      <c r="E10017" s="1">
        <v>-1.8</v>
      </c>
      <c r="F10017">
        <v>1014</v>
      </c>
      <c r="G10017">
        <v>23.5</v>
      </c>
      <c r="H10017">
        <v>10875</v>
      </c>
    </row>
    <row r="10018" spans="1:8" hidden="1" x14ac:dyDescent="0.25">
      <c r="A10018" s="1" t="s">
        <v>69</v>
      </c>
      <c r="B10018" s="1" t="s">
        <v>45</v>
      </c>
      <c r="C10018">
        <v>2016</v>
      </c>
      <c r="D10018">
        <v>12676</v>
      </c>
      <c r="E10018" s="1">
        <v>2.5</v>
      </c>
      <c r="F10018">
        <v>1048</v>
      </c>
      <c r="G10018">
        <v>23.9</v>
      </c>
      <c r="H10018">
        <v>11381</v>
      </c>
    </row>
    <row r="10019" spans="1:8" hidden="1" x14ac:dyDescent="0.25">
      <c r="A10019" s="1" t="s">
        <v>69</v>
      </c>
      <c r="B10019" s="1" t="s">
        <v>45</v>
      </c>
      <c r="C10019">
        <v>2017</v>
      </c>
      <c r="D10019">
        <v>12949</v>
      </c>
      <c r="E10019" s="1">
        <v>-0.8</v>
      </c>
      <c r="F10019">
        <v>1145</v>
      </c>
      <c r="G10019">
        <v>23.9</v>
      </c>
      <c r="H10019">
        <v>11710</v>
      </c>
    </row>
    <row r="10020" spans="1:8" hidden="1" x14ac:dyDescent="0.25">
      <c r="A10020" s="1" t="s">
        <v>69</v>
      </c>
      <c r="B10020" s="1" t="s">
        <v>45</v>
      </c>
      <c r="C10020">
        <v>2018</v>
      </c>
      <c r="D10020">
        <v>13721</v>
      </c>
      <c r="E10020" s="1">
        <v>1.4</v>
      </c>
      <c r="F10020">
        <v>1389</v>
      </c>
      <c r="G10020">
        <v>24.2</v>
      </c>
      <c r="H10020">
        <v>12351</v>
      </c>
    </row>
    <row r="10021" spans="1:8" hidden="1" x14ac:dyDescent="0.25">
      <c r="A10021" s="1" t="s">
        <v>69</v>
      </c>
      <c r="B10021" s="1" t="s">
        <v>45</v>
      </c>
      <c r="C10021">
        <v>2019</v>
      </c>
      <c r="D10021">
        <v>14477</v>
      </c>
      <c r="E10021" s="1">
        <v>1.1000000000000001</v>
      </c>
      <c r="F10021">
        <v>1551</v>
      </c>
      <c r="G10021">
        <v>24.3</v>
      </c>
      <c r="H10021">
        <v>13096</v>
      </c>
    </row>
    <row r="10022" spans="1:8" hidden="1" x14ac:dyDescent="0.25">
      <c r="A10022" s="1" t="s">
        <v>69</v>
      </c>
      <c r="B10022" s="1" t="s">
        <v>46</v>
      </c>
      <c r="C10022">
        <v>2008</v>
      </c>
      <c r="D10022">
        <v>963</v>
      </c>
      <c r="E10022" s="1">
        <v>0</v>
      </c>
      <c r="F10022">
        <v>144</v>
      </c>
      <c r="G10022">
        <v>2.1</v>
      </c>
      <c r="H10022">
        <v>619</v>
      </c>
    </row>
    <row r="10023" spans="1:8" hidden="1" x14ac:dyDescent="0.25">
      <c r="A10023" s="1" t="s">
        <v>69</v>
      </c>
      <c r="B10023" s="1" t="s">
        <v>46</v>
      </c>
      <c r="C10023">
        <v>2009</v>
      </c>
      <c r="D10023">
        <v>960</v>
      </c>
      <c r="E10023" s="1">
        <v>-6.5</v>
      </c>
      <c r="F10023">
        <v>160</v>
      </c>
      <c r="G10023">
        <v>2.2000000000000002</v>
      </c>
      <c r="H10023">
        <v>637</v>
      </c>
    </row>
    <row r="10024" spans="1:8" hidden="1" x14ac:dyDescent="0.25">
      <c r="A10024" s="1" t="s">
        <v>69</v>
      </c>
      <c r="B10024" s="1" t="s">
        <v>46</v>
      </c>
      <c r="C10024">
        <v>2010</v>
      </c>
      <c r="D10024">
        <v>1174</v>
      </c>
      <c r="E10024" s="1">
        <v>16.8</v>
      </c>
      <c r="F10024">
        <v>158</v>
      </c>
      <c r="G10024">
        <v>2.4</v>
      </c>
      <c r="H10024">
        <v>729</v>
      </c>
    </row>
    <row r="10025" spans="1:8" hidden="1" x14ac:dyDescent="0.25">
      <c r="A10025" s="1" t="s">
        <v>69</v>
      </c>
      <c r="B10025" s="1" t="s">
        <v>46</v>
      </c>
      <c r="C10025">
        <v>2011</v>
      </c>
      <c r="D10025">
        <v>1150</v>
      </c>
      <c r="E10025" s="1">
        <v>-4.0999999999999996</v>
      </c>
      <c r="F10025">
        <v>157</v>
      </c>
      <c r="G10025">
        <v>2.5</v>
      </c>
      <c r="H10025">
        <v>784</v>
      </c>
    </row>
    <row r="10026" spans="1:8" hidden="1" x14ac:dyDescent="0.25">
      <c r="A10026" s="1" t="s">
        <v>69</v>
      </c>
      <c r="B10026" s="1" t="s">
        <v>46</v>
      </c>
      <c r="C10026">
        <v>2012</v>
      </c>
      <c r="D10026">
        <v>1185</v>
      </c>
      <c r="E10026" s="1">
        <v>0.5</v>
      </c>
      <c r="F10026">
        <v>164</v>
      </c>
      <c r="G10026">
        <v>2.4</v>
      </c>
      <c r="H10026">
        <v>818</v>
      </c>
    </row>
    <row r="10027" spans="1:8" hidden="1" x14ac:dyDescent="0.25">
      <c r="A10027" s="1" t="s">
        <v>69</v>
      </c>
      <c r="B10027" s="1" t="s">
        <v>46</v>
      </c>
      <c r="C10027">
        <v>2013</v>
      </c>
      <c r="D10027">
        <v>1252</v>
      </c>
      <c r="E10027" s="1">
        <v>4.3</v>
      </c>
      <c r="F10027">
        <v>178</v>
      </c>
      <c r="G10027">
        <v>2.5</v>
      </c>
      <c r="H10027">
        <v>846</v>
      </c>
    </row>
    <row r="10028" spans="1:8" hidden="1" x14ac:dyDescent="0.25">
      <c r="A10028" s="1" t="s">
        <v>69</v>
      </c>
      <c r="B10028" s="1" t="s">
        <v>46</v>
      </c>
      <c r="C10028">
        <v>2014</v>
      </c>
      <c r="D10028">
        <v>1357</v>
      </c>
      <c r="E10028" s="1">
        <v>5.9</v>
      </c>
      <c r="F10028">
        <v>200</v>
      </c>
      <c r="G10028">
        <v>2.5</v>
      </c>
      <c r="H10028">
        <v>900</v>
      </c>
    </row>
    <row r="10029" spans="1:8" hidden="1" x14ac:dyDescent="0.25">
      <c r="A10029" s="1" t="s">
        <v>69</v>
      </c>
      <c r="B10029" s="1" t="s">
        <v>46</v>
      </c>
      <c r="C10029">
        <v>2015</v>
      </c>
      <c r="D10029">
        <v>1384</v>
      </c>
      <c r="E10029" s="1">
        <v>-1.8</v>
      </c>
      <c r="F10029">
        <v>145</v>
      </c>
      <c r="G10029">
        <v>2.5</v>
      </c>
      <c r="H10029">
        <v>886</v>
      </c>
    </row>
    <row r="10030" spans="1:8" hidden="1" x14ac:dyDescent="0.25">
      <c r="A10030" s="1" t="s">
        <v>69</v>
      </c>
      <c r="B10030" s="1" t="s">
        <v>46</v>
      </c>
      <c r="C10030">
        <v>2016</v>
      </c>
      <c r="D10030">
        <v>1387</v>
      </c>
      <c r="E10030" s="1">
        <v>-5.2</v>
      </c>
      <c r="F10030">
        <v>155</v>
      </c>
      <c r="G10030">
        <v>2.6</v>
      </c>
      <c r="H10030">
        <v>872</v>
      </c>
    </row>
    <row r="10031" spans="1:8" hidden="1" x14ac:dyDescent="0.25">
      <c r="A10031" s="1" t="s">
        <v>69</v>
      </c>
      <c r="B10031" s="1" t="s">
        <v>46</v>
      </c>
      <c r="C10031">
        <v>2017</v>
      </c>
      <c r="D10031">
        <v>1432</v>
      </c>
      <c r="E10031" s="1">
        <v>-1.5</v>
      </c>
      <c r="F10031">
        <v>205</v>
      </c>
      <c r="G10031">
        <v>2.7</v>
      </c>
      <c r="H10031">
        <v>906</v>
      </c>
    </row>
    <row r="10032" spans="1:8" hidden="1" x14ac:dyDescent="0.25">
      <c r="A10032" s="1" t="s">
        <v>69</v>
      </c>
      <c r="B10032" s="1" t="s">
        <v>46</v>
      </c>
      <c r="C10032">
        <v>2018</v>
      </c>
      <c r="D10032">
        <v>1547</v>
      </c>
      <c r="E10032" s="1">
        <v>6.5</v>
      </c>
      <c r="F10032">
        <v>272</v>
      </c>
      <c r="G10032">
        <v>2.8</v>
      </c>
      <c r="H10032">
        <v>979</v>
      </c>
    </row>
    <row r="10033" spans="1:8" hidden="1" x14ac:dyDescent="0.25">
      <c r="A10033" s="1" t="s">
        <v>69</v>
      </c>
      <c r="B10033" s="1" t="s">
        <v>46</v>
      </c>
      <c r="C10033">
        <v>2019</v>
      </c>
      <c r="D10033">
        <v>1643</v>
      </c>
      <c r="E10033" s="1">
        <v>1</v>
      </c>
      <c r="F10033">
        <v>610</v>
      </c>
      <c r="G10033">
        <v>2.8</v>
      </c>
      <c r="H10033">
        <v>1042</v>
      </c>
    </row>
    <row r="10034" spans="1:8" hidden="1" x14ac:dyDescent="0.25">
      <c r="A10034" s="1" t="s">
        <v>69</v>
      </c>
      <c r="B10034" s="1" t="s">
        <v>47</v>
      </c>
      <c r="C10034">
        <v>2008</v>
      </c>
      <c r="D10034">
        <v>0</v>
      </c>
      <c r="E10034" s="1">
        <v>0</v>
      </c>
      <c r="F10034">
        <v>0</v>
      </c>
      <c r="G10034">
        <v>0</v>
      </c>
      <c r="H10034">
        <v>0</v>
      </c>
    </row>
    <row r="10035" spans="1:8" hidden="1" x14ac:dyDescent="0.25">
      <c r="A10035" s="1" t="s">
        <v>69</v>
      </c>
      <c r="B10035" s="1" t="s">
        <v>47</v>
      </c>
      <c r="C10035">
        <v>2009</v>
      </c>
      <c r="D10035">
        <v>0</v>
      </c>
      <c r="E10035" s="1">
        <v>0</v>
      </c>
      <c r="F10035">
        <v>0</v>
      </c>
      <c r="G10035">
        <v>0</v>
      </c>
      <c r="H10035">
        <v>0</v>
      </c>
    </row>
    <row r="10036" spans="1:8" hidden="1" x14ac:dyDescent="0.25">
      <c r="A10036" s="1" t="s">
        <v>69</v>
      </c>
      <c r="B10036" s="1" t="s">
        <v>47</v>
      </c>
      <c r="C10036">
        <v>2010</v>
      </c>
      <c r="D10036">
        <v>0</v>
      </c>
      <c r="E10036" s="1">
        <v>0</v>
      </c>
      <c r="F10036">
        <v>0</v>
      </c>
      <c r="G10036">
        <v>0</v>
      </c>
      <c r="H10036">
        <v>0</v>
      </c>
    </row>
    <row r="10037" spans="1:8" hidden="1" x14ac:dyDescent="0.25">
      <c r="A10037" s="1" t="s">
        <v>69</v>
      </c>
      <c r="B10037" s="1" t="s">
        <v>47</v>
      </c>
      <c r="C10037">
        <v>2011</v>
      </c>
      <c r="D10037">
        <v>0</v>
      </c>
      <c r="E10037" s="1">
        <v>0</v>
      </c>
      <c r="F10037">
        <v>0</v>
      </c>
      <c r="G10037">
        <v>0</v>
      </c>
      <c r="H10037">
        <v>0</v>
      </c>
    </row>
    <row r="10038" spans="1:8" hidden="1" x14ac:dyDescent="0.25">
      <c r="A10038" s="1" t="s">
        <v>69</v>
      </c>
      <c r="B10038" s="1" t="s">
        <v>47</v>
      </c>
      <c r="C10038">
        <v>2012</v>
      </c>
      <c r="D10038">
        <v>0</v>
      </c>
      <c r="E10038" s="1">
        <v>0</v>
      </c>
      <c r="F10038">
        <v>0</v>
      </c>
      <c r="G10038">
        <v>0</v>
      </c>
      <c r="H10038">
        <v>0</v>
      </c>
    </row>
    <row r="10039" spans="1:8" hidden="1" x14ac:dyDescent="0.25">
      <c r="A10039" s="1" t="s">
        <v>69</v>
      </c>
      <c r="B10039" s="1" t="s">
        <v>47</v>
      </c>
      <c r="C10039">
        <v>2013</v>
      </c>
      <c r="D10039">
        <v>0</v>
      </c>
      <c r="E10039" s="1">
        <v>0</v>
      </c>
      <c r="F10039">
        <v>0</v>
      </c>
      <c r="G10039">
        <v>0</v>
      </c>
      <c r="H10039">
        <v>0</v>
      </c>
    </row>
    <row r="10040" spans="1:8" hidden="1" x14ac:dyDescent="0.25">
      <c r="A10040" s="1" t="s">
        <v>69</v>
      </c>
      <c r="B10040" s="1" t="s">
        <v>47</v>
      </c>
      <c r="C10040">
        <v>2014</v>
      </c>
      <c r="D10040">
        <v>0</v>
      </c>
      <c r="E10040" s="1">
        <v>0</v>
      </c>
      <c r="F10040">
        <v>0</v>
      </c>
      <c r="G10040">
        <v>0</v>
      </c>
      <c r="H10040">
        <v>0</v>
      </c>
    </row>
    <row r="10041" spans="1:8" hidden="1" x14ac:dyDescent="0.25">
      <c r="A10041" s="1" t="s">
        <v>69</v>
      </c>
      <c r="B10041" s="1" t="s">
        <v>47</v>
      </c>
      <c r="C10041">
        <v>2015</v>
      </c>
      <c r="D10041">
        <v>0</v>
      </c>
      <c r="E10041" s="1">
        <v>0</v>
      </c>
      <c r="F10041">
        <v>0</v>
      </c>
      <c r="G10041">
        <v>0</v>
      </c>
      <c r="H10041">
        <v>0</v>
      </c>
    </row>
    <row r="10042" spans="1:8" hidden="1" x14ac:dyDescent="0.25">
      <c r="A10042" s="1" t="s">
        <v>69</v>
      </c>
      <c r="B10042" s="1" t="s">
        <v>47</v>
      </c>
      <c r="C10042">
        <v>2016</v>
      </c>
      <c r="D10042">
        <v>0</v>
      </c>
      <c r="E10042" s="1">
        <v>0</v>
      </c>
      <c r="F10042">
        <v>0</v>
      </c>
      <c r="G10042">
        <v>0</v>
      </c>
      <c r="H10042">
        <v>0</v>
      </c>
    </row>
    <row r="10043" spans="1:8" hidden="1" x14ac:dyDescent="0.25">
      <c r="A10043" s="1" t="s">
        <v>69</v>
      </c>
      <c r="B10043" s="1" t="s">
        <v>47</v>
      </c>
      <c r="C10043">
        <v>2017</v>
      </c>
      <c r="D10043">
        <v>0</v>
      </c>
      <c r="E10043" s="1">
        <v>0</v>
      </c>
      <c r="F10043">
        <v>0</v>
      </c>
      <c r="G10043">
        <v>0</v>
      </c>
      <c r="H10043">
        <v>0</v>
      </c>
    </row>
    <row r="10044" spans="1:8" hidden="1" x14ac:dyDescent="0.25">
      <c r="A10044" s="1" t="s">
        <v>69</v>
      </c>
      <c r="B10044" s="1" t="s">
        <v>47</v>
      </c>
      <c r="C10044">
        <v>2018</v>
      </c>
      <c r="D10044">
        <v>0</v>
      </c>
      <c r="E10044" s="1">
        <v>0</v>
      </c>
      <c r="F10044">
        <v>0</v>
      </c>
      <c r="G10044">
        <v>0</v>
      </c>
      <c r="H10044">
        <v>0</v>
      </c>
    </row>
    <row r="10045" spans="1:8" hidden="1" x14ac:dyDescent="0.25">
      <c r="A10045" s="1" t="s">
        <v>69</v>
      </c>
      <c r="B10045" s="1" t="s">
        <v>47</v>
      </c>
      <c r="C10045">
        <v>2019</v>
      </c>
      <c r="D10045">
        <v>0</v>
      </c>
      <c r="E10045" s="1">
        <v>0</v>
      </c>
      <c r="F10045">
        <v>0</v>
      </c>
      <c r="G10045">
        <v>0</v>
      </c>
      <c r="H10045">
        <v>0</v>
      </c>
    </row>
    <row r="10046" spans="1:8" hidden="1" x14ac:dyDescent="0.25">
      <c r="A10046" s="1" t="s">
        <v>69</v>
      </c>
      <c r="B10046" s="1" t="s">
        <v>48</v>
      </c>
      <c r="C10046">
        <v>2008</v>
      </c>
      <c r="D10046">
        <v>17643</v>
      </c>
      <c r="E10046" s="1">
        <v>0</v>
      </c>
      <c r="F10046">
        <v>5243</v>
      </c>
      <c r="G10046">
        <v>34.299999999999997</v>
      </c>
      <c r="H10046">
        <v>13997</v>
      </c>
    </row>
    <row r="10047" spans="1:8" hidden="1" x14ac:dyDescent="0.25">
      <c r="A10047" s="1" t="s">
        <v>69</v>
      </c>
      <c r="B10047" s="1" t="s">
        <v>48</v>
      </c>
      <c r="C10047">
        <v>2009</v>
      </c>
      <c r="D10047">
        <v>18703</v>
      </c>
      <c r="E10047" s="1">
        <v>0.3</v>
      </c>
      <c r="F10047">
        <v>5567</v>
      </c>
      <c r="G10047">
        <v>34.4</v>
      </c>
      <c r="H10047">
        <v>14778</v>
      </c>
    </row>
    <row r="10048" spans="1:8" hidden="1" x14ac:dyDescent="0.25">
      <c r="A10048" s="1" t="s">
        <v>69</v>
      </c>
      <c r="B10048" s="1" t="s">
        <v>48</v>
      </c>
      <c r="C10048">
        <v>2010</v>
      </c>
      <c r="D10048">
        <v>19613</v>
      </c>
      <c r="E10048" s="1">
        <v>1.6</v>
      </c>
      <c r="F10048">
        <v>5345</v>
      </c>
      <c r="G10048">
        <v>34.5</v>
      </c>
      <c r="H10048">
        <v>15474</v>
      </c>
    </row>
    <row r="10049" spans="1:8" hidden="1" x14ac:dyDescent="0.25">
      <c r="A10049" s="1" t="s">
        <v>69</v>
      </c>
      <c r="B10049" s="1" t="s">
        <v>48</v>
      </c>
      <c r="C10049">
        <v>2011</v>
      </c>
      <c r="D10049">
        <v>21005</v>
      </c>
      <c r="E10049" s="1">
        <v>1.7</v>
      </c>
      <c r="F10049">
        <v>5715</v>
      </c>
      <c r="G10049">
        <v>35.5</v>
      </c>
      <c r="H10049">
        <v>16446</v>
      </c>
    </row>
    <row r="10050" spans="1:8" hidden="1" x14ac:dyDescent="0.25">
      <c r="A10050" s="1" t="s">
        <v>69</v>
      </c>
      <c r="B10050" s="1" t="s">
        <v>48</v>
      </c>
      <c r="C10050">
        <v>2012</v>
      </c>
      <c r="D10050">
        <v>22113</v>
      </c>
      <c r="E10050" s="1">
        <v>1.1000000000000001</v>
      </c>
      <c r="F10050">
        <v>5333</v>
      </c>
      <c r="G10050">
        <v>35.799999999999997</v>
      </c>
      <c r="H10050">
        <v>17391</v>
      </c>
    </row>
    <row r="10051" spans="1:8" hidden="1" x14ac:dyDescent="0.25">
      <c r="A10051" s="1" t="s">
        <v>69</v>
      </c>
      <c r="B10051" s="1" t="s">
        <v>48</v>
      </c>
      <c r="C10051">
        <v>2013</v>
      </c>
      <c r="D10051">
        <v>22985</v>
      </c>
      <c r="E10051" s="1">
        <v>0</v>
      </c>
      <c r="F10051">
        <v>5779</v>
      </c>
      <c r="G10051">
        <v>35.700000000000003</v>
      </c>
      <c r="H10051">
        <v>18139</v>
      </c>
    </row>
    <row r="10052" spans="1:8" hidden="1" x14ac:dyDescent="0.25">
      <c r="A10052" s="1" t="s">
        <v>69</v>
      </c>
      <c r="B10052" s="1" t="s">
        <v>48</v>
      </c>
      <c r="C10052">
        <v>2014</v>
      </c>
      <c r="D10052">
        <v>24275</v>
      </c>
      <c r="E10052" s="1">
        <v>1.6</v>
      </c>
      <c r="F10052">
        <v>6453</v>
      </c>
      <c r="G10052">
        <v>35.1</v>
      </c>
      <c r="H10052">
        <v>19158</v>
      </c>
    </row>
    <row r="10053" spans="1:8" hidden="1" x14ac:dyDescent="0.25">
      <c r="A10053" s="1" t="s">
        <v>69</v>
      </c>
      <c r="B10053" s="1" t="s">
        <v>48</v>
      </c>
      <c r="C10053">
        <v>2015</v>
      </c>
      <c r="D10053">
        <v>24890</v>
      </c>
      <c r="E10053" s="1">
        <v>0.1</v>
      </c>
      <c r="F10053">
        <v>7011</v>
      </c>
      <c r="G10053">
        <v>36.200000000000003</v>
      </c>
      <c r="H10053">
        <v>19470</v>
      </c>
    </row>
    <row r="10054" spans="1:8" hidden="1" x14ac:dyDescent="0.25">
      <c r="A10054" s="1" t="s">
        <v>69</v>
      </c>
      <c r="B10054" s="1" t="s">
        <v>48</v>
      </c>
      <c r="C10054">
        <v>2016</v>
      </c>
      <c r="D10054">
        <v>26169</v>
      </c>
      <c r="E10054" s="1">
        <v>3.7</v>
      </c>
      <c r="F10054">
        <v>8195</v>
      </c>
      <c r="G10054">
        <v>36.799999999999997</v>
      </c>
      <c r="H10054">
        <v>20388</v>
      </c>
    </row>
    <row r="10055" spans="1:8" hidden="1" x14ac:dyDescent="0.25">
      <c r="A10055" s="1" t="s">
        <v>69</v>
      </c>
      <c r="B10055" s="1" t="s">
        <v>48</v>
      </c>
      <c r="C10055">
        <v>2017</v>
      </c>
      <c r="D10055">
        <v>26584</v>
      </c>
      <c r="E10055" s="1">
        <v>-1.1000000000000001</v>
      </c>
      <c r="F10055">
        <v>8937</v>
      </c>
      <c r="G10055">
        <v>36.700000000000003</v>
      </c>
      <c r="H10055">
        <v>20705</v>
      </c>
    </row>
    <row r="10056" spans="1:8" hidden="1" x14ac:dyDescent="0.25">
      <c r="A10056" s="1" t="s">
        <v>69</v>
      </c>
      <c r="B10056" s="1" t="s">
        <v>48</v>
      </c>
      <c r="C10056">
        <v>2018</v>
      </c>
      <c r="D10056">
        <v>28097</v>
      </c>
      <c r="E10056" s="1">
        <v>1.3</v>
      </c>
      <c r="F10056">
        <v>9871</v>
      </c>
      <c r="G10056">
        <v>37</v>
      </c>
      <c r="H10056">
        <v>21812</v>
      </c>
    </row>
    <row r="10057" spans="1:8" hidden="1" x14ac:dyDescent="0.25">
      <c r="A10057" s="1" t="s">
        <v>69</v>
      </c>
      <c r="B10057" s="1" t="s">
        <v>48</v>
      </c>
      <c r="C10057">
        <v>2019</v>
      </c>
      <c r="D10057">
        <v>29827</v>
      </c>
      <c r="E10057" s="1">
        <v>2</v>
      </c>
      <c r="F10057">
        <v>10606</v>
      </c>
      <c r="G10057">
        <v>37.200000000000003</v>
      </c>
      <c r="H10057">
        <v>23081</v>
      </c>
    </row>
    <row r="10058" spans="1:8" hidden="1" x14ac:dyDescent="0.25">
      <c r="A10058" s="1" t="s">
        <v>69</v>
      </c>
      <c r="B10058" s="1" t="s">
        <v>49</v>
      </c>
      <c r="C10058">
        <v>2008</v>
      </c>
      <c r="D10058">
        <v>10238</v>
      </c>
      <c r="E10058" s="1">
        <v>0</v>
      </c>
      <c r="F10058">
        <v>3801</v>
      </c>
      <c r="G10058">
        <v>14.9</v>
      </c>
      <c r="H10058">
        <v>7443</v>
      </c>
    </row>
    <row r="10059" spans="1:8" hidden="1" x14ac:dyDescent="0.25">
      <c r="A10059" s="1" t="s">
        <v>69</v>
      </c>
      <c r="B10059" s="1" t="s">
        <v>49</v>
      </c>
      <c r="C10059">
        <v>2009</v>
      </c>
      <c r="D10059">
        <v>10715</v>
      </c>
      <c r="E10059" s="1">
        <v>-0.7</v>
      </c>
      <c r="F10059">
        <v>3785</v>
      </c>
      <c r="G10059">
        <v>14.8</v>
      </c>
      <c r="H10059">
        <v>7739</v>
      </c>
    </row>
    <row r="10060" spans="1:8" hidden="1" x14ac:dyDescent="0.25">
      <c r="A10060" s="1" t="s">
        <v>69</v>
      </c>
      <c r="B10060" s="1" t="s">
        <v>49</v>
      </c>
      <c r="C10060">
        <v>2010</v>
      </c>
      <c r="D10060">
        <v>11104</v>
      </c>
      <c r="E10060" s="1">
        <v>0</v>
      </c>
      <c r="F10060">
        <v>3332</v>
      </c>
      <c r="G10060">
        <v>14.8</v>
      </c>
      <c r="H10060">
        <v>8131</v>
      </c>
    </row>
    <row r="10061" spans="1:8" hidden="1" x14ac:dyDescent="0.25">
      <c r="A10061" s="1" t="s">
        <v>69</v>
      </c>
      <c r="B10061" s="1" t="s">
        <v>49</v>
      </c>
      <c r="C10061">
        <v>2011</v>
      </c>
      <c r="D10061">
        <v>11824</v>
      </c>
      <c r="E10061" s="1">
        <v>0.3</v>
      </c>
      <c r="F10061">
        <v>3884</v>
      </c>
      <c r="G10061">
        <v>15.2</v>
      </c>
      <c r="H10061">
        <v>8620</v>
      </c>
    </row>
    <row r="10062" spans="1:8" hidden="1" x14ac:dyDescent="0.25">
      <c r="A10062" s="1" t="s">
        <v>69</v>
      </c>
      <c r="B10062" s="1" t="s">
        <v>49</v>
      </c>
      <c r="C10062">
        <v>2012</v>
      </c>
      <c r="D10062">
        <v>12573</v>
      </c>
      <c r="E10062" s="1">
        <v>2.6</v>
      </c>
      <c r="F10062">
        <v>3803</v>
      </c>
      <c r="G10062">
        <v>15.5</v>
      </c>
      <c r="H10062">
        <v>9136</v>
      </c>
    </row>
    <row r="10063" spans="1:8" hidden="1" x14ac:dyDescent="0.25">
      <c r="A10063" s="1" t="s">
        <v>69</v>
      </c>
      <c r="B10063" s="1" t="s">
        <v>49</v>
      </c>
      <c r="C10063">
        <v>2013</v>
      </c>
      <c r="D10063">
        <v>12894</v>
      </c>
      <c r="E10063" s="1">
        <v>-0.2</v>
      </c>
      <c r="F10063">
        <v>4167</v>
      </c>
      <c r="G10063">
        <v>15.4</v>
      </c>
      <c r="H10063">
        <v>9415</v>
      </c>
    </row>
    <row r="10064" spans="1:8" hidden="1" x14ac:dyDescent="0.25">
      <c r="A10064" s="1" t="s">
        <v>69</v>
      </c>
      <c r="B10064" s="1" t="s">
        <v>49</v>
      </c>
      <c r="C10064">
        <v>2014</v>
      </c>
      <c r="D10064">
        <v>13820</v>
      </c>
      <c r="E10064" s="1">
        <v>2.8</v>
      </c>
      <c r="F10064">
        <v>4664</v>
      </c>
      <c r="G10064">
        <v>15.9</v>
      </c>
      <c r="H10064">
        <v>10159</v>
      </c>
    </row>
    <row r="10065" spans="1:8" hidden="1" x14ac:dyDescent="0.25">
      <c r="A10065" s="1" t="s">
        <v>69</v>
      </c>
      <c r="B10065" s="1" t="s">
        <v>49</v>
      </c>
      <c r="C10065">
        <v>2015</v>
      </c>
      <c r="D10065">
        <v>14039</v>
      </c>
      <c r="E10065" s="1">
        <v>-0.3</v>
      </c>
      <c r="F10065">
        <v>4839</v>
      </c>
      <c r="G10065">
        <v>16</v>
      </c>
      <c r="H10065">
        <v>10183</v>
      </c>
    </row>
    <row r="10066" spans="1:8" hidden="1" x14ac:dyDescent="0.25">
      <c r="A10066" s="1" t="s">
        <v>69</v>
      </c>
      <c r="B10066" s="1" t="s">
        <v>49</v>
      </c>
      <c r="C10066">
        <v>2016</v>
      </c>
      <c r="D10066">
        <v>14737</v>
      </c>
      <c r="E10066" s="1">
        <v>4.3</v>
      </c>
      <c r="F10066">
        <v>5403</v>
      </c>
      <c r="G10066">
        <v>16.399999999999999</v>
      </c>
      <c r="H10066">
        <v>10579</v>
      </c>
    </row>
    <row r="10067" spans="1:8" hidden="1" x14ac:dyDescent="0.25">
      <c r="A10067" s="1" t="s">
        <v>69</v>
      </c>
      <c r="B10067" s="1" t="s">
        <v>49</v>
      </c>
      <c r="C10067">
        <v>2017</v>
      </c>
      <c r="D10067">
        <v>14650</v>
      </c>
      <c r="E10067" s="1">
        <v>-2.5</v>
      </c>
      <c r="F10067">
        <v>5796</v>
      </c>
      <c r="G10067">
        <v>16.2</v>
      </c>
      <c r="H10067">
        <v>10549</v>
      </c>
    </row>
    <row r="10068" spans="1:8" hidden="1" x14ac:dyDescent="0.25">
      <c r="A10068" s="1" t="s">
        <v>69</v>
      </c>
      <c r="B10068" s="1" t="s">
        <v>49</v>
      </c>
      <c r="C10068">
        <v>2018</v>
      </c>
      <c r="D10068">
        <v>15593</v>
      </c>
      <c r="E10068" s="1">
        <v>2.2000000000000002</v>
      </c>
      <c r="F10068">
        <v>6604</v>
      </c>
      <c r="G10068">
        <v>16.399999999999999</v>
      </c>
      <c r="H10068">
        <v>11187</v>
      </c>
    </row>
    <row r="10069" spans="1:8" hidden="1" x14ac:dyDescent="0.25">
      <c r="A10069" s="1" t="s">
        <v>69</v>
      </c>
      <c r="B10069" s="1" t="s">
        <v>49</v>
      </c>
      <c r="C10069">
        <v>2019</v>
      </c>
      <c r="D10069">
        <v>16679</v>
      </c>
      <c r="E10069" s="1">
        <v>3</v>
      </c>
      <c r="F10069">
        <v>7564</v>
      </c>
      <c r="G10069">
        <v>16.7</v>
      </c>
      <c r="H10069">
        <v>11890</v>
      </c>
    </row>
    <row r="10070" spans="1:8" hidden="1" x14ac:dyDescent="0.25">
      <c r="A10070" s="1" t="s">
        <v>69</v>
      </c>
      <c r="B10070" s="1" t="s">
        <v>50</v>
      </c>
      <c r="C10070">
        <v>2008</v>
      </c>
      <c r="D10070">
        <v>7405</v>
      </c>
      <c r="E10070" s="1">
        <v>0</v>
      </c>
      <c r="F10070">
        <v>1442</v>
      </c>
      <c r="G10070">
        <v>19.3</v>
      </c>
      <c r="H10070">
        <v>6554</v>
      </c>
    </row>
    <row r="10071" spans="1:8" hidden="1" x14ac:dyDescent="0.25">
      <c r="A10071" s="1" t="s">
        <v>69</v>
      </c>
      <c r="B10071" s="1" t="s">
        <v>50</v>
      </c>
      <c r="C10071">
        <v>2009</v>
      </c>
      <c r="D10071">
        <v>7988</v>
      </c>
      <c r="E10071" s="1">
        <v>1.6</v>
      </c>
      <c r="F10071">
        <v>1782</v>
      </c>
      <c r="G10071">
        <v>19.600000000000001</v>
      </c>
      <c r="H10071">
        <v>7039</v>
      </c>
    </row>
    <row r="10072" spans="1:8" hidden="1" x14ac:dyDescent="0.25">
      <c r="A10072" s="1" t="s">
        <v>69</v>
      </c>
      <c r="B10072" s="1" t="s">
        <v>50</v>
      </c>
      <c r="C10072">
        <v>2010</v>
      </c>
      <c r="D10072">
        <v>8509</v>
      </c>
      <c r="E10072" s="1">
        <v>3.6</v>
      </c>
      <c r="F10072">
        <v>2013</v>
      </c>
      <c r="G10072">
        <v>19.7</v>
      </c>
      <c r="H10072">
        <v>7343</v>
      </c>
    </row>
    <row r="10073" spans="1:8" hidden="1" x14ac:dyDescent="0.25">
      <c r="A10073" s="1" t="s">
        <v>69</v>
      </c>
      <c r="B10073" s="1" t="s">
        <v>50</v>
      </c>
      <c r="C10073">
        <v>2011</v>
      </c>
      <c r="D10073">
        <v>9181</v>
      </c>
      <c r="E10073" s="1">
        <v>3.6</v>
      </c>
      <c r="F10073">
        <v>1831</v>
      </c>
      <c r="G10073">
        <v>20.2</v>
      </c>
      <c r="H10073">
        <v>7826</v>
      </c>
    </row>
    <row r="10074" spans="1:8" hidden="1" x14ac:dyDescent="0.25">
      <c r="A10074" s="1" t="s">
        <v>69</v>
      </c>
      <c r="B10074" s="1" t="s">
        <v>50</v>
      </c>
      <c r="C10074">
        <v>2012</v>
      </c>
      <c r="D10074">
        <v>9540</v>
      </c>
      <c r="E10074" s="1">
        <v>-0.8</v>
      </c>
      <c r="F10074">
        <v>1530</v>
      </c>
      <c r="G10074">
        <v>20.3</v>
      </c>
      <c r="H10074">
        <v>8255</v>
      </c>
    </row>
    <row r="10075" spans="1:8" hidden="1" x14ac:dyDescent="0.25">
      <c r="A10075" s="1" t="s">
        <v>69</v>
      </c>
      <c r="B10075" s="1" t="s">
        <v>50</v>
      </c>
      <c r="C10075">
        <v>2013</v>
      </c>
      <c r="D10075">
        <v>10091</v>
      </c>
      <c r="E10075" s="1">
        <v>0.3</v>
      </c>
      <c r="F10075">
        <v>1612</v>
      </c>
      <c r="G10075">
        <v>20.3</v>
      </c>
      <c r="H10075">
        <v>8724</v>
      </c>
    </row>
    <row r="10076" spans="1:8" hidden="1" x14ac:dyDescent="0.25">
      <c r="A10076" s="1" t="s">
        <v>69</v>
      </c>
      <c r="B10076" s="1" t="s">
        <v>50</v>
      </c>
      <c r="C10076">
        <v>2014</v>
      </c>
      <c r="D10076">
        <v>10455</v>
      </c>
      <c r="E10076" s="1">
        <v>0.1</v>
      </c>
      <c r="F10076">
        <v>1789</v>
      </c>
      <c r="G10076">
        <v>19.2</v>
      </c>
      <c r="H10076">
        <v>8999</v>
      </c>
    </row>
    <row r="10077" spans="1:8" hidden="1" x14ac:dyDescent="0.25">
      <c r="A10077" s="1" t="s">
        <v>69</v>
      </c>
      <c r="B10077" s="1" t="s">
        <v>50</v>
      </c>
      <c r="C10077">
        <v>2015</v>
      </c>
      <c r="D10077">
        <v>10851</v>
      </c>
      <c r="E10077" s="1">
        <v>0.7</v>
      </c>
      <c r="F10077">
        <v>2172</v>
      </c>
      <c r="G10077">
        <v>20.2</v>
      </c>
      <c r="H10077">
        <v>9287</v>
      </c>
    </row>
    <row r="10078" spans="1:8" hidden="1" x14ac:dyDescent="0.25">
      <c r="A10078" s="1" t="s">
        <v>69</v>
      </c>
      <c r="B10078" s="1" t="s">
        <v>50</v>
      </c>
      <c r="C10078">
        <v>2016</v>
      </c>
      <c r="D10078">
        <v>11432</v>
      </c>
      <c r="E10078" s="1">
        <v>2.8</v>
      </c>
      <c r="F10078">
        <v>2792</v>
      </c>
      <c r="G10078">
        <v>20.399999999999999</v>
      </c>
      <c r="H10078">
        <v>9809</v>
      </c>
    </row>
    <row r="10079" spans="1:8" hidden="1" x14ac:dyDescent="0.25">
      <c r="A10079" s="1" t="s">
        <v>69</v>
      </c>
      <c r="B10079" s="1" t="s">
        <v>50</v>
      </c>
      <c r="C10079">
        <v>2017</v>
      </c>
      <c r="D10079">
        <v>11934</v>
      </c>
      <c r="E10079" s="1">
        <v>0.7</v>
      </c>
      <c r="F10079">
        <v>3141</v>
      </c>
      <c r="G10079">
        <v>20.5</v>
      </c>
      <c r="H10079">
        <v>10156</v>
      </c>
    </row>
    <row r="10080" spans="1:8" hidden="1" x14ac:dyDescent="0.25">
      <c r="A10080" s="1" t="s">
        <v>69</v>
      </c>
      <c r="B10080" s="1" t="s">
        <v>50</v>
      </c>
      <c r="C10080">
        <v>2018</v>
      </c>
      <c r="D10080">
        <v>12504</v>
      </c>
      <c r="E10080" s="1">
        <v>0.2</v>
      </c>
      <c r="F10080">
        <v>3267</v>
      </c>
      <c r="G10080">
        <v>20.6</v>
      </c>
      <c r="H10080">
        <v>10625</v>
      </c>
    </row>
    <row r="10081" spans="1:8" hidden="1" x14ac:dyDescent="0.25">
      <c r="A10081" s="1" t="s">
        <v>69</v>
      </c>
      <c r="B10081" s="1" t="s">
        <v>50</v>
      </c>
      <c r="C10081">
        <v>2019</v>
      </c>
      <c r="D10081">
        <v>13148</v>
      </c>
      <c r="E10081" s="1">
        <v>0.9</v>
      </c>
      <c r="F10081">
        <v>3042</v>
      </c>
      <c r="G10081">
        <v>20.6</v>
      </c>
      <c r="H10081">
        <v>11191</v>
      </c>
    </row>
    <row r="10082" spans="1:8" hidden="1" x14ac:dyDescent="0.25">
      <c r="A10082" s="1" t="s">
        <v>70</v>
      </c>
      <c r="B10082" s="1" t="s">
        <v>9</v>
      </c>
      <c r="C10082">
        <v>2008</v>
      </c>
      <c r="D10082">
        <v>19411</v>
      </c>
      <c r="E10082" s="1">
        <v>0</v>
      </c>
      <c r="F10082">
        <v>6300</v>
      </c>
      <c r="G10082">
        <v>37.700000000000003</v>
      </c>
      <c r="H10082">
        <v>13363</v>
      </c>
    </row>
    <row r="10083" spans="1:8" hidden="1" x14ac:dyDescent="0.25">
      <c r="A10083" s="1" t="s">
        <v>70</v>
      </c>
      <c r="B10083" s="1" t="s">
        <v>9</v>
      </c>
      <c r="C10083">
        <v>2009</v>
      </c>
      <c r="D10083">
        <v>20779</v>
      </c>
      <c r="E10083" s="1">
        <v>2.1</v>
      </c>
      <c r="F10083">
        <v>7910</v>
      </c>
      <c r="G10083">
        <v>37.799999999999997</v>
      </c>
      <c r="H10083">
        <v>13898</v>
      </c>
    </row>
    <row r="10084" spans="1:8" hidden="1" x14ac:dyDescent="0.25">
      <c r="A10084" s="1" t="s">
        <v>70</v>
      </c>
      <c r="B10084" s="1" t="s">
        <v>9</v>
      </c>
      <c r="C10084">
        <v>2010</v>
      </c>
      <c r="D10084">
        <v>22884</v>
      </c>
      <c r="E10084" s="1">
        <v>4.5</v>
      </c>
      <c r="F10084">
        <v>6208</v>
      </c>
      <c r="G10084">
        <v>37.700000000000003</v>
      </c>
      <c r="H10084">
        <v>14653</v>
      </c>
    </row>
    <row r="10085" spans="1:8" hidden="1" x14ac:dyDescent="0.25">
      <c r="A10085" s="1" t="s">
        <v>70</v>
      </c>
      <c r="B10085" s="1" t="s">
        <v>9</v>
      </c>
      <c r="C10085">
        <v>2011</v>
      </c>
      <c r="D10085">
        <v>24116</v>
      </c>
      <c r="E10085" s="1">
        <v>1.8</v>
      </c>
      <c r="F10085">
        <v>7437</v>
      </c>
      <c r="G10085">
        <v>38.5</v>
      </c>
      <c r="H10085">
        <v>15938</v>
      </c>
    </row>
    <row r="10086" spans="1:8" hidden="1" x14ac:dyDescent="0.25">
      <c r="A10086" s="1" t="s">
        <v>70</v>
      </c>
      <c r="B10086" s="1" t="s">
        <v>9</v>
      </c>
      <c r="C10086">
        <v>2012</v>
      </c>
      <c r="D10086">
        <v>24948</v>
      </c>
      <c r="E10086" s="1">
        <v>2.9</v>
      </c>
      <c r="F10086">
        <v>6734</v>
      </c>
      <c r="G10086">
        <v>39</v>
      </c>
      <c r="H10086">
        <v>16604</v>
      </c>
    </row>
    <row r="10087" spans="1:8" hidden="1" x14ac:dyDescent="0.25">
      <c r="A10087" s="1" t="s">
        <v>70</v>
      </c>
      <c r="B10087" s="1" t="s">
        <v>9</v>
      </c>
      <c r="C10087">
        <v>2013</v>
      </c>
      <c r="D10087">
        <v>26063</v>
      </c>
      <c r="E10087" s="1">
        <v>-0.1</v>
      </c>
      <c r="F10087">
        <v>8527</v>
      </c>
      <c r="G10087">
        <v>39.1</v>
      </c>
      <c r="H10087">
        <v>17659</v>
      </c>
    </row>
    <row r="10088" spans="1:8" hidden="1" x14ac:dyDescent="0.25">
      <c r="A10088" s="1" t="s">
        <v>70</v>
      </c>
      <c r="B10088" s="1" t="s">
        <v>9</v>
      </c>
      <c r="C10088">
        <v>2014</v>
      </c>
      <c r="D10088">
        <v>27844</v>
      </c>
      <c r="E10088" s="1">
        <v>4.4000000000000004</v>
      </c>
      <c r="F10088">
        <v>8662</v>
      </c>
      <c r="G10088">
        <v>38.5</v>
      </c>
      <c r="H10088">
        <v>18532</v>
      </c>
    </row>
    <row r="10089" spans="1:8" hidden="1" x14ac:dyDescent="0.25">
      <c r="A10089" s="1" t="s">
        <v>70</v>
      </c>
      <c r="B10089" s="1" t="s">
        <v>9</v>
      </c>
      <c r="C10089">
        <v>2015</v>
      </c>
      <c r="D10089">
        <v>29350</v>
      </c>
      <c r="E10089" s="1">
        <v>1.7</v>
      </c>
      <c r="F10089">
        <v>10132</v>
      </c>
      <c r="G10089">
        <v>40</v>
      </c>
      <c r="H10089">
        <v>18803</v>
      </c>
    </row>
    <row r="10090" spans="1:8" hidden="1" x14ac:dyDescent="0.25">
      <c r="A10090" s="1" t="s">
        <v>70</v>
      </c>
      <c r="B10090" s="1" t="s">
        <v>9</v>
      </c>
      <c r="C10090">
        <v>2016</v>
      </c>
      <c r="D10090">
        <v>31874</v>
      </c>
      <c r="E10090" s="1">
        <v>1.8</v>
      </c>
      <c r="F10090">
        <v>12846</v>
      </c>
      <c r="G10090">
        <v>40</v>
      </c>
      <c r="H10090">
        <v>18995</v>
      </c>
    </row>
    <row r="10091" spans="1:8" hidden="1" x14ac:dyDescent="0.25">
      <c r="A10091" s="1" t="s">
        <v>70</v>
      </c>
      <c r="B10091" s="1" t="s">
        <v>9</v>
      </c>
      <c r="C10091">
        <v>2017</v>
      </c>
      <c r="D10091">
        <v>32713</v>
      </c>
      <c r="E10091" s="1">
        <v>0.9</v>
      </c>
      <c r="F10091">
        <v>8882</v>
      </c>
      <c r="G10091">
        <v>40.1</v>
      </c>
      <c r="H10091">
        <v>19713</v>
      </c>
    </row>
    <row r="10092" spans="1:8" hidden="1" x14ac:dyDescent="0.25">
      <c r="A10092" s="1" t="s">
        <v>70</v>
      </c>
      <c r="B10092" s="1" t="s">
        <v>9</v>
      </c>
      <c r="C10092">
        <v>2018</v>
      </c>
      <c r="D10092">
        <v>34622</v>
      </c>
      <c r="E10092" s="1">
        <v>2.1</v>
      </c>
      <c r="F10092">
        <v>9448</v>
      </c>
      <c r="G10092">
        <v>41.2</v>
      </c>
      <c r="H10092">
        <v>20865</v>
      </c>
    </row>
    <row r="10093" spans="1:8" hidden="1" x14ac:dyDescent="0.25">
      <c r="A10093" s="1" t="s">
        <v>70</v>
      </c>
      <c r="B10093" s="1" t="s">
        <v>9</v>
      </c>
      <c r="C10093">
        <v>2019</v>
      </c>
      <c r="D10093">
        <v>35815</v>
      </c>
      <c r="E10093" s="1">
        <v>0.4</v>
      </c>
      <c r="F10093">
        <v>11273</v>
      </c>
      <c r="G10093">
        <v>41.2</v>
      </c>
      <c r="H10093">
        <v>22091</v>
      </c>
    </row>
    <row r="10094" spans="1:8" hidden="1" x14ac:dyDescent="0.25">
      <c r="A10094" s="1" t="s">
        <v>70</v>
      </c>
      <c r="B10094" s="1" t="s">
        <v>10</v>
      </c>
      <c r="C10094">
        <v>2008</v>
      </c>
      <c r="D10094">
        <v>111</v>
      </c>
      <c r="E10094" s="1">
        <v>0</v>
      </c>
      <c r="F10094">
        <v>23</v>
      </c>
      <c r="G10094">
        <v>0.8</v>
      </c>
      <c r="H10094">
        <v>22</v>
      </c>
    </row>
    <row r="10095" spans="1:8" hidden="1" x14ac:dyDescent="0.25">
      <c r="A10095" s="1" t="s">
        <v>70</v>
      </c>
      <c r="B10095" s="1" t="s">
        <v>10</v>
      </c>
      <c r="C10095">
        <v>2009</v>
      </c>
      <c r="D10095">
        <v>107</v>
      </c>
      <c r="E10095" s="1">
        <v>-12.8</v>
      </c>
      <c r="F10095">
        <v>42</v>
      </c>
      <c r="G10095">
        <v>0.8</v>
      </c>
      <c r="H10095">
        <v>22</v>
      </c>
    </row>
    <row r="10096" spans="1:8" hidden="1" x14ac:dyDescent="0.25">
      <c r="A10096" s="1" t="s">
        <v>70</v>
      </c>
      <c r="B10096" s="1" t="s">
        <v>10</v>
      </c>
      <c r="C10096">
        <v>2010</v>
      </c>
      <c r="D10096">
        <v>105</v>
      </c>
      <c r="E10096" s="1">
        <v>-4</v>
      </c>
      <c r="F10096">
        <v>5</v>
      </c>
      <c r="G10096">
        <v>0.8</v>
      </c>
      <c r="H10096">
        <v>24</v>
      </c>
    </row>
    <row r="10097" spans="1:8" hidden="1" x14ac:dyDescent="0.25">
      <c r="A10097" s="1" t="s">
        <v>70</v>
      </c>
      <c r="B10097" s="1" t="s">
        <v>10</v>
      </c>
      <c r="C10097">
        <v>2011</v>
      </c>
      <c r="D10097">
        <v>105</v>
      </c>
      <c r="E10097" s="1">
        <v>-1.8</v>
      </c>
      <c r="F10097">
        <v>5</v>
      </c>
      <c r="G10097">
        <v>0.8</v>
      </c>
      <c r="H10097">
        <v>27</v>
      </c>
    </row>
    <row r="10098" spans="1:8" hidden="1" x14ac:dyDescent="0.25">
      <c r="A10098" s="1" t="s">
        <v>70</v>
      </c>
      <c r="B10098" s="1" t="s">
        <v>10</v>
      </c>
      <c r="C10098">
        <v>2012</v>
      </c>
      <c r="D10098">
        <v>115</v>
      </c>
      <c r="E10098" s="1">
        <v>5.5</v>
      </c>
      <c r="F10098">
        <v>104</v>
      </c>
      <c r="G10098">
        <v>0.9</v>
      </c>
      <c r="H10098">
        <v>97</v>
      </c>
    </row>
    <row r="10099" spans="1:8" hidden="1" x14ac:dyDescent="0.25">
      <c r="A10099" s="1" t="s">
        <v>70</v>
      </c>
      <c r="B10099" s="1" t="s">
        <v>10</v>
      </c>
      <c r="C10099">
        <v>2013</v>
      </c>
      <c r="D10099">
        <v>115</v>
      </c>
      <c r="E10099" s="1">
        <v>-0.6</v>
      </c>
      <c r="F10099">
        <v>29</v>
      </c>
      <c r="G10099">
        <v>0.9</v>
      </c>
      <c r="H10099">
        <v>99</v>
      </c>
    </row>
    <row r="10100" spans="1:8" hidden="1" x14ac:dyDescent="0.25">
      <c r="A10100" s="1" t="s">
        <v>70</v>
      </c>
      <c r="B10100" s="1" t="s">
        <v>10</v>
      </c>
      <c r="C10100">
        <v>2014</v>
      </c>
      <c r="D10100">
        <v>121</v>
      </c>
      <c r="E10100" s="1">
        <v>-1</v>
      </c>
      <c r="F10100">
        <v>30</v>
      </c>
      <c r="G10100">
        <v>0.9</v>
      </c>
      <c r="H10100">
        <v>103</v>
      </c>
    </row>
    <row r="10101" spans="1:8" hidden="1" x14ac:dyDescent="0.25">
      <c r="A10101" s="1" t="s">
        <v>70</v>
      </c>
      <c r="B10101" s="1" t="s">
        <v>10</v>
      </c>
      <c r="C10101">
        <v>2015</v>
      </c>
      <c r="D10101">
        <v>131</v>
      </c>
      <c r="E10101" s="1">
        <v>0.3</v>
      </c>
      <c r="F10101">
        <v>19</v>
      </c>
      <c r="G10101">
        <v>0.8</v>
      </c>
      <c r="H10101">
        <v>98</v>
      </c>
    </row>
    <row r="10102" spans="1:8" hidden="1" x14ac:dyDescent="0.25">
      <c r="A10102" s="1" t="s">
        <v>70</v>
      </c>
      <c r="B10102" s="1" t="s">
        <v>10</v>
      </c>
      <c r="C10102">
        <v>2016</v>
      </c>
      <c r="D10102">
        <v>123</v>
      </c>
      <c r="E10102" s="1">
        <v>-9.4</v>
      </c>
      <c r="F10102">
        <v>104</v>
      </c>
      <c r="G10102">
        <v>0.8</v>
      </c>
      <c r="H10102">
        <v>99</v>
      </c>
    </row>
    <row r="10103" spans="1:8" hidden="1" x14ac:dyDescent="0.25">
      <c r="A10103" s="1" t="s">
        <v>70</v>
      </c>
      <c r="B10103" s="1" t="s">
        <v>10</v>
      </c>
      <c r="C10103">
        <v>2017</v>
      </c>
      <c r="D10103">
        <v>124</v>
      </c>
      <c r="E10103" s="1">
        <v>3.9</v>
      </c>
      <c r="F10103">
        <v>4</v>
      </c>
      <c r="G10103">
        <v>0.7</v>
      </c>
      <c r="H10103">
        <v>100</v>
      </c>
    </row>
    <row r="10104" spans="1:8" hidden="1" x14ac:dyDescent="0.25">
      <c r="A10104" s="1" t="s">
        <v>70</v>
      </c>
      <c r="B10104" s="1" t="s">
        <v>10</v>
      </c>
      <c r="C10104">
        <v>2018</v>
      </c>
      <c r="D10104">
        <v>142</v>
      </c>
      <c r="E10104" s="1">
        <v>14.4</v>
      </c>
      <c r="F10104">
        <v>43</v>
      </c>
      <c r="G10104">
        <v>0.8</v>
      </c>
      <c r="H10104">
        <v>110</v>
      </c>
    </row>
    <row r="10105" spans="1:8" hidden="1" x14ac:dyDescent="0.25">
      <c r="A10105" s="1" t="s">
        <v>70</v>
      </c>
      <c r="B10105" s="1" t="s">
        <v>10</v>
      </c>
      <c r="C10105">
        <v>2019</v>
      </c>
      <c r="D10105">
        <v>123</v>
      </c>
      <c r="E10105" s="1">
        <v>-7.8</v>
      </c>
      <c r="F10105">
        <v>59</v>
      </c>
      <c r="G10105">
        <v>0.7</v>
      </c>
      <c r="H10105">
        <v>111</v>
      </c>
    </row>
    <row r="10106" spans="1:8" hidden="1" x14ac:dyDescent="0.25">
      <c r="A10106" s="1" t="s">
        <v>70</v>
      </c>
      <c r="B10106" s="1" t="s">
        <v>11</v>
      </c>
      <c r="C10106">
        <v>2008</v>
      </c>
      <c r="D10106">
        <v>930</v>
      </c>
      <c r="E10106" s="1">
        <v>0</v>
      </c>
      <c r="F10106">
        <v>324</v>
      </c>
      <c r="G10106">
        <v>1.2</v>
      </c>
      <c r="H10106">
        <v>194</v>
      </c>
    </row>
    <row r="10107" spans="1:8" hidden="1" x14ac:dyDescent="0.25">
      <c r="A10107" s="1" t="s">
        <v>70</v>
      </c>
      <c r="B10107" s="1" t="s">
        <v>11</v>
      </c>
      <c r="C10107">
        <v>2009</v>
      </c>
      <c r="D10107">
        <v>1157</v>
      </c>
      <c r="E10107" s="1">
        <v>20.9</v>
      </c>
      <c r="F10107">
        <v>113</v>
      </c>
      <c r="G10107">
        <v>1.1000000000000001</v>
      </c>
      <c r="H10107">
        <v>202</v>
      </c>
    </row>
    <row r="10108" spans="1:8" hidden="1" x14ac:dyDescent="0.25">
      <c r="A10108" s="1" t="s">
        <v>70</v>
      </c>
      <c r="B10108" s="1" t="s">
        <v>11</v>
      </c>
      <c r="C10108">
        <v>2010</v>
      </c>
      <c r="D10108">
        <v>1700</v>
      </c>
      <c r="E10108" s="1">
        <v>16</v>
      </c>
      <c r="F10108">
        <v>130</v>
      </c>
      <c r="G10108">
        <v>1.3</v>
      </c>
      <c r="H10108">
        <v>285</v>
      </c>
    </row>
    <row r="10109" spans="1:8" hidden="1" x14ac:dyDescent="0.25">
      <c r="A10109" s="1" t="s">
        <v>70</v>
      </c>
      <c r="B10109" s="1" t="s">
        <v>11</v>
      </c>
      <c r="C10109">
        <v>2011</v>
      </c>
      <c r="D10109">
        <v>1465</v>
      </c>
      <c r="E10109" s="1">
        <v>-20</v>
      </c>
      <c r="F10109">
        <v>538</v>
      </c>
      <c r="G10109">
        <v>1.3</v>
      </c>
      <c r="H10109">
        <v>333</v>
      </c>
    </row>
    <row r="10110" spans="1:8" hidden="1" x14ac:dyDescent="0.25">
      <c r="A10110" s="1" t="s">
        <v>70</v>
      </c>
      <c r="B10110" s="1" t="s">
        <v>11</v>
      </c>
      <c r="C10110">
        <v>2012</v>
      </c>
      <c r="D10110">
        <v>1311</v>
      </c>
      <c r="E10110" s="1">
        <v>13.8</v>
      </c>
      <c r="F10110">
        <v>244</v>
      </c>
      <c r="G10110">
        <v>1.4</v>
      </c>
      <c r="H10110">
        <v>354</v>
      </c>
    </row>
    <row r="10111" spans="1:8" hidden="1" x14ac:dyDescent="0.25">
      <c r="A10111" s="1" t="s">
        <v>70</v>
      </c>
      <c r="B10111" s="1" t="s">
        <v>11</v>
      </c>
      <c r="C10111">
        <v>2013</v>
      </c>
      <c r="D10111">
        <v>1515</v>
      </c>
      <c r="E10111" s="1">
        <v>-5.9</v>
      </c>
      <c r="F10111">
        <v>231</v>
      </c>
      <c r="G10111">
        <v>1.4</v>
      </c>
      <c r="H10111">
        <v>404</v>
      </c>
    </row>
    <row r="10112" spans="1:8" hidden="1" x14ac:dyDescent="0.25">
      <c r="A10112" s="1" t="s">
        <v>70</v>
      </c>
      <c r="B10112" s="1" t="s">
        <v>11</v>
      </c>
      <c r="C10112">
        <v>2014</v>
      </c>
      <c r="D10112">
        <v>1778</v>
      </c>
      <c r="E10112" s="1">
        <v>10.199999999999999</v>
      </c>
      <c r="F10112">
        <v>273</v>
      </c>
      <c r="G10112">
        <v>1.5</v>
      </c>
      <c r="H10112">
        <v>486</v>
      </c>
    </row>
    <row r="10113" spans="1:8" hidden="1" x14ac:dyDescent="0.25">
      <c r="A10113" s="1" t="s">
        <v>70</v>
      </c>
      <c r="B10113" s="1" t="s">
        <v>11</v>
      </c>
      <c r="C10113">
        <v>2015</v>
      </c>
      <c r="D10113">
        <v>2359</v>
      </c>
      <c r="E10113" s="1">
        <v>9.4</v>
      </c>
      <c r="F10113">
        <v>501</v>
      </c>
      <c r="G10113">
        <v>1.5</v>
      </c>
      <c r="H10113">
        <v>417</v>
      </c>
    </row>
    <row r="10114" spans="1:8" hidden="1" x14ac:dyDescent="0.25">
      <c r="A10114" s="1" t="s">
        <v>70</v>
      </c>
      <c r="B10114" s="1" t="s">
        <v>11</v>
      </c>
      <c r="C10114">
        <v>2016</v>
      </c>
      <c r="D10114">
        <v>3935</v>
      </c>
      <c r="E10114" s="1">
        <v>0.2</v>
      </c>
      <c r="F10114">
        <v>572</v>
      </c>
      <c r="G10114">
        <v>1.7</v>
      </c>
      <c r="H10114">
        <v>563</v>
      </c>
    </row>
    <row r="10115" spans="1:8" hidden="1" x14ac:dyDescent="0.25">
      <c r="A10115" s="1" t="s">
        <v>70</v>
      </c>
      <c r="B10115" s="1" t="s">
        <v>11</v>
      </c>
      <c r="C10115">
        <v>2017</v>
      </c>
      <c r="D10115">
        <v>4040</v>
      </c>
      <c r="E10115" s="1">
        <v>9.8000000000000007</v>
      </c>
      <c r="F10115">
        <v>378</v>
      </c>
      <c r="G10115">
        <v>1.6</v>
      </c>
      <c r="H10115">
        <v>586</v>
      </c>
    </row>
    <row r="10116" spans="1:8" hidden="1" x14ac:dyDescent="0.25">
      <c r="A10116" s="1" t="s">
        <v>70</v>
      </c>
      <c r="B10116" s="1" t="s">
        <v>11</v>
      </c>
      <c r="C10116">
        <v>2018</v>
      </c>
      <c r="D10116">
        <v>4576</v>
      </c>
      <c r="E10116" s="1">
        <v>11.3</v>
      </c>
      <c r="F10116">
        <v>447</v>
      </c>
      <c r="G10116">
        <v>1.8</v>
      </c>
      <c r="H10116">
        <v>665</v>
      </c>
    </row>
    <row r="10117" spans="1:8" hidden="1" x14ac:dyDescent="0.25">
      <c r="A10117" s="1" t="s">
        <v>70</v>
      </c>
      <c r="B10117" s="1" t="s">
        <v>11</v>
      </c>
      <c r="C10117">
        <v>2019</v>
      </c>
      <c r="D10117">
        <v>4295</v>
      </c>
      <c r="E10117" s="1">
        <v>-6.5</v>
      </c>
      <c r="F10117">
        <v>983</v>
      </c>
      <c r="G10117">
        <v>1.9</v>
      </c>
      <c r="H10117">
        <v>865</v>
      </c>
    </row>
    <row r="10118" spans="1:8" hidden="1" x14ac:dyDescent="0.25">
      <c r="A10118" s="1" t="s">
        <v>70</v>
      </c>
      <c r="B10118" s="1" t="s">
        <v>12</v>
      </c>
      <c r="C10118">
        <v>2008</v>
      </c>
      <c r="D10118">
        <v>110</v>
      </c>
      <c r="E10118" s="1">
        <v>0</v>
      </c>
      <c r="F10118">
        <v>30</v>
      </c>
      <c r="G10118">
        <v>0.2</v>
      </c>
      <c r="H10118">
        <v>78</v>
      </c>
    </row>
    <row r="10119" spans="1:8" hidden="1" x14ac:dyDescent="0.25">
      <c r="A10119" s="1" t="s">
        <v>70</v>
      </c>
      <c r="B10119" s="1" t="s">
        <v>12</v>
      </c>
      <c r="C10119">
        <v>2009</v>
      </c>
      <c r="D10119">
        <v>161</v>
      </c>
      <c r="E10119" s="1">
        <v>29</v>
      </c>
      <c r="F10119">
        <v>1290</v>
      </c>
      <c r="G10119">
        <v>0.3</v>
      </c>
      <c r="H10119">
        <v>144</v>
      </c>
    </row>
    <row r="10120" spans="1:8" hidden="1" x14ac:dyDescent="0.25">
      <c r="A10120" s="1" t="s">
        <v>70</v>
      </c>
      <c r="B10120" s="1" t="s">
        <v>12</v>
      </c>
      <c r="C10120">
        <v>2010</v>
      </c>
      <c r="D10120">
        <v>247</v>
      </c>
      <c r="E10120" s="1">
        <v>53.1</v>
      </c>
      <c r="F10120">
        <v>14</v>
      </c>
      <c r="G10120">
        <v>0.5</v>
      </c>
      <c r="H10120">
        <v>269</v>
      </c>
    </row>
    <row r="10121" spans="1:8" hidden="1" x14ac:dyDescent="0.25">
      <c r="A10121" s="1" t="s">
        <v>70</v>
      </c>
      <c r="B10121" s="1" t="s">
        <v>12</v>
      </c>
      <c r="C10121">
        <v>2011</v>
      </c>
      <c r="D10121">
        <v>585</v>
      </c>
      <c r="E10121" s="1">
        <v>79.2</v>
      </c>
      <c r="F10121">
        <v>151</v>
      </c>
      <c r="G10121">
        <v>0.5</v>
      </c>
      <c r="H10121">
        <v>304</v>
      </c>
    </row>
    <row r="10122" spans="1:8" hidden="1" x14ac:dyDescent="0.25">
      <c r="A10122" s="1" t="s">
        <v>70</v>
      </c>
      <c r="B10122" s="1" t="s">
        <v>12</v>
      </c>
      <c r="C10122">
        <v>2012</v>
      </c>
      <c r="D10122">
        <v>693</v>
      </c>
      <c r="E10122" s="1">
        <v>9.3000000000000007</v>
      </c>
      <c r="F10122">
        <v>158</v>
      </c>
      <c r="G10122">
        <v>0.6</v>
      </c>
      <c r="H10122">
        <v>332</v>
      </c>
    </row>
    <row r="10123" spans="1:8" hidden="1" x14ac:dyDescent="0.25">
      <c r="A10123" s="1" t="s">
        <v>70</v>
      </c>
      <c r="B10123" s="1" t="s">
        <v>12</v>
      </c>
      <c r="C10123">
        <v>2013</v>
      </c>
      <c r="D10123">
        <v>653</v>
      </c>
      <c r="E10123" s="1">
        <v>-2</v>
      </c>
      <c r="F10123">
        <v>41</v>
      </c>
      <c r="G10123">
        <v>0.6</v>
      </c>
      <c r="H10123">
        <v>381</v>
      </c>
    </row>
    <row r="10124" spans="1:8" hidden="1" x14ac:dyDescent="0.25">
      <c r="A10124" s="1" t="s">
        <v>70</v>
      </c>
      <c r="B10124" s="1" t="s">
        <v>12</v>
      </c>
      <c r="C10124">
        <v>2014</v>
      </c>
      <c r="D10124">
        <v>542</v>
      </c>
      <c r="E10124" s="1">
        <v>-8.5</v>
      </c>
      <c r="F10124">
        <v>38</v>
      </c>
      <c r="G10124">
        <v>0.6</v>
      </c>
      <c r="H10124">
        <v>367</v>
      </c>
    </row>
    <row r="10125" spans="1:8" hidden="1" x14ac:dyDescent="0.25">
      <c r="A10125" s="1" t="s">
        <v>70</v>
      </c>
      <c r="B10125" s="1" t="s">
        <v>12</v>
      </c>
      <c r="C10125">
        <v>2015</v>
      </c>
      <c r="D10125">
        <v>599</v>
      </c>
      <c r="E10125" s="1">
        <v>-9.1999999999999993</v>
      </c>
      <c r="F10125">
        <v>31</v>
      </c>
      <c r="G10125">
        <v>0.6</v>
      </c>
      <c r="H10125">
        <v>366</v>
      </c>
    </row>
    <row r="10126" spans="1:8" hidden="1" x14ac:dyDescent="0.25">
      <c r="A10126" s="1" t="s">
        <v>70</v>
      </c>
      <c r="B10126" s="1" t="s">
        <v>12</v>
      </c>
      <c r="C10126">
        <v>2016</v>
      </c>
      <c r="D10126">
        <v>289</v>
      </c>
      <c r="E10126" s="1">
        <v>-49.9</v>
      </c>
      <c r="F10126">
        <v>56</v>
      </c>
      <c r="G10126">
        <v>0.2</v>
      </c>
      <c r="H10126">
        <v>140</v>
      </c>
    </row>
    <row r="10127" spans="1:8" hidden="1" x14ac:dyDescent="0.25">
      <c r="A10127" s="1" t="s">
        <v>70</v>
      </c>
      <c r="B10127" s="1" t="s">
        <v>12</v>
      </c>
      <c r="C10127">
        <v>2017</v>
      </c>
      <c r="D10127">
        <v>264</v>
      </c>
      <c r="E10127" s="1">
        <v>-19.8</v>
      </c>
      <c r="F10127">
        <v>53</v>
      </c>
      <c r="G10127">
        <v>0.2</v>
      </c>
      <c r="H10127">
        <v>144</v>
      </c>
    </row>
    <row r="10128" spans="1:8" hidden="1" x14ac:dyDescent="0.25">
      <c r="A10128" s="1" t="s">
        <v>70</v>
      </c>
      <c r="B10128" s="1" t="s">
        <v>12</v>
      </c>
      <c r="C10128">
        <v>2018</v>
      </c>
      <c r="D10128">
        <v>276</v>
      </c>
      <c r="E10128" s="1">
        <v>-4.5999999999999996</v>
      </c>
      <c r="F10128">
        <v>137</v>
      </c>
      <c r="G10128">
        <v>0.2</v>
      </c>
      <c r="H10128">
        <v>150</v>
      </c>
    </row>
    <row r="10129" spans="1:8" hidden="1" x14ac:dyDescent="0.25">
      <c r="A10129" s="1" t="s">
        <v>70</v>
      </c>
      <c r="B10129" s="1" t="s">
        <v>12</v>
      </c>
      <c r="C10129">
        <v>2019</v>
      </c>
      <c r="D10129">
        <v>239</v>
      </c>
      <c r="E10129" s="1">
        <v>-12.9</v>
      </c>
      <c r="F10129">
        <v>78</v>
      </c>
      <c r="G10129">
        <v>0.2</v>
      </c>
      <c r="H10129">
        <v>165</v>
      </c>
    </row>
    <row r="10130" spans="1:8" hidden="1" x14ac:dyDescent="0.25">
      <c r="A10130" s="1" t="s">
        <v>70</v>
      </c>
      <c r="B10130" s="1" t="s">
        <v>13</v>
      </c>
      <c r="C10130">
        <v>2008</v>
      </c>
      <c r="D10130">
        <v>475</v>
      </c>
      <c r="E10130" s="1">
        <v>0</v>
      </c>
      <c r="F10130">
        <v>408</v>
      </c>
      <c r="G10130">
        <v>0.4</v>
      </c>
      <c r="H10130">
        <v>301</v>
      </c>
    </row>
    <row r="10131" spans="1:8" hidden="1" x14ac:dyDescent="0.25">
      <c r="A10131" s="1" t="s">
        <v>70</v>
      </c>
      <c r="B10131" s="1" t="s">
        <v>13</v>
      </c>
      <c r="C10131">
        <v>2009</v>
      </c>
      <c r="D10131">
        <v>671</v>
      </c>
      <c r="E10131" s="1">
        <v>29.4</v>
      </c>
      <c r="F10131">
        <v>1739</v>
      </c>
      <c r="G10131">
        <v>0.7</v>
      </c>
      <c r="H10131">
        <v>440</v>
      </c>
    </row>
    <row r="10132" spans="1:8" hidden="1" x14ac:dyDescent="0.25">
      <c r="A10132" s="1" t="s">
        <v>70</v>
      </c>
      <c r="B10132" s="1" t="s">
        <v>13</v>
      </c>
      <c r="C10132">
        <v>2010</v>
      </c>
      <c r="D10132">
        <v>953</v>
      </c>
      <c r="E10132" s="1">
        <v>35</v>
      </c>
      <c r="F10132">
        <v>591</v>
      </c>
      <c r="G10132">
        <v>0.6</v>
      </c>
      <c r="H10132">
        <v>624</v>
      </c>
    </row>
    <row r="10133" spans="1:8" hidden="1" x14ac:dyDescent="0.25">
      <c r="A10133" s="1" t="s">
        <v>70</v>
      </c>
      <c r="B10133" s="1" t="s">
        <v>13</v>
      </c>
      <c r="C10133">
        <v>2011</v>
      </c>
      <c r="D10133">
        <v>950</v>
      </c>
      <c r="E10133" s="1">
        <v>-2.5</v>
      </c>
      <c r="F10133">
        <v>531</v>
      </c>
      <c r="G10133">
        <v>0.6</v>
      </c>
      <c r="H10133">
        <v>785</v>
      </c>
    </row>
    <row r="10134" spans="1:8" hidden="1" x14ac:dyDescent="0.25">
      <c r="A10134" s="1" t="s">
        <v>70</v>
      </c>
      <c r="B10134" s="1" t="s">
        <v>13</v>
      </c>
      <c r="C10134">
        <v>2012</v>
      </c>
      <c r="D10134">
        <v>855</v>
      </c>
      <c r="E10134" s="1">
        <v>-11.2</v>
      </c>
      <c r="F10134">
        <v>397</v>
      </c>
      <c r="G10134">
        <v>0.6</v>
      </c>
      <c r="H10134">
        <v>714</v>
      </c>
    </row>
    <row r="10135" spans="1:8" hidden="1" x14ac:dyDescent="0.25">
      <c r="A10135" s="1" t="s">
        <v>70</v>
      </c>
      <c r="B10135" s="1" t="s">
        <v>13</v>
      </c>
      <c r="C10135">
        <v>2013</v>
      </c>
      <c r="D10135">
        <v>994</v>
      </c>
      <c r="E10135" s="1">
        <v>12.6</v>
      </c>
      <c r="F10135">
        <v>579</v>
      </c>
      <c r="G10135">
        <v>0.6</v>
      </c>
      <c r="H10135">
        <v>795</v>
      </c>
    </row>
    <row r="10136" spans="1:8" hidden="1" x14ac:dyDescent="0.25">
      <c r="A10136" s="1" t="s">
        <v>70</v>
      </c>
      <c r="B10136" s="1" t="s">
        <v>13</v>
      </c>
      <c r="C10136">
        <v>2014</v>
      </c>
      <c r="D10136">
        <v>1093</v>
      </c>
      <c r="E10136" s="1">
        <v>4.5</v>
      </c>
      <c r="F10136">
        <v>981</v>
      </c>
      <c r="G10136">
        <v>0.6</v>
      </c>
      <c r="H10136">
        <v>823</v>
      </c>
    </row>
    <row r="10137" spans="1:8" hidden="1" x14ac:dyDescent="0.25">
      <c r="A10137" s="1" t="s">
        <v>70</v>
      </c>
      <c r="B10137" s="1" t="s">
        <v>13</v>
      </c>
      <c r="C10137">
        <v>2015</v>
      </c>
      <c r="D10137">
        <v>849</v>
      </c>
      <c r="E10137" s="1">
        <v>-22.7</v>
      </c>
      <c r="F10137">
        <v>764</v>
      </c>
      <c r="G10137">
        <v>0.7</v>
      </c>
      <c r="H10137">
        <v>526</v>
      </c>
    </row>
    <row r="10138" spans="1:8" hidden="1" x14ac:dyDescent="0.25">
      <c r="A10138" s="1" t="s">
        <v>70</v>
      </c>
      <c r="B10138" s="1" t="s">
        <v>13</v>
      </c>
      <c r="C10138">
        <v>2016</v>
      </c>
      <c r="D10138">
        <v>762</v>
      </c>
      <c r="E10138" s="1">
        <v>-4.8</v>
      </c>
      <c r="F10138">
        <v>1175</v>
      </c>
      <c r="G10138">
        <v>0.6</v>
      </c>
      <c r="H10138">
        <v>569</v>
      </c>
    </row>
    <row r="10139" spans="1:8" hidden="1" x14ac:dyDescent="0.25">
      <c r="A10139" s="1" t="s">
        <v>70</v>
      </c>
      <c r="B10139" s="1" t="s">
        <v>13</v>
      </c>
      <c r="C10139">
        <v>2017</v>
      </c>
      <c r="D10139">
        <v>882</v>
      </c>
      <c r="E10139" s="1">
        <v>24.9</v>
      </c>
      <c r="F10139">
        <v>682</v>
      </c>
      <c r="G10139">
        <v>0.7</v>
      </c>
      <c r="H10139">
        <v>667</v>
      </c>
    </row>
    <row r="10140" spans="1:8" hidden="1" x14ac:dyDescent="0.25">
      <c r="A10140" s="1" t="s">
        <v>70</v>
      </c>
      <c r="B10140" s="1" t="s">
        <v>13</v>
      </c>
      <c r="C10140">
        <v>2018</v>
      </c>
      <c r="D10140">
        <v>835</v>
      </c>
      <c r="E10140" s="1">
        <v>-6.4</v>
      </c>
      <c r="F10140">
        <v>159</v>
      </c>
      <c r="G10140">
        <v>0.6</v>
      </c>
      <c r="H10140">
        <v>652</v>
      </c>
    </row>
    <row r="10141" spans="1:8" hidden="1" x14ac:dyDescent="0.25">
      <c r="A10141" s="1" t="s">
        <v>70</v>
      </c>
      <c r="B10141" s="1" t="s">
        <v>13</v>
      </c>
      <c r="C10141">
        <v>2019</v>
      </c>
      <c r="D10141">
        <v>779</v>
      </c>
      <c r="E10141" s="1">
        <v>-4.5999999999999996</v>
      </c>
      <c r="F10141">
        <v>477</v>
      </c>
      <c r="G10141">
        <v>0.7</v>
      </c>
      <c r="H10141">
        <v>677</v>
      </c>
    </row>
    <row r="10142" spans="1:8" hidden="1" x14ac:dyDescent="0.25">
      <c r="A10142" s="1" t="s">
        <v>70</v>
      </c>
      <c r="B10142" s="1" t="s">
        <v>14</v>
      </c>
      <c r="C10142">
        <v>2008</v>
      </c>
      <c r="D10142">
        <v>306</v>
      </c>
      <c r="E10142" s="1">
        <v>0</v>
      </c>
      <c r="F10142">
        <v>408</v>
      </c>
      <c r="G10142">
        <v>0.2</v>
      </c>
      <c r="H10142">
        <v>222</v>
      </c>
    </row>
    <row r="10143" spans="1:8" hidden="1" x14ac:dyDescent="0.25">
      <c r="A10143" s="1" t="s">
        <v>70</v>
      </c>
      <c r="B10143" s="1" t="s">
        <v>14</v>
      </c>
      <c r="C10143">
        <v>2009</v>
      </c>
      <c r="D10143">
        <v>425</v>
      </c>
      <c r="E10143" s="1">
        <v>37.700000000000003</v>
      </c>
      <c r="F10143">
        <v>1709</v>
      </c>
      <c r="G10143">
        <v>0.3</v>
      </c>
      <c r="H10143">
        <v>296</v>
      </c>
    </row>
    <row r="10144" spans="1:8" hidden="1" x14ac:dyDescent="0.25">
      <c r="A10144" s="1" t="s">
        <v>70</v>
      </c>
      <c r="B10144" s="1" t="s">
        <v>14</v>
      </c>
      <c r="C10144">
        <v>2010</v>
      </c>
      <c r="D10144">
        <v>594</v>
      </c>
      <c r="E10144" s="1">
        <v>30.7</v>
      </c>
      <c r="F10144">
        <v>587</v>
      </c>
      <c r="G10144">
        <v>0.4</v>
      </c>
      <c r="H10144">
        <v>444</v>
      </c>
    </row>
    <row r="10145" spans="1:8" hidden="1" x14ac:dyDescent="0.25">
      <c r="A10145" s="1" t="s">
        <v>70</v>
      </c>
      <c r="B10145" s="1" t="s">
        <v>14</v>
      </c>
      <c r="C10145">
        <v>2011</v>
      </c>
      <c r="D10145">
        <v>830</v>
      </c>
      <c r="E10145" s="1">
        <v>37.700000000000003</v>
      </c>
      <c r="F10145">
        <v>531</v>
      </c>
      <c r="G10145">
        <v>0.5</v>
      </c>
      <c r="H10145">
        <v>672</v>
      </c>
    </row>
    <row r="10146" spans="1:8" hidden="1" x14ac:dyDescent="0.25">
      <c r="A10146" s="1" t="s">
        <v>70</v>
      </c>
      <c r="B10146" s="1" t="s">
        <v>14</v>
      </c>
      <c r="C10146">
        <v>2012</v>
      </c>
      <c r="D10146">
        <v>747</v>
      </c>
      <c r="E10146" s="1">
        <v>-12</v>
      </c>
      <c r="F10146">
        <v>383</v>
      </c>
      <c r="G10146">
        <v>0.5</v>
      </c>
      <c r="H10146">
        <v>586</v>
      </c>
    </row>
    <row r="10147" spans="1:8" hidden="1" x14ac:dyDescent="0.25">
      <c r="A10147" s="1" t="s">
        <v>70</v>
      </c>
      <c r="B10147" s="1" t="s">
        <v>14</v>
      </c>
      <c r="C10147">
        <v>2013</v>
      </c>
      <c r="D10147">
        <v>834</v>
      </c>
      <c r="E10147" s="1">
        <v>8.9</v>
      </c>
      <c r="F10147">
        <v>576</v>
      </c>
      <c r="G10147">
        <v>0.4</v>
      </c>
      <c r="H10147">
        <v>666</v>
      </c>
    </row>
    <row r="10148" spans="1:8" hidden="1" x14ac:dyDescent="0.25">
      <c r="A10148" s="1" t="s">
        <v>70</v>
      </c>
      <c r="B10148" s="1" t="s">
        <v>14</v>
      </c>
      <c r="C10148">
        <v>2014</v>
      </c>
      <c r="D10148">
        <v>853</v>
      </c>
      <c r="E10148" s="1">
        <v>-1.6</v>
      </c>
      <c r="F10148">
        <v>958</v>
      </c>
      <c r="G10148">
        <v>0.5</v>
      </c>
      <c r="H10148">
        <v>682</v>
      </c>
    </row>
    <row r="10149" spans="1:8" hidden="1" x14ac:dyDescent="0.25">
      <c r="A10149" s="1" t="s">
        <v>70</v>
      </c>
      <c r="B10149" s="1" t="s">
        <v>14</v>
      </c>
      <c r="C10149">
        <v>2015</v>
      </c>
      <c r="D10149">
        <v>557</v>
      </c>
      <c r="E10149" s="1">
        <v>-35.700000000000003</v>
      </c>
      <c r="F10149">
        <v>743</v>
      </c>
      <c r="G10149">
        <v>0.5</v>
      </c>
      <c r="H10149">
        <v>387</v>
      </c>
    </row>
    <row r="10150" spans="1:8" hidden="1" x14ac:dyDescent="0.25">
      <c r="A10150" s="1" t="s">
        <v>70</v>
      </c>
      <c r="B10150" s="1" t="s">
        <v>14</v>
      </c>
      <c r="C10150">
        <v>2016</v>
      </c>
      <c r="D10150">
        <v>600</v>
      </c>
      <c r="E10150" s="1">
        <v>5.8</v>
      </c>
      <c r="F10150">
        <v>1173</v>
      </c>
      <c r="G10150">
        <v>0.5</v>
      </c>
      <c r="H10150">
        <v>445</v>
      </c>
    </row>
    <row r="10151" spans="1:8" hidden="1" x14ac:dyDescent="0.25">
      <c r="A10151" s="1" t="s">
        <v>70</v>
      </c>
      <c r="B10151" s="1" t="s">
        <v>14</v>
      </c>
      <c r="C10151">
        <v>2017</v>
      </c>
      <c r="D10151">
        <v>684</v>
      </c>
      <c r="E10151" s="1">
        <v>12.5</v>
      </c>
      <c r="F10151">
        <v>656</v>
      </c>
      <c r="G10151">
        <v>0.5</v>
      </c>
      <c r="H10151">
        <v>517</v>
      </c>
    </row>
    <row r="10152" spans="1:8" hidden="1" x14ac:dyDescent="0.25">
      <c r="A10152" s="1" t="s">
        <v>70</v>
      </c>
      <c r="B10152" s="1" t="s">
        <v>14</v>
      </c>
      <c r="C10152">
        <v>2018</v>
      </c>
      <c r="D10152">
        <v>622</v>
      </c>
      <c r="E10152" s="1">
        <v>-10.7</v>
      </c>
      <c r="F10152">
        <v>152</v>
      </c>
      <c r="G10152">
        <v>0.5</v>
      </c>
      <c r="H10152">
        <v>526</v>
      </c>
    </row>
    <row r="10153" spans="1:8" hidden="1" x14ac:dyDescent="0.25">
      <c r="A10153" s="1" t="s">
        <v>70</v>
      </c>
      <c r="B10153" s="1" t="s">
        <v>14</v>
      </c>
      <c r="C10153">
        <v>2019</v>
      </c>
      <c r="D10153">
        <v>632</v>
      </c>
      <c r="E10153" s="1">
        <v>1.3</v>
      </c>
      <c r="F10153">
        <v>430</v>
      </c>
      <c r="G10153">
        <v>0.5</v>
      </c>
      <c r="H10153">
        <v>506</v>
      </c>
    </row>
    <row r="10154" spans="1:8" hidden="1" x14ac:dyDescent="0.25">
      <c r="A10154" s="1" t="s">
        <v>70</v>
      </c>
      <c r="B10154" s="1" t="s">
        <v>15</v>
      </c>
      <c r="C10154">
        <v>2008</v>
      </c>
      <c r="D10154">
        <v>169</v>
      </c>
      <c r="E10154" s="1">
        <v>0</v>
      </c>
      <c r="F10154">
        <v>0</v>
      </c>
      <c r="G10154">
        <v>0.2</v>
      </c>
      <c r="H10154">
        <v>79</v>
      </c>
    </row>
    <row r="10155" spans="1:8" hidden="1" x14ac:dyDescent="0.25">
      <c r="A10155" s="1" t="s">
        <v>70</v>
      </c>
      <c r="B10155" s="1" t="s">
        <v>15</v>
      </c>
      <c r="C10155">
        <v>2009</v>
      </c>
      <c r="D10155">
        <v>246</v>
      </c>
      <c r="E10155" s="1">
        <v>14.3</v>
      </c>
      <c r="F10155">
        <v>30</v>
      </c>
      <c r="G10155">
        <v>0.3</v>
      </c>
      <c r="H10155">
        <v>144</v>
      </c>
    </row>
    <row r="10156" spans="1:8" hidden="1" x14ac:dyDescent="0.25">
      <c r="A10156" s="1" t="s">
        <v>70</v>
      </c>
      <c r="B10156" s="1" t="s">
        <v>15</v>
      </c>
      <c r="C10156">
        <v>2010</v>
      </c>
      <c r="D10156">
        <v>359</v>
      </c>
      <c r="E10156" s="1">
        <v>42.6</v>
      </c>
      <c r="F10156">
        <v>4</v>
      </c>
      <c r="G10156">
        <v>0.2</v>
      </c>
      <c r="H10156">
        <v>180</v>
      </c>
    </row>
    <row r="10157" spans="1:8" hidden="1" x14ac:dyDescent="0.25">
      <c r="A10157" s="1" t="s">
        <v>70</v>
      </c>
      <c r="B10157" s="1" t="s">
        <v>15</v>
      </c>
      <c r="C10157">
        <v>2011</v>
      </c>
      <c r="D10157">
        <v>120</v>
      </c>
      <c r="E10157" s="1">
        <v>-69.099999999999994</v>
      </c>
      <c r="F10157">
        <v>0</v>
      </c>
      <c r="G10157">
        <v>0.2</v>
      </c>
      <c r="H10157">
        <v>113</v>
      </c>
    </row>
    <row r="10158" spans="1:8" hidden="1" x14ac:dyDescent="0.25">
      <c r="A10158" s="1" t="s">
        <v>70</v>
      </c>
      <c r="B10158" s="1" t="s">
        <v>15</v>
      </c>
      <c r="C10158">
        <v>2012</v>
      </c>
      <c r="D10158">
        <v>108</v>
      </c>
      <c r="E10158" s="1">
        <v>-5.2</v>
      </c>
      <c r="F10158">
        <v>14</v>
      </c>
      <c r="G10158">
        <v>0.2</v>
      </c>
      <c r="H10158">
        <v>128</v>
      </c>
    </row>
    <row r="10159" spans="1:8" hidden="1" x14ac:dyDescent="0.25">
      <c r="A10159" s="1" t="s">
        <v>70</v>
      </c>
      <c r="B10159" s="1" t="s">
        <v>15</v>
      </c>
      <c r="C10159">
        <v>2013</v>
      </c>
      <c r="D10159">
        <v>160</v>
      </c>
      <c r="E10159" s="1">
        <v>38.200000000000003</v>
      </c>
      <c r="F10159">
        <v>3</v>
      </c>
      <c r="G10159">
        <v>0.2</v>
      </c>
      <c r="H10159">
        <v>129</v>
      </c>
    </row>
    <row r="10160" spans="1:8" hidden="1" x14ac:dyDescent="0.25">
      <c r="A10160" s="1" t="s">
        <v>70</v>
      </c>
      <c r="B10160" s="1" t="s">
        <v>15</v>
      </c>
      <c r="C10160">
        <v>2014</v>
      </c>
      <c r="D10160">
        <v>240</v>
      </c>
      <c r="E10160" s="1">
        <v>36.1</v>
      </c>
      <c r="F10160">
        <v>23</v>
      </c>
      <c r="G10160">
        <v>0.2</v>
      </c>
      <c r="H10160">
        <v>141</v>
      </c>
    </row>
    <row r="10161" spans="1:8" hidden="1" x14ac:dyDescent="0.25">
      <c r="A10161" s="1" t="s">
        <v>70</v>
      </c>
      <c r="B10161" s="1" t="s">
        <v>15</v>
      </c>
      <c r="C10161">
        <v>2015</v>
      </c>
      <c r="D10161">
        <v>292</v>
      </c>
      <c r="E10161" s="1">
        <v>23.6</v>
      </c>
      <c r="F10161">
        <v>21</v>
      </c>
      <c r="G10161">
        <v>0.2</v>
      </c>
      <c r="H10161">
        <v>139</v>
      </c>
    </row>
    <row r="10162" spans="1:8" hidden="1" x14ac:dyDescent="0.25">
      <c r="A10162" s="1" t="s">
        <v>70</v>
      </c>
      <c r="B10162" s="1" t="s">
        <v>15</v>
      </c>
      <c r="C10162">
        <v>2016</v>
      </c>
      <c r="D10162">
        <v>162</v>
      </c>
      <c r="E10162" s="1">
        <v>-25.1</v>
      </c>
      <c r="F10162">
        <v>2</v>
      </c>
      <c r="G10162">
        <v>0.1</v>
      </c>
      <c r="H10162">
        <v>124</v>
      </c>
    </row>
    <row r="10163" spans="1:8" hidden="1" x14ac:dyDescent="0.25">
      <c r="A10163" s="1" t="s">
        <v>70</v>
      </c>
      <c r="B10163" s="1" t="s">
        <v>15</v>
      </c>
      <c r="C10163">
        <v>2017</v>
      </c>
      <c r="D10163">
        <v>198</v>
      </c>
      <c r="E10163" s="1">
        <v>70.8</v>
      </c>
      <c r="F10163">
        <v>26</v>
      </c>
      <c r="G10163">
        <v>0.2</v>
      </c>
      <c r="H10163">
        <v>150</v>
      </c>
    </row>
    <row r="10164" spans="1:8" hidden="1" x14ac:dyDescent="0.25">
      <c r="A10164" s="1" t="s">
        <v>70</v>
      </c>
      <c r="B10164" s="1" t="s">
        <v>15</v>
      </c>
      <c r="C10164">
        <v>2018</v>
      </c>
      <c r="D10164">
        <v>213</v>
      </c>
      <c r="E10164" s="1">
        <v>8.3000000000000007</v>
      </c>
      <c r="F10164">
        <v>7</v>
      </c>
      <c r="G10164">
        <v>0.1</v>
      </c>
      <c r="H10164">
        <v>126</v>
      </c>
    </row>
    <row r="10165" spans="1:8" hidden="1" x14ac:dyDescent="0.25">
      <c r="A10165" s="1" t="s">
        <v>70</v>
      </c>
      <c r="B10165" s="1" t="s">
        <v>15</v>
      </c>
      <c r="C10165">
        <v>2019</v>
      </c>
      <c r="D10165">
        <v>147</v>
      </c>
      <c r="E10165" s="1">
        <v>-21.8</v>
      </c>
      <c r="F10165">
        <v>47</v>
      </c>
      <c r="G10165">
        <v>0.2</v>
      </c>
      <c r="H10165">
        <v>171</v>
      </c>
    </row>
    <row r="10166" spans="1:8" hidden="1" x14ac:dyDescent="0.25">
      <c r="A10166" s="1" t="s">
        <v>70</v>
      </c>
      <c r="B10166" s="1" t="s">
        <v>16</v>
      </c>
      <c r="C10166">
        <v>2008</v>
      </c>
      <c r="D10166">
        <v>887</v>
      </c>
      <c r="E10166" s="1">
        <v>0</v>
      </c>
      <c r="F10166">
        <v>107</v>
      </c>
      <c r="G10166">
        <v>2</v>
      </c>
      <c r="H10166">
        <v>732</v>
      </c>
    </row>
    <row r="10167" spans="1:8" hidden="1" x14ac:dyDescent="0.25">
      <c r="A10167" s="1" t="s">
        <v>70</v>
      </c>
      <c r="B10167" s="1" t="s">
        <v>16</v>
      </c>
      <c r="C10167">
        <v>2009</v>
      </c>
      <c r="D10167">
        <v>896</v>
      </c>
      <c r="E10167" s="1">
        <v>-4.4000000000000004</v>
      </c>
      <c r="F10167">
        <v>184</v>
      </c>
      <c r="G10167">
        <v>2</v>
      </c>
      <c r="H10167">
        <v>677</v>
      </c>
    </row>
    <row r="10168" spans="1:8" hidden="1" x14ac:dyDescent="0.25">
      <c r="A10168" s="1" t="s">
        <v>70</v>
      </c>
      <c r="B10168" s="1" t="s">
        <v>16</v>
      </c>
      <c r="C10168">
        <v>2010</v>
      </c>
      <c r="D10168">
        <v>970</v>
      </c>
      <c r="E10168" s="1">
        <v>6.8</v>
      </c>
      <c r="F10168">
        <v>150</v>
      </c>
      <c r="G10168">
        <v>2</v>
      </c>
      <c r="H10168">
        <v>726</v>
      </c>
    </row>
    <row r="10169" spans="1:8" hidden="1" x14ac:dyDescent="0.25">
      <c r="A10169" s="1" t="s">
        <v>70</v>
      </c>
      <c r="B10169" s="1" t="s">
        <v>16</v>
      </c>
      <c r="C10169">
        <v>2011</v>
      </c>
      <c r="D10169">
        <v>1097</v>
      </c>
      <c r="E10169" s="1">
        <v>14.1</v>
      </c>
      <c r="F10169">
        <v>223</v>
      </c>
      <c r="G10169">
        <v>2.1</v>
      </c>
      <c r="H10169">
        <v>806</v>
      </c>
    </row>
    <row r="10170" spans="1:8" hidden="1" x14ac:dyDescent="0.25">
      <c r="A10170" s="1" t="s">
        <v>70</v>
      </c>
      <c r="B10170" s="1" t="s">
        <v>16</v>
      </c>
      <c r="C10170">
        <v>2012</v>
      </c>
      <c r="D10170">
        <v>1195</v>
      </c>
      <c r="E10170" s="1">
        <v>13.9</v>
      </c>
      <c r="F10170">
        <v>121</v>
      </c>
      <c r="G10170">
        <v>2.2000000000000002</v>
      </c>
      <c r="H10170">
        <v>884</v>
      </c>
    </row>
    <row r="10171" spans="1:8" hidden="1" x14ac:dyDescent="0.25">
      <c r="A10171" s="1" t="s">
        <v>70</v>
      </c>
      <c r="B10171" s="1" t="s">
        <v>16</v>
      </c>
      <c r="C10171">
        <v>2013</v>
      </c>
      <c r="D10171">
        <v>1288</v>
      </c>
      <c r="E10171" s="1">
        <v>-5.3</v>
      </c>
      <c r="F10171">
        <v>268</v>
      </c>
      <c r="G10171">
        <v>2.2000000000000002</v>
      </c>
      <c r="H10171">
        <v>921</v>
      </c>
    </row>
    <row r="10172" spans="1:8" hidden="1" x14ac:dyDescent="0.25">
      <c r="A10172" s="1" t="s">
        <v>70</v>
      </c>
      <c r="B10172" s="1" t="s">
        <v>16</v>
      </c>
      <c r="C10172">
        <v>2014</v>
      </c>
      <c r="D10172">
        <v>1548</v>
      </c>
      <c r="E10172" s="1">
        <v>14.6</v>
      </c>
      <c r="F10172">
        <v>203</v>
      </c>
      <c r="G10172">
        <v>2.2000000000000002</v>
      </c>
      <c r="H10172">
        <v>981</v>
      </c>
    </row>
    <row r="10173" spans="1:8" hidden="1" x14ac:dyDescent="0.25">
      <c r="A10173" s="1" t="s">
        <v>70</v>
      </c>
      <c r="B10173" s="1" t="s">
        <v>16</v>
      </c>
      <c r="C10173">
        <v>2015</v>
      </c>
      <c r="D10173">
        <v>1405</v>
      </c>
      <c r="E10173" s="1">
        <v>-13.7</v>
      </c>
      <c r="F10173">
        <v>239</v>
      </c>
      <c r="G10173">
        <v>2.2999999999999998</v>
      </c>
      <c r="H10173">
        <v>971</v>
      </c>
    </row>
    <row r="10174" spans="1:8" hidden="1" x14ac:dyDescent="0.25">
      <c r="A10174" s="1" t="s">
        <v>70</v>
      </c>
      <c r="B10174" s="1" t="s">
        <v>16</v>
      </c>
      <c r="C10174">
        <v>2016</v>
      </c>
      <c r="D10174">
        <v>1779</v>
      </c>
      <c r="E10174" s="1">
        <v>36.700000000000003</v>
      </c>
      <c r="F10174">
        <v>273</v>
      </c>
      <c r="G10174">
        <v>2.2999999999999998</v>
      </c>
      <c r="H10174">
        <v>1005</v>
      </c>
    </row>
    <row r="10175" spans="1:8" hidden="1" x14ac:dyDescent="0.25">
      <c r="A10175" s="1" t="s">
        <v>70</v>
      </c>
      <c r="B10175" s="1" t="s">
        <v>16</v>
      </c>
      <c r="C10175">
        <v>2017</v>
      </c>
      <c r="D10175">
        <v>1974</v>
      </c>
      <c r="E10175" s="1">
        <v>-3.6</v>
      </c>
      <c r="F10175">
        <v>237</v>
      </c>
      <c r="G10175">
        <v>2.2000000000000002</v>
      </c>
      <c r="H10175">
        <v>1013</v>
      </c>
    </row>
    <row r="10176" spans="1:8" hidden="1" x14ac:dyDescent="0.25">
      <c r="A10176" s="1" t="s">
        <v>70</v>
      </c>
      <c r="B10176" s="1" t="s">
        <v>16</v>
      </c>
      <c r="C10176">
        <v>2018</v>
      </c>
      <c r="D10176">
        <v>1975</v>
      </c>
      <c r="E10176" s="1">
        <v>-2.7</v>
      </c>
      <c r="F10176">
        <v>259</v>
      </c>
      <c r="G10176">
        <v>2.4</v>
      </c>
      <c r="H10176">
        <v>1124</v>
      </c>
    </row>
    <row r="10177" spans="1:8" hidden="1" x14ac:dyDescent="0.25">
      <c r="A10177" s="1" t="s">
        <v>70</v>
      </c>
      <c r="B10177" s="1" t="s">
        <v>16</v>
      </c>
      <c r="C10177">
        <v>2019</v>
      </c>
      <c r="D10177">
        <v>2413</v>
      </c>
      <c r="E10177" s="1">
        <v>12</v>
      </c>
      <c r="F10177">
        <v>267</v>
      </c>
      <c r="G10177">
        <v>2.4</v>
      </c>
      <c r="H10177">
        <v>1148</v>
      </c>
    </row>
    <row r="10178" spans="1:8" hidden="1" x14ac:dyDescent="0.25">
      <c r="A10178" s="1" t="s">
        <v>70</v>
      </c>
      <c r="B10178" s="1" t="s">
        <v>17</v>
      </c>
      <c r="C10178">
        <v>2008</v>
      </c>
      <c r="D10178">
        <v>395</v>
      </c>
      <c r="E10178" s="1">
        <v>0</v>
      </c>
      <c r="F10178">
        <v>76</v>
      </c>
      <c r="G10178">
        <v>1</v>
      </c>
      <c r="H10178">
        <v>340</v>
      </c>
    </row>
    <row r="10179" spans="1:8" hidden="1" x14ac:dyDescent="0.25">
      <c r="A10179" s="1" t="s">
        <v>70</v>
      </c>
      <c r="B10179" s="1" t="s">
        <v>17</v>
      </c>
      <c r="C10179">
        <v>2009</v>
      </c>
      <c r="D10179">
        <v>501</v>
      </c>
      <c r="E10179" s="1">
        <v>19</v>
      </c>
      <c r="F10179">
        <v>100</v>
      </c>
      <c r="G10179">
        <v>1.2</v>
      </c>
      <c r="H10179">
        <v>359</v>
      </c>
    </row>
    <row r="10180" spans="1:8" hidden="1" x14ac:dyDescent="0.25">
      <c r="A10180" s="1" t="s">
        <v>70</v>
      </c>
      <c r="B10180" s="1" t="s">
        <v>17</v>
      </c>
      <c r="C10180">
        <v>2010</v>
      </c>
      <c r="D10180">
        <v>553</v>
      </c>
      <c r="E10180" s="1">
        <v>8</v>
      </c>
      <c r="F10180">
        <v>114</v>
      </c>
      <c r="G10180">
        <v>1.3</v>
      </c>
      <c r="H10180">
        <v>409</v>
      </c>
    </row>
    <row r="10181" spans="1:8" hidden="1" x14ac:dyDescent="0.25">
      <c r="A10181" s="1" t="s">
        <v>70</v>
      </c>
      <c r="B10181" s="1" t="s">
        <v>17</v>
      </c>
      <c r="C10181">
        <v>2011</v>
      </c>
      <c r="D10181">
        <v>634</v>
      </c>
      <c r="E10181" s="1">
        <v>15.3</v>
      </c>
      <c r="F10181">
        <v>156</v>
      </c>
      <c r="G10181">
        <v>1.3</v>
      </c>
      <c r="H10181">
        <v>471</v>
      </c>
    </row>
    <row r="10182" spans="1:8" hidden="1" x14ac:dyDescent="0.25">
      <c r="A10182" s="1" t="s">
        <v>70</v>
      </c>
      <c r="B10182" s="1" t="s">
        <v>17</v>
      </c>
      <c r="C10182">
        <v>2012</v>
      </c>
      <c r="D10182">
        <v>664</v>
      </c>
      <c r="E10182" s="1">
        <v>16.3</v>
      </c>
      <c r="F10182">
        <v>80</v>
      </c>
      <c r="G10182">
        <v>1.4</v>
      </c>
      <c r="H10182">
        <v>509</v>
      </c>
    </row>
    <row r="10183" spans="1:8" hidden="1" x14ac:dyDescent="0.25">
      <c r="A10183" s="1" t="s">
        <v>70</v>
      </c>
      <c r="B10183" s="1" t="s">
        <v>17</v>
      </c>
      <c r="C10183">
        <v>2013</v>
      </c>
      <c r="D10183">
        <v>744</v>
      </c>
      <c r="E10183" s="1">
        <v>-11</v>
      </c>
      <c r="F10183">
        <v>181</v>
      </c>
      <c r="G10183">
        <v>1.4</v>
      </c>
      <c r="H10183">
        <v>533</v>
      </c>
    </row>
    <row r="10184" spans="1:8" hidden="1" x14ac:dyDescent="0.25">
      <c r="A10184" s="1" t="s">
        <v>70</v>
      </c>
      <c r="B10184" s="1" t="s">
        <v>17</v>
      </c>
      <c r="C10184">
        <v>2014</v>
      </c>
      <c r="D10184">
        <v>967</v>
      </c>
      <c r="E10184" s="1">
        <v>22</v>
      </c>
      <c r="F10184">
        <v>94</v>
      </c>
      <c r="G10184">
        <v>1.4</v>
      </c>
      <c r="H10184">
        <v>588</v>
      </c>
    </row>
    <row r="10185" spans="1:8" hidden="1" x14ac:dyDescent="0.25">
      <c r="A10185" s="1" t="s">
        <v>70</v>
      </c>
      <c r="B10185" s="1" t="s">
        <v>17</v>
      </c>
      <c r="C10185">
        <v>2015</v>
      </c>
      <c r="D10185">
        <v>840</v>
      </c>
      <c r="E10185" s="1">
        <v>-19.899999999999999</v>
      </c>
      <c r="F10185">
        <v>167</v>
      </c>
      <c r="G10185">
        <v>1.5</v>
      </c>
      <c r="H10185">
        <v>579</v>
      </c>
    </row>
    <row r="10186" spans="1:8" hidden="1" x14ac:dyDescent="0.25">
      <c r="A10186" s="1" t="s">
        <v>70</v>
      </c>
      <c r="B10186" s="1" t="s">
        <v>17</v>
      </c>
      <c r="C10186">
        <v>2016</v>
      </c>
      <c r="D10186">
        <v>1203</v>
      </c>
      <c r="E10186" s="1">
        <v>61.6</v>
      </c>
      <c r="F10186">
        <v>163</v>
      </c>
      <c r="G10186">
        <v>1.5</v>
      </c>
      <c r="H10186">
        <v>620</v>
      </c>
    </row>
    <row r="10187" spans="1:8" hidden="1" x14ac:dyDescent="0.25">
      <c r="A10187" s="1" t="s">
        <v>70</v>
      </c>
      <c r="B10187" s="1" t="s">
        <v>17</v>
      </c>
      <c r="C10187">
        <v>2017</v>
      </c>
      <c r="D10187">
        <v>1355</v>
      </c>
      <c r="E10187" s="1">
        <v>-9.8000000000000007</v>
      </c>
      <c r="F10187">
        <v>122</v>
      </c>
      <c r="G10187">
        <v>1.4</v>
      </c>
      <c r="H10187">
        <v>618</v>
      </c>
    </row>
    <row r="10188" spans="1:8" hidden="1" x14ac:dyDescent="0.25">
      <c r="A10188" s="1" t="s">
        <v>70</v>
      </c>
      <c r="B10188" s="1" t="s">
        <v>17</v>
      </c>
      <c r="C10188">
        <v>2018</v>
      </c>
      <c r="D10188">
        <v>1419</v>
      </c>
      <c r="E10188" s="1">
        <v>0.4</v>
      </c>
      <c r="F10188">
        <v>126</v>
      </c>
      <c r="G10188">
        <v>1.5</v>
      </c>
      <c r="H10188">
        <v>698</v>
      </c>
    </row>
    <row r="10189" spans="1:8" hidden="1" x14ac:dyDescent="0.25">
      <c r="A10189" s="1" t="s">
        <v>70</v>
      </c>
      <c r="B10189" s="1" t="s">
        <v>17</v>
      </c>
      <c r="C10189">
        <v>2019</v>
      </c>
      <c r="D10189">
        <v>1830</v>
      </c>
      <c r="E10189" s="1">
        <v>16.8</v>
      </c>
      <c r="F10189">
        <v>190</v>
      </c>
      <c r="G10189">
        <v>1.5</v>
      </c>
      <c r="H10189">
        <v>660</v>
      </c>
    </row>
    <row r="10190" spans="1:8" hidden="1" x14ac:dyDescent="0.25">
      <c r="A10190" s="1" t="s">
        <v>70</v>
      </c>
      <c r="B10190" s="1" t="s">
        <v>18</v>
      </c>
      <c r="C10190">
        <v>2008</v>
      </c>
      <c r="E10190" s="1">
        <v>0</v>
      </c>
    </row>
    <row r="10191" spans="1:8" hidden="1" x14ac:dyDescent="0.25">
      <c r="A10191" s="1" t="s">
        <v>70</v>
      </c>
      <c r="B10191" s="1" t="s">
        <v>18</v>
      </c>
      <c r="C10191">
        <v>2009</v>
      </c>
      <c r="E10191" s="1">
        <v>0</v>
      </c>
    </row>
    <row r="10192" spans="1:8" hidden="1" x14ac:dyDescent="0.25">
      <c r="A10192" s="1" t="s">
        <v>70</v>
      </c>
      <c r="B10192" s="1" t="s">
        <v>18</v>
      </c>
      <c r="C10192">
        <v>2010</v>
      </c>
      <c r="E10192" s="1">
        <v>0</v>
      </c>
    </row>
    <row r="10193" spans="1:8" hidden="1" x14ac:dyDescent="0.25">
      <c r="A10193" s="1" t="s">
        <v>70</v>
      </c>
      <c r="B10193" s="1" t="s">
        <v>18</v>
      </c>
      <c r="C10193">
        <v>2011</v>
      </c>
      <c r="E10193" s="1">
        <v>0</v>
      </c>
    </row>
    <row r="10194" spans="1:8" hidden="1" x14ac:dyDescent="0.25">
      <c r="A10194" s="1" t="s">
        <v>70</v>
      </c>
      <c r="B10194" s="1" t="s">
        <v>18</v>
      </c>
      <c r="C10194">
        <v>2012</v>
      </c>
      <c r="E10194" s="1">
        <v>0</v>
      </c>
    </row>
    <row r="10195" spans="1:8" hidden="1" x14ac:dyDescent="0.25">
      <c r="A10195" s="1" t="s">
        <v>70</v>
      </c>
      <c r="B10195" s="1" t="s">
        <v>18</v>
      </c>
      <c r="C10195">
        <v>2013</v>
      </c>
      <c r="E10195" s="1">
        <v>0</v>
      </c>
    </row>
    <row r="10196" spans="1:8" hidden="1" x14ac:dyDescent="0.25">
      <c r="A10196" s="1" t="s">
        <v>70</v>
      </c>
      <c r="B10196" s="1" t="s">
        <v>18</v>
      </c>
      <c r="C10196">
        <v>2014</v>
      </c>
      <c r="E10196" s="1">
        <v>0</v>
      </c>
    </row>
    <row r="10197" spans="1:8" hidden="1" x14ac:dyDescent="0.25">
      <c r="A10197" s="1" t="s">
        <v>70</v>
      </c>
      <c r="B10197" s="1" t="s">
        <v>18</v>
      </c>
      <c r="C10197">
        <v>2015</v>
      </c>
      <c r="E10197" s="1">
        <v>0</v>
      </c>
    </row>
    <row r="10198" spans="1:8" hidden="1" x14ac:dyDescent="0.25">
      <c r="A10198" s="1" t="s">
        <v>70</v>
      </c>
      <c r="B10198" s="1" t="s">
        <v>18</v>
      </c>
      <c r="C10198">
        <v>2016</v>
      </c>
      <c r="E10198" s="1">
        <v>0</v>
      </c>
    </row>
    <row r="10199" spans="1:8" hidden="1" x14ac:dyDescent="0.25">
      <c r="A10199" s="1" t="s">
        <v>70</v>
      </c>
      <c r="B10199" s="1" t="s">
        <v>18</v>
      </c>
      <c r="C10199">
        <v>2017</v>
      </c>
      <c r="E10199" s="1">
        <v>0</v>
      </c>
    </row>
    <row r="10200" spans="1:8" hidden="1" x14ac:dyDescent="0.25">
      <c r="A10200" s="1" t="s">
        <v>70</v>
      </c>
      <c r="B10200" s="1" t="s">
        <v>18</v>
      </c>
      <c r="C10200">
        <v>2018</v>
      </c>
      <c r="E10200" s="1">
        <v>0</v>
      </c>
    </row>
    <row r="10201" spans="1:8" hidden="1" x14ac:dyDescent="0.25">
      <c r="A10201" s="1" t="s">
        <v>70</v>
      </c>
      <c r="B10201" s="1" t="s">
        <v>18</v>
      </c>
      <c r="C10201">
        <v>2019</v>
      </c>
      <c r="D10201">
        <v>11</v>
      </c>
      <c r="E10201" s="1">
        <v>18.399999999999999</v>
      </c>
      <c r="F10201">
        <v>0</v>
      </c>
      <c r="G10201">
        <v>0</v>
      </c>
      <c r="H10201">
        <v>9</v>
      </c>
    </row>
    <row r="10202" spans="1:8" hidden="1" x14ac:dyDescent="0.25">
      <c r="A10202" s="1" t="s">
        <v>70</v>
      </c>
      <c r="B10202" s="1" t="s">
        <v>19</v>
      </c>
      <c r="C10202">
        <v>2008</v>
      </c>
      <c r="D10202">
        <v>21</v>
      </c>
      <c r="E10202" s="1">
        <v>0</v>
      </c>
      <c r="F10202">
        <v>0</v>
      </c>
      <c r="G10202">
        <v>0.1</v>
      </c>
      <c r="H10202">
        <v>18</v>
      </c>
    </row>
    <row r="10203" spans="1:8" hidden="1" x14ac:dyDescent="0.25">
      <c r="A10203" s="1" t="s">
        <v>70</v>
      </c>
      <c r="B10203" s="1" t="s">
        <v>19</v>
      </c>
      <c r="C10203">
        <v>2009</v>
      </c>
      <c r="D10203">
        <v>16</v>
      </c>
      <c r="E10203" s="1">
        <v>-30.5</v>
      </c>
      <c r="F10203">
        <v>1</v>
      </c>
      <c r="G10203">
        <v>0</v>
      </c>
      <c r="H10203">
        <v>18</v>
      </c>
    </row>
    <row r="10204" spans="1:8" hidden="1" x14ac:dyDescent="0.25">
      <c r="A10204" s="1" t="s">
        <v>70</v>
      </c>
      <c r="B10204" s="1" t="s">
        <v>19</v>
      </c>
      <c r="C10204">
        <v>2010</v>
      </c>
      <c r="D10204">
        <v>8</v>
      </c>
      <c r="E10204" s="1">
        <v>-49.9</v>
      </c>
      <c r="F10204">
        <v>1</v>
      </c>
      <c r="G10204">
        <v>0</v>
      </c>
      <c r="H10204">
        <v>9</v>
      </c>
    </row>
    <row r="10205" spans="1:8" hidden="1" x14ac:dyDescent="0.25">
      <c r="A10205" s="1" t="s">
        <v>70</v>
      </c>
      <c r="B10205" s="1" t="s">
        <v>19</v>
      </c>
      <c r="C10205">
        <v>2011</v>
      </c>
      <c r="D10205">
        <v>11</v>
      </c>
      <c r="E10205" s="1">
        <v>40.5</v>
      </c>
      <c r="F10205">
        <v>6</v>
      </c>
      <c r="G10205">
        <v>0</v>
      </c>
      <c r="H10205">
        <v>9</v>
      </c>
    </row>
    <row r="10206" spans="1:8" hidden="1" x14ac:dyDescent="0.25">
      <c r="A10206" s="1" t="s">
        <v>70</v>
      </c>
      <c r="B10206" s="1" t="s">
        <v>19</v>
      </c>
      <c r="C10206">
        <v>2012</v>
      </c>
      <c r="D10206">
        <v>15</v>
      </c>
      <c r="E10206" s="1">
        <v>33.1</v>
      </c>
      <c r="F10206">
        <v>1</v>
      </c>
      <c r="G10206">
        <v>0</v>
      </c>
      <c r="H10206">
        <v>13</v>
      </c>
    </row>
    <row r="10207" spans="1:8" hidden="1" x14ac:dyDescent="0.25">
      <c r="A10207" s="1" t="s">
        <v>70</v>
      </c>
      <c r="B10207" s="1" t="s">
        <v>19</v>
      </c>
      <c r="C10207">
        <v>2013</v>
      </c>
      <c r="D10207">
        <v>18</v>
      </c>
      <c r="E10207" s="1">
        <v>16.3</v>
      </c>
      <c r="F10207">
        <v>1</v>
      </c>
      <c r="G10207">
        <v>0</v>
      </c>
      <c r="H10207">
        <v>12</v>
      </c>
    </row>
    <row r="10208" spans="1:8" hidden="1" x14ac:dyDescent="0.25">
      <c r="A10208" s="1" t="s">
        <v>70</v>
      </c>
      <c r="B10208" s="1" t="s">
        <v>19</v>
      </c>
      <c r="C10208">
        <v>2014</v>
      </c>
      <c r="D10208">
        <v>10</v>
      </c>
      <c r="E10208" s="1">
        <v>-46.1</v>
      </c>
      <c r="F10208">
        <v>0</v>
      </c>
      <c r="G10208">
        <v>0</v>
      </c>
      <c r="H10208">
        <v>12</v>
      </c>
    </row>
    <row r="10209" spans="1:8" hidden="1" x14ac:dyDescent="0.25">
      <c r="A10209" s="1" t="s">
        <v>70</v>
      </c>
      <c r="B10209" s="1" t="s">
        <v>19</v>
      </c>
      <c r="C10209">
        <v>2015</v>
      </c>
      <c r="D10209">
        <v>9</v>
      </c>
      <c r="E10209" s="1">
        <v>-10.7</v>
      </c>
      <c r="F10209">
        <v>1</v>
      </c>
      <c r="G10209">
        <v>0</v>
      </c>
      <c r="H10209">
        <v>8</v>
      </c>
    </row>
    <row r="10210" spans="1:8" hidden="1" x14ac:dyDescent="0.25">
      <c r="A10210" s="1" t="s">
        <v>70</v>
      </c>
      <c r="B10210" s="1" t="s">
        <v>19</v>
      </c>
      <c r="C10210">
        <v>2016</v>
      </c>
      <c r="D10210">
        <v>9</v>
      </c>
      <c r="E10210" s="1">
        <v>2</v>
      </c>
      <c r="F10210">
        <v>1</v>
      </c>
      <c r="G10210">
        <v>0</v>
      </c>
      <c r="H10210">
        <v>8</v>
      </c>
    </row>
    <row r="10211" spans="1:8" hidden="1" x14ac:dyDescent="0.25">
      <c r="A10211" s="1" t="s">
        <v>70</v>
      </c>
      <c r="B10211" s="1" t="s">
        <v>19</v>
      </c>
      <c r="C10211">
        <v>2017</v>
      </c>
      <c r="D10211">
        <v>9</v>
      </c>
      <c r="E10211" s="1">
        <v>-2</v>
      </c>
      <c r="F10211">
        <v>1</v>
      </c>
      <c r="G10211">
        <v>0</v>
      </c>
      <c r="H10211">
        <v>7</v>
      </c>
    </row>
    <row r="10212" spans="1:8" hidden="1" x14ac:dyDescent="0.25">
      <c r="A10212" s="1" t="s">
        <v>70</v>
      </c>
      <c r="B10212" s="1" t="s">
        <v>19</v>
      </c>
      <c r="C10212">
        <v>2018</v>
      </c>
      <c r="D10212">
        <v>8</v>
      </c>
      <c r="E10212" s="1">
        <v>-12.4</v>
      </c>
      <c r="F10212">
        <v>1</v>
      </c>
      <c r="G10212">
        <v>0</v>
      </c>
      <c r="H10212">
        <v>8</v>
      </c>
    </row>
    <row r="10213" spans="1:8" hidden="1" x14ac:dyDescent="0.25">
      <c r="A10213" s="1" t="s">
        <v>70</v>
      </c>
      <c r="B10213" s="1" t="s">
        <v>19</v>
      </c>
      <c r="C10213">
        <v>2019</v>
      </c>
      <c r="D10213">
        <v>10</v>
      </c>
      <c r="E10213" s="1">
        <v>28.3</v>
      </c>
      <c r="F10213">
        <v>2</v>
      </c>
      <c r="G10213">
        <v>0</v>
      </c>
      <c r="H10213">
        <v>8</v>
      </c>
    </row>
    <row r="10214" spans="1:8" hidden="1" x14ac:dyDescent="0.25">
      <c r="A10214" s="1" t="s">
        <v>70</v>
      </c>
      <c r="B10214" s="1" t="s">
        <v>20</v>
      </c>
      <c r="C10214">
        <v>2008</v>
      </c>
      <c r="D10214">
        <v>18</v>
      </c>
      <c r="E10214" s="1">
        <v>0</v>
      </c>
      <c r="F10214">
        <v>6</v>
      </c>
      <c r="G10214">
        <v>0</v>
      </c>
      <c r="H10214">
        <v>13</v>
      </c>
    </row>
    <row r="10215" spans="1:8" hidden="1" x14ac:dyDescent="0.25">
      <c r="A10215" s="1" t="s">
        <v>70</v>
      </c>
      <c r="B10215" s="1" t="s">
        <v>20</v>
      </c>
      <c r="C10215">
        <v>2009</v>
      </c>
      <c r="D10215">
        <v>17</v>
      </c>
      <c r="E10215" s="1">
        <v>3.7</v>
      </c>
      <c r="F10215">
        <v>0</v>
      </c>
      <c r="G10215">
        <v>0</v>
      </c>
      <c r="H10215">
        <v>13</v>
      </c>
    </row>
    <row r="10216" spans="1:8" hidden="1" x14ac:dyDescent="0.25">
      <c r="A10216" s="1" t="s">
        <v>70</v>
      </c>
      <c r="B10216" s="1" t="s">
        <v>20</v>
      </c>
      <c r="C10216">
        <v>2010</v>
      </c>
      <c r="D10216">
        <v>16</v>
      </c>
      <c r="E10216" s="1">
        <v>-8</v>
      </c>
      <c r="F10216">
        <v>2</v>
      </c>
      <c r="G10216">
        <v>0</v>
      </c>
      <c r="H10216">
        <v>12</v>
      </c>
    </row>
    <row r="10217" spans="1:8" hidden="1" x14ac:dyDescent="0.25">
      <c r="A10217" s="1" t="s">
        <v>70</v>
      </c>
      <c r="B10217" s="1" t="s">
        <v>20</v>
      </c>
      <c r="C10217">
        <v>2011</v>
      </c>
      <c r="D10217">
        <v>15</v>
      </c>
      <c r="E10217" s="1">
        <v>-9.9</v>
      </c>
      <c r="F10217">
        <v>0</v>
      </c>
      <c r="G10217">
        <v>0</v>
      </c>
      <c r="H10217">
        <v>12</v>
      </c>
    </row>
    <row r="10218" spans="1:8" hidden="1" x14ac:dyDescent="0.25">
      <c r="A10218" s="1" t="s">
        <v>70</v>
      </c>
      <c r="B10218" s="1" t="s">
        <v>20</v>
      </c>
      <c r="C10218">
        <v>2012</v>
      </c>
      <c r="D10218">
        <v>14</v>
      </c>
      <c r="E10218" s="1">
        <v>-9.9</v>
      </c>
      <c r="F10218">
        <v>1</v>
      </c>
      <c r="G10218">
        <v>0</v>
      </c>
      <c r="H10218">
        <v>12</v>
      </c>
    </row>
    <row r="10219" spans="1:8" hidden="1" x14ac:dyDescent="0.25">
      <c r="A10219" s="1" t="s">
        <v>70</v>
      </c>
      <c r="B10219" s="1" t="s">
        <v>20</v>
      </c>
      <c r="C10219">
        <v>2013</v>
      </c>
      <c r="D10219">
        <v>14</v>
      </c>
      <c r="E10219" s="1">
        <v>-3.6</v>
      </c>
      <c r="F10219">
        <v>16</v>
      </c>
      <c r="G10219">
        <v>0</v>
      </c>
      <c r="H10219">
        <v>10</v>
      </c>
    </row>
    <row r="10220" spans="1:8" hidden="1" x14ac:dyDescent="0.25">
      <c r="A10220" s="1" t="s">
        <v>70</v>
      </c>
      <c r="B10220" s="1" t="s">
        <v>20</v>
      </c>
      <c r="C10220">
        <v>2014</v>
      </c>
      <c r="D10220">
        <v>17</v>
      </c>
      <c r="E10220" s="1">
        <v>19.8</v>
      </c>
      <c r="F10220">
        <v>1</v>
      </c>
      <c r="G10220">
        <v>0</v>
      </c>
      <c r="H10220">
        <v>14</v>
      </c>
    </row>
    <row r="10221" spans="1:8" hidden="1" x14ac:dyDescent="0.25">
      <c r="A10221" s="1" t="s">
        <v>70</v>
      </c>
      <c r="B10221" s="1" t="s">
        <v>20</v>
      </c>
      <c r="C10221">
        <v>2015</v>
      </c>
      <c r="D10221">
        <v>16</v>
      </c>
      <c r="E10221" s="1">
        <v>-7.9</v>
      </c>
      <c r="F10221">
        <v>4</v>
      </c>
      <c r="G10221">
        <v>0</v>
      </c>
      <c r="H10221">
        <v>12</v>
      </c>
    </row>
    <row r="10222" spans="1:8" hidden="1" x14ac:dyDescent="0.25">
      <c r="A10222" s="1" t="s">
        <v>70</v>
      </c>
      <c r="B10222" s="1" t="s">
        <v>20</v>
      </c>
      <c r="C10222">
        <v>2016</v>
      </c>
      <c r="D10222">
        <v>21</v>
      </c>
      <c r="E10222" s="1">
        <v>63.7</v>
      </c>
      <c r="F10222">
        <v>5</v>
      </c>
      <c r="G10222">
        <v>0</v>
      </c>
      <c r="H10222">
        <v>14</v>
      </c>
    </row>
    <row r="10223" spans="1:8" hidden="1" x14ac:dyDescent="0.25">
      <c r="A10223" s="1" t="s">
        <v>70</v>
      </c>
      <c r="B10223" s="1" t="s">
        <v>20</v>
      </c>
      <c r="C10223">
        <v>2017</v>
      </c>
      <c r="D10223">
        <v>21</v>
      </c>
      <c r="E10223" s="1">
        <v>6.9</v>
      </c>
      <c r="F10223">
        <v>2</v>
      </c>
      <c r="G10223">
        <v>0</v>
      </c>
      <c r="H10223">
        <v>14</v>
      </c>
    </row>
    <row r="10224" spans="1:8" hidden="1" x14ac:dyDescent="0.25">
      <c r="A10224" s="1" t="s">
        <v>70</v>
      </c>
      <c r="B10224" s="1" t="s">
        <v>20</v>
      </c>
      <c r="C10224">
        <v>2018</v>
      </c>
      <c r="D10224">
        <v>21</v>
      </c>
      <c r="E10224" s="1">
        <v>4.3</v>
      </c>
      <c r="F10224">
        <v>2</v>
      </c>
      <c r="G10224">
        <v>0</v>
      </c>
      <c r="H10224">
        <v>14</v>
      </c>
    </row>
    <row r="10225" spans="1:8" hidden="1" x14ac:dyDescent="0.25">
      <c r="A10225" s="1" t="s">
        <v>70</v>
      </c>
      <c r="B10225" s="1" t="s">
        <v>20</v>
      </c>
      <c r="C10225">
        <v>2019</v>
      </c>
      <c r="D10225">
        <v>22</v>
      </c>
      <c r="E10225" s="1">
        <v>13.7</v>
      </c>
      <c r="F10225">
        <v>1</v>
      </c>
      <c r="G10225">
        <v>0</v>
      </c>
      <c r="H10225">
        <v>17</v>
      </c>
    </row>
    <row r="10226" spans="1:8" hidden="1" x14ac:dyDescent="0.25">
      <c r="A10226" s="1" t="s">
        <v>70</v>
      </c>
      <c r="B10226" s="1" t="s">
        <v>21</v>
      </c>
      <c r="C10226">
        <v>2008</v>
      </c>
      <c r="E10226" s="1">
        <v>0</v>
      </c>
    </row>
    <row r="10227" spans="1:8" hidden="1" x14ac:dyDescent="0.25">
      <c r="A10227" s="1" t="s">
        <v>70</v>
      </c>
      <c r="B10227" s="1" t="s">
        <v>21</v>
      </c>
      <c r="C10227">
        <v>2009</v>
      </c>
      <c r="E10227" s="1">
        <v>0</v>
      </c>
    </row>
    <row r="10228" spans="1:8" hidden="1" x14ac:dyDescent="0.25">
      <c r="A10228" s="1" t="s">
        <v>70</v>
      </c>
      <c r="B10228" s="1" t="s">
        <v>21</v>
      </c>
      <c r="C10228">
        <v>2010</v>
      </c>
      <c r="E10228" s="1">
        <v>0</v>
      </c>
    </row>
    <row r="10229" spans="1:8" hidden="1" x14ac:dyDescent="0.25">
      <c r="A10229" s="1" t="s">
        <v>70</v>
      </c>
      <c r="B10229" s="1" t="s">
        <v>21</v>
      </c>
      <c r="C10229">
        <v>2011</v>
      </c>
      <c r="E10229" s="1">
        <v>0</v>
      </c>
    </row>
    <row r="10230" spans="1:8" hidden="1" x14ac:dyDescent="0.25">
      <c r="A10230" s="1" t="s">
        <v>70</v>
      </c>
      <c r="B10230" s="1" t="s">
        <v>21</v>
      </c>
      <c r="C10230">
        <v>2012</v>
      </c>
      <c r="E10230" s="1">
        <v>0</v>
      </c>
    </row>
    <row r="10231" spans="1:8" hidden="1" x14ac:dyDescent="0.25">
      <c r="A10231" s="1" t="s">
        <v>70</v>
      </c>
      <c r="B10231" s="1" t="s">
        <v>21</v>
      </c>
      <c r="C10231">
        <v>2013</v>
      </c>
      <c r="E10231" s="1">
        <v>0</v>
      </c>
    </row>
    <row r="10232" spans="1:8" hidden="1" x14ac:dyDescent="0.25">
      <c r="A10232" s="1" t="s">
        <v>70</v>
      </c>
      <c r="B10232" s="1" t="s">
        <v>21</v>
      </c>
      <c r="C10232">
        <v>2014</v>
      </c>
      <c r="E10232" s="1">
        <v>0</v>
      </c>
    </row>
    <row r="10233" spans="1:8" hidden="1" x14ac:dyDescent="0.25">
      <c r="A10233" s="1" t="s">
        <v>70</v>
      </c>
      <c r="B10233" s="1" t="s">
        <v>21</v>
      </c>
      <c r="C10233">
        <v>2015</v>
      </c>
      <c r="E10233" s="1">
        <v>0</v>
      </c>
    </row>
    <row r="10234" spans="1:8" hidden="1" x14ac:dyDescent="0.25">
      <c r="A10234" s="1" t="s">
        <v>70</v>
      </c>
      <c r="B10234" s="1" t="s">
        <v>21</v>
      </c>
      <c r="C10234">
        <v>2016</v>
      </c>
      <c r="E10234" s="1">
        <v>0</v>
      </c>
    </row>
    <row r="10235" spans="1:8" hidden="1" x14ac:dyDescent="0.25">
      <c r="A10235" s="1" t="s">
        <v>70</v>
      </c>
      <c r="B10235" s="1" t="s">
        <v>21</v>
      </c>
      <c r="C10235">
        <v>2017</v>
      </c>
      <c r="E10235" s="1">
        <v>0</v>
      </c>
    </row>
    <row r="10236" spans="1:8" hidden="1" x14ac:dyDescent="0.25">
      <c r="A10236" s="1" t="s">
        <v>70</v>
      </c>
      <c r="B10236" s="1" t="s">
        <v>21</v>
      </c>
      <c r="C10236">
        <v>2018</v>
      </c>
      <c r="E10236" s="1">
        <v>0</v>
      </c>
    </row>
    <row r="10237" spans="1:8" hidden="1" x14ac:dyDescent="0.25">
      <c r="A10237" s="1" t="s">
        <v>70</v>
      </c>
      <c r="B10237" s="1" t="s">
        <v>21</v>
      </c>
      <c r="C10237">
        <v>2019</v>
      </c>
      <c r="E10237" s="1">
        <v>0</v>
      </c>
    </row>
    <row r="10238" spans="1:8" hidden="1" x14ac:dyDescent="0.25">
      <c r="A10238" s="1" t="s">
        <v>70</v>
      </c>
      <c r="B10238" s="1" t="s">
        <v>22</v>
      </c>
      <c r="C10238">
        <v>2008</v>
      </c>
      <c r="D10238">
        <v>172</v>
      </c>
      <c r="E10238" s="1">
        <v>0</v>
      </c>
      <c r="F10238">
        <v>14</v>
      </c>
      <c r="G10238">
        <v>0.2</v>
      </c>
      <c r="H10238">
        <v>93</v>
      </c>
    </row>
    <row r="10239" spans="1:8" hidden="1" x14ac:dyDescent="0.25">
      <c r="A10239" s="1" t="s">
        <v>70</v>
      </c>
      <c r="B10239" s="1" t="s">
        <v>22</v>
      </c>
      <c r="C10239">
        <v>2009</v>
      </c>
      <c r="D10239">
        <v>128</v>
      </c>
      <c r="E10239" s="1">
        <v>-31</v>
      </c>
      <c r="F10239">
        <v>43</v>
      </c>
      <c r="G10239">
        <v>0.2</v>
      </c>
      <c r="H10239">
        <v>89</v>
      </c>
    </row>
    <row r="10240" spans="1:8" hidden="1" x14ac:dyDescent="0.25">
      <c r="A10240" s="1" t="s">
        <v>70</v>
      </c>
      <c r="B10240" s="1" t="s">
        <v>22</v>
      </c>
      <c r="C10240">
        <v>2010</v>
      </c>
      <c r="D10240">
        <v>132</v>
      </c>
      <c r="E10240" s="1">
        <v>7.3</v>
      </c>
      <c r="F10240">
        <v>11</v>
      </c>
      <c r="G10240">
        <v>0.2</v>
      </c>
      <c r="H10240">
        <v>83</v>
      </c>
    </row>
    <row r="10241" spans="1:8" hidden="1" x14ac:dyDescent="0.25">
      <c r="A10241" s="1" t="s">
        <v>70</v>
      </c>
      <c r="B10241" s="1" t="s">
        <v>22</v>
      </c>
      <c r="C10241">
        <v>2011</v>
      </c>
      <c r="D10241">
        <v>164</v>
      </c>
      <c r="E10241" s="1">
        <v>35.1</v>
      </c>
      <c r="F10241">
        <v>42</v>
      </c>
      <c r="G10241">
        <v>0.2</v>
      </c>
      <c r="H10241">
        <v>103</v>
      </c>
    </row>
    <row r="10242" spans="1:8" hidden="1" x14ac:dyDescent="0.25">
      <c r="A10242" s="1" t="s">
        <v>70</v>
      </c>
      <c r="B10242" s="1" t="s">
        <v>22</v>
      </c>
      <c r="C10242">
        <v>2012</v>
      </c>
      <c r="D10242">
        <v>177</v>
      </c>
      <c r="E10242" s="1">
        <v>5.9</v>
      </c>
      <c r="F10242">
        <v>18</v>
      </c>
      <c r="G10242">
        <v>0.2</v>
      </c>
      <c r="H10242">
        <v>115</v>
      </c>
    </row>
    <row r="10243" spans="1:8" hidden="1" x14ac:dyDescent="0.25">
      <c r="A10243" s="1" t="s">
        <v>70</v>
      </c>
      <c r="B10243" s="1" t="s">
        <v>22</v>
      </c>
      <c r="C10243">
        <v>2013</v>
      </c>
      <c r="D10243">
        <v>168</v>
      </c>
      <c r="E10243" s="1">
        <v>-5.2</v>
      </c>
      <c r="F10243">
        <v>26</v>
      </c>
      <c r="G10243">
        <v>0.2</v>
      </c>
      <c r="H10243">
        <v>111</v>
      </c>
    </row>
    <row r="10244" spans="1:8" hidden="1" x14ac:dyDescent="0.25">
      <c r="A10244" s="1" t="s">
        <v>70</v>
      </c>
      <c r="B10244" s="1" t="s">
        <v>22</v>
      </c>
      <c r="C10244">
        <v>2014</v>
      </c>
      <c r="D10244">
        <v>196</v>
      </c>
      <c r="E10244" s="1">
        <v>10.3</v>
      </c>
      <c r="F10244">
        <v>32</v>
      </c>
      <c r="G10244">
        <v>0.2</v>
      </c>
      <c r="H10244">
        <v>105</v>
      </c>
    </row>
    <row r="10245" spans="1:8" hidden="1" x14ac:dyDescent="0.25">
      <c r="A10245" s="1" t="s">
        <v>70</v>
      </c>
      <c r="B10245" s="1" t="s">
        <v>22</v>
      </c>
      <c r="C10245">
        <v>2015</v>
      </c>
      <c r="D10245">
        <v>204</v>
      </c>
      <c r="E10245" s="1">
        <v>3.3</v>
      </c>
      <c r="F10245">
        <v>35</v>
      </c>
      <c r="G10245">
        <v>0.2</v>
      </c>
      <c r="H10245">
        <v>128</v>
      </c>
    </row>
    <row r="10246" spans="1:8" hidden="1" x14ac:dyDescent="0.25">
      <c r="A10246" s="1" t="s">
        <v>70</v>
      </c>
      <c r="B10246" s="1" t="s">
        <v>22</v>
      </c>
      <c r="C10246">
        <v>2016</v>
      </c>
      <c r="D10246">
        <v>218</v>
      </c>
      <c r="E10246" s="1">
        <v>1.3</v>
      </c>
      <c r="F10246">
        <v>26</v>
      </c>
      <c r="G10246">
        <v>0.2</v>
      </c>
      <c r="H10246">
        <v>131</v>
      </c>
    </row>
    <row r="10247" spans="1:8" hidden="1" x14ac:dyDescent="0.25">
      <c r="A10247" s="1" t="s">
        <v>70</v>
      </c>
      <c r="B10247" s="1" t="s">
        <v>22</v>
      </c>
      <c r="C10247">
        <v>2017</v>
      </c>
      <c r="D10247">
        <v>233</v>
      </c>
      <c r="E10247" s="1">
        <v>10.5</v>
      </c>
      <c r="F10247">
        <v>45</v>
      </c>
      <c r="G10247">
        <v>0.2</v>
      </c>
      <c r="H10247">
        <v>126</v>
      </c>
    </row>
    <row r="10248" spans="1:8" hidden="1" x14ac:dyDescent="0.25">
      <c r="A10248" s="1" t="s">
        <v>70</v>
      </c>
      <c r="B10248" s="1" t="s">
        <v>22</v>
      </c>
      <c r="C10248">
        <v>2018</v>
      </c>
      <c r="D10248">
        <v>181</v>
      </c>
      <c r="E10248" s="1">
        <v>-16.600000000000001</v>
      </c>
      <c r="F10248">
        <v>54</v>
      </c>
      <c r="G10248">
        <v>0.2</v>
      </c>
      <c r="H10248">
        <v>123</v>
      </c>
    </row>
    <row r="10249" spans="1:8" hidden="1" x14ac:dyDescent="0.25">
      <c r="A10249" s="1" t="s">
        <v>70</v>
      </c>
      <c r="B10249" s="1" t="s">
        <v>22</v>
      </c>
      <c r="C10249">
        <v>2019</v>
      </c>
      <c r="D10249">
        <v>226</v>
      </c>
      <c r="E10249" s="1">
        <v>15.1</v>
      </c>
      <c r="F10249">
        <v>17</v>
      </c>
      <c r="G10249">
        <v>0.2</v>
      </c>
      <c r="H10249">
        <v>140</v>
      </c>
    </row>
    <row r="10250" spans="1:8" hidden="1" x14ac:dyDescent="0.25">
      <c r="A10250" s="1" t="s">
        <v>70</v>
      </c>
      <c r="B10250" s="1" t="s">
        <v>23</v>
      </c>
      <c r="C10250">
        <v>2008</v>
      </c>
      <c r="D10250">
        <v>0</v>
      </c>
      <c r="E10250" s="1">
        <v>0</v>
      </c>
      <c r="F10250">
        <v>0</v>
      </c>
      <c r="G10250">
        <v>0</v>
      </c>
      <c r="H10250">
        <v>0</v>
      </c>
    </row>
    <row r="10251" spans="1:8" hidden="1" x14ac:dyDescent="0.25">
      <c r="A10251" s="1" t="s">
        <v>70</v>
      </c>
      <c r="B10251" s="1" t="s">
        <v>23</v>
      </c>
      <c r="C10251">
        <v>2009</v>
      </c>
      <c r="D10251">
        <v>0</v>
      </c>
      <c r="E10251" s="1">
        <v>0</v>
      </c>
      <c r="F10251">
        <v>0</v>
      </c>
      <c r="G10251">
        <v>0</v>
      </c>
      <c r="H10251">
        <v>0</v>
      </c>
    </row>
    <row r="10252" spans="1:8" hidden="1" x14ac:dyDescent="0.25">
      <c r="A10252" s="1" t="s">
        <v>70</v>
      </c>
      <c r="B10252" s="1" t="s">
        <v>23</v>
      </c>
      <c r="C10252">
        <v>2010</v>
      </c>
      <c r="D10252">
        <v>0</v>
      </c>
      <c r="E10252" s="1">
        <v>0</v>
      </c>
      <c r="F10252">
        <v>0</v>
      </c>
      <c r="G10252">
        <v>0</v>
      </c>
      <c r="H10252">
        <v>0</v>
      </c>
    </row>
    <row r="10253" spans="1:8" hidden="1" x14ac:dyDescent="0.25">
      <c r="A10253" s="1" t="s">
        <v>70</v>
      </c>
      <c r="B10253" s="1" t="s">
        <v>23</v>
      </c>
      <c r="C10253">
        <v>2011</v>
      </c>
      <c r="D10253">
        <v>0</v>
      </c>
      <c r="E10253" s="1">
        <v>0</v>
      </c>
      <c r="F10253">
        <v>0</v>
      </c>
      <c r="G10253">
        <v>0</v>
      </c>
      <c r="H10253">
        <v>0</v>
      </c>
    </row>
    <row r="10254" spans="1:8" hidden="1" x14ac:dyDescent="0.25">
      <c r="A10254" s="1" t="s">
        <v>70</v>
      </c>
      <c r="B10254" s="1" t="s">
        <v>23</v>
      </c>
      <c r="C10254">
        <v>2012</v>
      </c>
      <c r="D10254">
        <v>0</v>
      </c>
      <c r="E10254" s="1">
        <v>0</v>
      </c>
      <c r="F10254">
        <v>0</v>
      </c>
      <c r="G10254">
        <v>0</v>
      </c>
      <c r="H10254">
        <v>0</v>
      </c>
    </row>
    <row r="10255" spans="1:8" hidden="1" x14ac:dyDescent="0.25">
      <c r="A10255" s="1" t="s">
        <v>70</v>
      </c>
      <c r="B10255" s="1" t="s">
        <v>23</v>
      </c>
      <c r="C10255">
        <v>2013</v>
      </c>
      <c r="D10255">
        <v>0</v>
      </c>
      <c r="E10255" s="1">
        <v>0</v>
      </c>
      <c r="F10255">
        <v>0</v>
      </c>
      <c r="G10255">
        <v>0</v>
      </c>
      <c r="H10255">
        <v>0</v>
      </c>
    </row>
    <row r="10256" spans="1:8" hidden="1" x14ac:dyDescent="0.25">
      <c r="A10256" s="1" t="s">
        <v>70</v>
      </c>
      <c r="B10256" s="1" t="s">
        <v>23</v>
      </c>
      <c r="C10256">
        <v>2014</v>
      </c>
      <c r="D10256">
        <v>0</v>
      </c>
      <c r="E10256" s="1">
        <v>0</v>
      </c>
      <c r="F10256">
        <v>0</v>
      </c>
      <c r="G10256">
        <v>0</v>
      </c>
      <c r="H10256">
        <v>0</v>
      </c>
    </row>
    <row r="10257" spans="1:8" hidden="1" x14ac:dyDescent="0.25">
      <c r="A10257" s="1" t="s">
        <v>70</v>
      </c>
      <c r="B10257" s="1" t="s">
        <v>23</v>
      </c>
      <c r="C10257">
        <v>2015</v>
      </c>
      <c r="D10257">
        <v>0</v>
      </c>
      <c r="E10257" s="1">
        <v>0</v>
      </c>
      <c r="F10257">
        <v>0</v>
      </c>
      <c r="G10257">
        <v>0</v>
      </c>
      <c r="H10257">
        <v>0</v>
      </c>
    </row>
    <row r="10258" spans="1:8" hidden="1" x14ac:dyDescent="0.25">
      <c r="A10258" s="1" t="s">
        <v>70</v>
      </c>
      <c r="B10258" s="1" t="s">
        <v>23</v>
      </c>
      <c r="C10258">
        <v>2016</v>
      </c>
      <c r="D10258">
        <v>0</v>
      </c>
      <c r="E10258" s="1">
        <v>0</v>
      </c>
      <c r="F10258">
        <v>0</v>
      </c>
      <c r="G10258">
        <v>0</v>
      </c>
      <c r="H10258">
        <v>0</v>
      </c>
    </row>
    <row r="10259" spans="1:8" hidden="1" x14ac:dyDescent="0.25">
      <c r="A10259" s="1" t="s">
        <v>70</v>
      </c>
      <c r="B10259" s="1" t="s">
        <v>23</v>
      </c>
      <c r="C10259">
        <v>2017</v>
      </c>
      <c r="D10259">
        <v>-1</v>
      </c>
      <c r="E10259" s="1">
        <v>0</v>
      </c>
      <c r="F10259">
        <v>0</v>
      </c>
      <c r="G10259">
        <v>0</v>
      </c>
      <c r="H10259">
        <v>0</v>
      </c>
    </row>
    <row r="10260" spans="1:8" hidden="1" x14ac:dyDescent="0.25">
      <c r="A10260" s="1" t="s">
        <v>70</v>
      </c>
      <c r="B10260" s="1" t="s">
        <v>23</v>
      </c>
      <c r="C10260">
        <v>2018</v>
      </c>
      <c r="D10260">
        <v>-1</v>
      </c>
      <c r="E10260" s="1">
        <v>3.2</v>
      </c>
      <c r="F10260">
        <v>0</v>
      </c>
      <c r="G10260">
        <v>0</v>
      </c>
      <c r="H10260">
        <v>0</v>
      </c>
    </row>
    <row r="10261" spans="1:8" hidden="1" x14ac:dyDescent="0.25">
      <c r="A10261" s="1" t="s">
        <v>70</v>
      </c>
      <c r="B10261" s="1" t="s">
        <v>23</v>
      </c>
      <c r="C10261">
        <v>2019</v>
      </c>
      <c r="E10261" s="1">
        <v>0</v>
      </c>
    </row>
    <row r="10262" spans="1:8" hidden="1" x14ac:dyDescent="0.25">
      <c r="A10262" s="1" t="s">
        <v>70</v>
      </c>
      <c r="B10262" s="1" t="s">
        <v>24</v>
      </c>
      <c r="C10262">
        <v>2008</v>
      </c>
      <c r="D10262">
        <v>52</v>
      </c>
      <c r="E10262" s="1">
        <v>0</v>
      </c>
      <c r="F10262">
        <v>-6</v>
      </c>
      <c r="G10262">
        <v>0.1</v>
      </c>
      <c r="H10262">
        <v>46</v>
      </c>
    </row>
    <row r="10263" spans="1:8" hidden="1" x14ac:dyDescent="0.25">
      <c r="A10263" s="1" t="s">
        <v>70</v>
      </c>
      <c r="B10263" s="1" t="s">
        <v>24</v>
      </c>
      <c r="C10263">
        <v>2009</v>
      </c>
      <c r="D10263">
        <v>62</v>
      </c>
      <c r="E10263" s="1">
        <v>19.5</v>
      </c>
      <c r="F10263">
        <v>31</v>
      </c>
      <c r="G10263">
        <v>0.1</v>
      </c>
      <c r="H10263">
        <v>52</v>
      </c>
    </row>
    <row r="10264" spans="1:8" hidden="1" x14ac:dyDescent="0.25">
      <c r="A10264" s="1" t="s">
        <v>70</v>
      </c>
      <c r="B10264" s="1" t="s">
        <v>24</v>
      </c>
      <c r="C10264">
        <v>2010</v>
      </c>
      <c r="D10264">
        <v>70</v>
      </c>
      <c r="E10264" s="1">
        <v>13.2</v>
      </c>
      <c r="F10264">
        <v>16</v>
      </c>
      <c r="G10264">
        <v>0.1</v>
      </c>
      <c r="H10264">
        <v>52</v>
      </c>
    </row>
    <row r="10265" spans="1:8" hidden="1" x14ac:dyDescent="0.25">
      <c r="A10265" s="1" t="s">
        <v>70</v>
      </c>
      <c r="B10265" s="1" t="s">
        <v>24</v>
      </c>
      <c r="C10265">
        <v>2011</v>
      </c>
      <c r="D10265">
        <v>91</v>
      </c>
      <c r="E10265" s="1">
        <v>27.5</v>
      </c>
      <c r="F10265">
        <v>10</v>
      </c>
      <c r="G10265">
        <v>0.1</v>
      </c>
      <c r="H10265">
        <v>63</v>
      </c>
    </row>
    <row r="10266" spans="1:8" hidden="1" x14ac:dyDescent="0.25">
      <c r="A10266" s="1" t="s">
        <v>70</v>
      </c>
      <c r="B10266" s="1" t="s">
        <v>24</v>
      </c>
      <c r="C10266">
        <v>2012</v>
      </c>
      <c r="D10266">
        <v>87</v>
      </c>
      <c r="E10266" s="1">
        <v>-8.6</v>
      </c>
      <c r="F10266">
        <v>10</v>
      </c>
      <c r="G10266">
        <v>0.1</v>
      </c>
      <c r="H10266">
        <v>62</v>
      </c>
    </row>
    <row r="10267" spans="1:8" hidden="1" x14ac:dyDescent="0.25">
      <c r="A10267" s="1" t="s">
        <v>70</v>
      </c>
      <c r="B10267" s="1" t="s">
        <v>24</v>
      </c>
      <c r="C10267">
        <v>2013</v>
      </c>
      <c r="D10267">
        <v>97</v>
      </c>
      <c r="E10267" s="1">
        <v>13.2</v>
      </c>
      <c r="F10267">
        <v>12</v>
      </c>
      <c r="G10267">
        <v>0.1</v>
      </c>
      <c r="H10267">
        <v>63</v>
      </c>
    </row>
    <row r="10268" spans="1:8" hidden="1" x14ac:dyDescent="0.25">
      <c r="A10268" s="1" t="s">
        <v>70</v>
      </c>
      <c r="B10268" s="1" t="s">
        <v>24</v>
      </c>
      <c r="C10268">
        <v>2014</v>
      </c>
      <c r="D10268">
        <v>88</v>
      </c>
      <c r="E10268" s="1">
        <v>-6.9</v>
      </c>
      <c r="F10268">
        <v>19</v>
      </c>
      <c r="G10268">
        <v>0.1</v>
      </c>
      <c r="H10268">
        <v>61</v>
      </c>
    </row>
    <row r="10269" spans="1:8" hidden="1" x14ac:dyDescent="0.25">
      <c r="A10269" s="1" t="s">
        <v>70</v>
      </c>
      <c r="B10269" s="1" t="s">
        <v>24</v>
      </c>
      <c r="C10269">
        <v>2015</v>
      </c>
      <c r="D10269">
        <v>74</v>
      </c>
      <c r="E10269" s="1">
        <v>-17</v>
      </c>
      <c r="F10269">
        <v>7</v>
      </c>
      <c r="G10269">
        <v>0.1</v>
      </c>
      <c r="H10269">
        <v>50</v>
      </c>
    </row>
    <row r="10270" spans="1:8" hidden="1" x14ac:dyDescent="0.25">
      <c r="A10270" s="1" t="s">
        <v>70</v>
      </c>
      <c r="B10270" s="1" t="s">
        <v>24</v>
      </c>
      <c r="C10270">
        <v>2016</v>
      </c>
      <c r="D10270">
        <v>73</v>
      </c>
      <c r="E10270" s="1">
        <v>1</v>
      </c>
      <c r="F10270">
        <v>44</v>
      </c>
      <c r="G10270">
        <v>0.1</v>
      </c>
      <c r="H10270">
        <v>54</v>
      </c>
    </row>
    <row r="10271" spans="1:8" hidden="1" x14ac:dyDescent="0.25">
      <c r="A10271" s="1" t="s">
        <v>70</v>
      </c>
      <c r="B10271" s="1" t="s">
        <v>24</v>
      </c>
      <c r="C10271">
        <v>2017</v>
      </c>
      <c r="D10271">
        <v>73</v>
      </c>
      <c r="E10271" s="1">
        <v>2.7</v>
      </c>
      <c r="F10271">
        <v>33</v>
      </c>
      <c r="G10271">
        <v>0.1</v>
      </c>
      <c r="H10271">
        <v>52</v>
      </c>
    </row>
    <row r="10272" spans="1:8" hidden="1" x14ac:dyDescent="0.25">
      <c r="A10272" s="1" t="s">
        <v>70</v>
      </c>
      <c r="B10272" s="1" t="s">
        <v>24</v>
      </c>
      <c r="C10272">
        <v>2018</v>
      </c>
      <c r="D10272">
        <v>91</v>
      </c>
      <c r="E10272" s="1">
        <v>28.3</v>
      </c>
      <c r="F10272">
        <v>39</v>
      </c>
      <c r="G10272">
        <v>0.2</v>
      </c>
      <c r="H10272">
        <v>84</v>
      </c>
    </row>
    <row r="10273" spans="1:8" hidden="1" x14ac:dyDescent="0.25">
      <c r="A10273" s="1" t="s">
        <v>70</v>
      </c>
      <c r="B10273" s="1" t="s">
        <v>24</v>
      </c>
      <c r="C10273">
        <v>2019</v>
      </c>
      <c r="D10273">
        <v>90</v>
      </c>
      <c r="E10273" s="1">
        <v>-3.6</v>
      </c>
      <c r="F10273">
        <v>34</v>
      </c>
      <c r="G10273">
        <v>0.2</v>
      </c>
      <c r="H10273">
        <v>89</v>
      </c>
    </row>
    <row r="10274" spans="1:8" hidden="1" x14ac:dyDescent="0.25">
      <c r="A10274" s="1" t="s">
        <v>70</v>
      </c>
      <c r="B10274" s="1" t="s">
        <v>25</v>
      </c>
      <c r="C10274">
        <v>2008</v>
      </c>
      <c r="D10274">
        <v>114</v>
      </c>
      <c r="E10274" s="1">
        <v>0</v>
      </c>
      <c r="F10274">
        <v>0</v>
      </c>
      <c r="G10274">
        <v>0.2</v>
      </c>
      <c r="H10274">
        <v>115</v>
      </c>
    </row>
    <row r="10275" spans="1:8" hidden="1" x14ac:dyDescent="0.25">
      <c r="A10275" s="1" t="s">
        <v>70</v>
      </c>
      <c r="B10275" s="1" t="s">
        <v>25</v>
      </c>
      <c r="C10275">
        <v>2009</v>
      </c>
      <c r="D10275">
        <v>40</v>
      </c>
      <c r="E10275" s="1">
        <v>-74.099999999999994</v>
      </c>
      <c r="F10275">
        <v>0</v>
      </c>
      <c r="G10275">
        <v>0.1</v>
      </c>
      <c r="H10275">
        <v>44</v>
      </c>
    </row>
    <row r="10276" spans="1:8" hidden="1" x14ac:dyDescent="0.25">
      <c r="A10276" s="1" t="s">
        <v>70</v>
      </c>
      <c r="B10276" s="1" t="s">
        <v>25</v>
      </c>
      <c r="C10276">
        <v>2010</v>
      </c>
      <c r="D10276">
        <v>24</v>
      </c>
      <c r="E10276" s="1">
        <v>-44.3</v>
      </c>
      <c r="F10276">
        <v>0</v>
      </c>
      <c r="G10276">
        <v>0.1</v>
      </c>
      <c r="H10276">
        <v>24</v>
      </c>
    </row>
    <row r="10277" spans="1:8" hidden="1" x14ac:dyDescent="0.25">
      <c r="A10277" s="1" t="s">
        <v>70</v>
      </c>
      <c r="B10277" s="1" t="s">
        <v>25</v>
      </c>
      <c r="C10277">
        <v>2011</v>
      </c>
      <c r="D10277">
        <v>0</v>
      </c>
      <c r="E10277" s="1">
        <v>-100</v>
      </c>
      <c r="F10277">
        <v>0</v>
      </c>
      <c r="G10277">
        <v>0</v>
      </c>
      <c r="H10277">
        <v>1</v>
      </c>
    </row>
    <row r="10278" spans="1:8" hidden="1" x14ac:dyDescent="0.25">
      <c r="A10278" s="1" t="s">
        <v>70</v>
      </c>
      <c r="B10278" s="1" t="s">
        <v>25</v>
      </c>
      <c r="C10278">
        <v>2012</v>
      </c>
      <c r="D10278">
        <v>2</v>
      </c>
      <c r="E10278" s="1">
        <v>0</v>
      </c>
      <c r="F10278">
        <v>0</v>
      </c>
      <c r="G10278">
        <v>0</v>
      </c>
      <c r="H10278">
        <v>2</v>
      </c>
    </row>
    <row r="10279" spans="1:8" hidden="1" x14ac:dyDescent="0.25">
      <c r="A10279" s="1" t="s">
        <v>70</v>
      </c>
      <c r="B10279" s="1" t="s">
        <v>25</v>
      </c>
      <c r="C10279">
        <v>2013</v>
      </c>
      <c r="D10279">
        <v>7</v>
      </c>
      <c r="E10279" s="1">
        <v>251.6</v>
      </c>
      <c r="F10279">
        <v>1</v>
      </c>
      <c r="G10279">
        <v>0</v>
      </c>
      <c r="H10279">
        <v>1</v>
      </c>
    </row>
    <row r="10280" spans="1:8" hidden="1" x14ac:dyDescent="0.25">
      <c r="A10280" s="1" t="s">
        <v>70</v>
      </c>
      <c r="B10280" s="1" t="s">
        <v>25</v>
      </c>
      <c r="C10280">
        <v>2014</v>
      </c>
      <c r="D10280">
        <v>4</v>
      </c>
      <c r="E10280" s="1">
        <v>-38.4</v>
      </c>
      <c r="F10280">
        <v>1</v>
      </c>
      <c r="G10280">
        <v>0</v>
      </c>
      <c r="H10280">
        <v>3</v>
      </c>
    </row>
    <row r="10281" spans="1:8" hidden="1" x14ac:dyDescent="0.25">
      <c r="A10281" s="1" t="s">
        <v>70</v>
      </c>
      <c r="B10281" s="1" t="s">
        <v>25</v>
      </c>
      <c r="C10281">
        <v>2015</v>
      </c>
      <c r="D10281">
        <v>2</v>
      </c>
      <c r="E10281" s="1">
        <v>-50.2</v>
      </c>
      <c r="F10281">
        <v>0</v>
      </c>
      <c r="G10281">
        <v>0</v>
      </c>
      <c r="H10281">
        <v>1</v>
      </c>
    </row>
    <row r="10282" spans="1:8" hidden="1" x14ac:dyDescent="0.25">
      <c r="A10282" s="1" t="s">
        <v>70</v>
      </c>
      <c r="B10282" s="1" t="s">
        <v>25</v>
      </c>
      <c r="C10282">
        <v>2016</v>
      </c>
      <c r="D10282">
        <v>0</v>
      </c>
      <c r="E10282" s="1">
        <v>-100</v>
      </c>
      <c r="F10282">
        <v>0</v>
      </c>
      <c r="G10282">
        <v>0</v>
      </c>
      <c r="H10282">
        <v>0</v>
      </c>
    </row>
    <row r="10283" spans="1:8" hidden="1" x14ac:dyDescent="0.25">
      <c r="A10283" s="1" t="s">
        <v>70</v>
      </c>
      <c r="B10283" s="1" t="s">
        <v>25</v>
      </c>
      <c r="C10283">
        <v>2017</v>
      </c>
      <c r="D10283">
        <v>0</v>
      </c>
      <c r="E10283" s="1">
        <v>0</v>
      </c>
      <c r="F10283">
        <v>0</v>
      </c>
      <c r="G10283">
        <v>0</v>
      </c>
      <c r="H10283">
        <v>1</v>
      </c>
    </row>
    <row r="10284" spans="1:8" hidden="1" x14ac:dyDescent="0.25">
      <c r="A10284" s="1" t="s">
        <v>70</v>
      </c>
      <c r="B10284" s="1" t="s">
        <v>25</v>
      </c>
      <c r="C10284">
        <v>2018</v>
      </c>
      <c r="D10284">
        <v>0</v>
      </c>
      <c r="E10284" s="1">
        <v>0</v>
      </c>
      <c r="F10284">
        <v>0</v>
      </c>
      <c r="G10284">
        <v>0</v>
      </c>
      <c r="H10284">
        <v>0</v>
      </c>
    </row>
    <row r="10285" spans="1:8" hidden="1" x14ac:dyDescent="0.25">
      <c r="A10285" s="1" t="s">
        <v>70</v>
      </c>
      <c r="B10285" s="1" t="s">
        <v>25</v>
      </c>
      <c r="C10285">
        <v>2019</v>
      </c>
      <c r="E10285" s="1">
        <v>0</v>
      </c>
    </row>
    <row r="10286" spans="1:8" hidden="1" x14ac:dyDescent="0.25">
      <c r="A10286" s="1" t="s">
        <v>70</v>
      </c>
      <c r="B10286" s="1" t="s">
        <v>26</v>
      </c>
      <c r="C10286">
        <v>2008</v>
      </c>
      <c r="E10286" s="1">
        <v>0</v>
      </c>
    </row>
    <row r="10287" spans="1:8" hidden="1" x14ac:dyDescent="0.25">
      <c r="A10287" s="1" t="s">
        <v>70</v>
      </c>
      <c r="B10287" s="1" t="s">
        <v>26</v>
      </c>
      <c r="C10287">
        <v>2009</v>
      </c>
      <c r="E10287" s="1">
        <v>0</v>
      </c>
    </row>
    <row r="10288" spans="1:8" hidden="1" x14ac:dyDescent="0.25">
      <c r="A10288" s="1" t="s">
        <v>70</v>
      </c>
      <c r="B10288" s="1" t="s">
        <v>26</v>
      </c>
      <c r="C10288">
        <v>2010</v>
      </c>
      <c r="E10288" s="1">
        <v>0</v>
      </c>
    </row>
    <row r="10289" spans="1:8" hidden="1" x14ac:dyDescent="0.25">
      <c r="A10289" s="1" t="s">
        <v>70</v>
      </c>
      <c r="B10289" s="1" t="s">
        <v>26</v>
      </c>
      <c r="C10289">
        <v>2011</v>
      </c>
      <c r="E10289" s="1">
        <v>0</v>
      </c>
    </row>
    <row r="10290" spans="1:8" hidden="1" x14ac:dyDescent="0.25">
      <c r="A10290" s="1" t="s">
        <v>70</v>
      </c>
      <c r="B10290" s="1" t="s">
        <v>26</v>
      </c>
      <c r="C10290">
        <v>2012</v>
      </c>
      <c r="E10290" s="1">
        <v>0</v>
      </c>
    </row>
    <row r="10291" spans="1:8" hidden="1" x14ac:dyDescent="0.25">
      <c r="A10291" s="1" t="s">
        <v>70</v>
      </c>
      <c r="B10291" s="1" t="s">
        <v>26</v>
      </c>
      <c r="C10291">
        <v>2013</v>
      </c>
      <c r="E10291" s="1">
        <v>0</v>
      </c>
    </row>
    <row r="10292" spans="1:8" hidden="1" x14ac:dyDescent="0.25">
      <c r="A10292" s="1" t="s">
        <v>70</v>
      </c>
      <c r="B10292" s="1" t="s">
        <v>26</v>
      </c>
      <c r="C10292">
        <v>2014</v>
      </c>
      <c r="E10292" s="1">
        <v>0</v>
      </c>
    </row>
    <row r="10293" spans="1:8" hidden="1" x14ac:dyDescent="0.25">
      <c r="A10293" s="1" t="s">
        <v>70</v>
      </c>
      <c r="B10293" s="1" t="s">
        <v>26</v>
      </c>
      <c r="C10293">
        <v>2015</v>
      </c>
      <c r="E10293" s="1">
        <v>0</v>
      </c>
    </row>
    <row r="10294" spans="1:8" hidden="1" x14ac:dyDescent="0.25">
      <c r="A10294" s="1" t="s">
        <v>70</v>
      </c>
      <c r="B10294" s="1" t="s">
        <v>26</v>
      </c>
      <c r="C10294">
        <v>2016</v>
      </c>
      <c r="E10294" s="1">
        <v>0</v>
      </c>
    </row>
    <row r="10295" spans="1:8" hidden="1" x14ac:dyDescent="0.25">
      <c r="A10295" s="1" t="s">
        <v>70</v>
      </c>
      <c r="B10295" s="1" t="s">
        <v>26</v>
      </c>
      <c r="C10295">
        <v>2017</v>
      </c>
      <c r="E10295" s="1">
        <v>0</v>
      </c>
    </row>
    <row r="10296" spans="1:8" hidden="1" x14ac:dyDescent="0.25">
      <c r="A10296" s="1" t="s">
        <v>70</v>
      </c>
      <c r="B10296" s="1" t="s">
        <v>26</v>
      </c>
      <c r="C10296">
        <v>2018</v>
      </c>
      <c r="E10296" s="1">
        <v>0</v>
      </c>
    </row>
    <row r="10297" spans="1:8" hidden="1" x14ac:dyDescent="0.25">
      <c r="A10297" s="1" t="s">
        <v>70</v>
      </c>
      <c r="B10297" s="1" t="s">
        <v>26</v>
      </c>
      <c r="C10297">
        <v>2019</v>
      </c>
      <c r="D10297">
        <v>28</v>
      </c>
      <c r="E10297" s="1">
        <v>-4.4000000000000004</v>
      </c>
      <c r="F10297">
        <v>4</v>
      </c>
      <c r="G10297">
        <v>0.1</v>
      </c>
      <c r="H10297">
        <v>23</v>
      </c>
    </row>
    <row r="10298" spans="1:8" hidden="1" x14ac:dyDescent="0.25">
      <c r="A10298" s="1" t="s">
        <v>70</v>
      </c>
      <c r="B10298" s="1" t="s">
        <v>27</v>
      </c>
      <c r="C10298">
        <v>2008</v>
      </c>
      <c r="D10298">
        <v>92</v>
      </c>
      <c r="E10298" s="1">
        <v>0</v>
      </c>
      <c r="F10298">
        <v>12</v>
      </c>
      <c r="G10298">
        <v>0.2</v>
      </c>
      <c r="H10298">
        <v>88</v>
      </c>
    </row>
    <row r="10299" spans="1:8" hidden="1" x14ac:dyDescent="0.25">
      <c r="A10299" s="1" t="s">
        <v>70</v>
      </c>
      <c r="B10299" s="1" t="s">
        <v>27</v>
      </c>
      <c r="C10299">
        <v>2009</v>
      </c>
      <c r="D10299">
        <v>108</v>
      </c>
      <c r="E10299" s="1">
        <v>23.1</v>
      </c>
      <c r="F10299">
        <v>5</v>
      </c>
      <c r="G10299">
        <v>0.2</v>
      </c>
      <c r="H10299">
        <v>81</v>
      </c>
    </row>
    <row r="10300" spans="1:8" hidden="1" x14ac:dyDescent="0.25">
      <c r="A10300" s="1" t="s">
        <v>70</v>
      </c>
      <c r="B10300" s="1" t="s">
        <v>27</v>
      </c>
      <c r="C10300">
        <v>2010</v>
      </c>
      <c r="D10300">
        <v>143</v>
      </c>
      <c r="E10300" s="1">
        <v>28.7</v>
      </c>
      <c r="F10300">
        <v>3</v>
      </c>
      <c r="G10300">
        <v>0.3</v>
      </c>
      <c r="H10300">
        <v>115</v>
      </c>
    </row>
    <row r="10301" spans="1:8" hidden="1" x14ac:dyDescent="0.25">
      <c r="A10301" s="1" t="s">
        <v>70</v>
      </c>
      <c r="B10301" s="1" t="s">
        <v>27</v>
      </c>
      <c r="C10301">
        <v>2011</v>
      </c>
      <c r="D10301">
        <v>161</v>
      </c>
      <c r="E10301" s="1">
        <v>8.8000000000000007</v>
      </c>
      <c r="F10301">
        <v>7</v>
      </c>
      <c r="G10301">
        <v>0.3</v>
      </c>
      <c r="H10301">
        <v>128</v>
      </c>
    </row>
    <row r="10302" spans="1:8" hidden="1" x14ac:dyDescent="0.25">
      <c r="A10302" s="1" t="s">
        <v>70</v>
      </c>
      <c r="B10302" s="1" t="s">
        <v>27</v>
      </c>
      <c r="C10302">
        <v>2012</v>
      </c>
      <c r="D10302">
        <v>216</v>
      </c>
      <c r="E10302" s="1">
        <v>27.5</v>
      </c>
      <c r="F10302">
        <v>10</v>
      </c>
      <c r="G10302">
        <v>0.3</v>
      </c>
      <c r="H10302">
        <v>151</v>
      </c>
    </row>
    <row r="10303" spans="1:8" hidden="1" x14ac:dyDescent="0.25">
      <c r="A10303" s="1" t="s">
        <v>70</v>
      </c>
      <c r="B10303" s="1" t="s">
        <v>27</v>
      </c>
      <c r="C10303">
        <v>2013</v>
      </c>
      <c r="D10303">
        <v>221</v>
      </c>
      <c r="E10303" s="1">
        <v>0.9</v>
      </c>
      <c r="F10303">
        <v>22</v>
      </c>
      <c r="G10303">
        <v>0.3</v>
      </c>
      <c r="H10303">
        <v>169</v>
      </c>
    </row>
    <row r="10304" spans="1:8" hidden="1" x14ac:dyDescent="0.25">
      <c r="A10304" s="1" t="s">
        <v>70</v>
      </c>
      <c r="B10304" s="1" t="s">
        <v>27</v>
      </c>
      <c r="C10304">
        <v>2014</v>
      </c>
      <c r="D10304">
        <v>242</v>
      </c>
      <c r="E10304" s="1">
        <v>8.4</v>
      </c>
      <c r="F10304">
        <v>43</v>
      </c>
      <c r="G10304">
        <v>0.3</v>
      </c>
      <c r="H10304">
        <v>174</v>
      </c>
    </row>
    <row r="10305" spans="1:8" hidden="1" x14ac:dyDescent="0.25">
      <c r="A10305" s="1" t="s">
        <v>70</v>
      </c>
      <c r="B10305" s="1" t="s">
        <v>27</v>
      </c>
      <c r="C10305">
        <v>2015</v>
      </c>
      <c r="D10305">
        <v>229</v>
      </c>
      <c r="E10305" s="1">
        <v>-5.3</v>
      </c>
      <c r="F10305">
        <v>10</v>
      </c>
      <c r="G10305">
        <v>0.3</v>
      </c>
      <c r="H10305">
        <v>170</v>
      </c>
    </row>
    <row r="10306" spans="1:8" hidden="1" x14ac:dyDescent="0.25">
      <c r="A10306" s="1" t="s">
        <v>70</v>
      </c>
      <c r="B10306" s="1" t="s">
        <v>27</v>
      </c>
      <c r="C10306">
        <v>2016</v>
      </c>
      <c r="D10306">
        <v>223</v>
      </c>
      <c r="E10306" s="1">
        <v>-5.9</v>
      </c>
      <c r="F10306">
        <v>27</v>
      </c>
      <c r="G10306">
        <v>0.3</v>
      </c>
      <c r="H10306">
        <v>155</v>
      </c>
    </row>
    <row r="10307" spans="1:8" hidden="1" x14ac:dyDescent="0.25">
      <c r="A10307" s="1" t="s">
        <v>70</v>
      </c>
      <c r="B10307" s="1" t="s">
        <v>27</v>
      </c>
      <c r="C10307">
        <v>2017</v>
      </c>
      <c r="D10307">
        <v>246</v>
      </c>
      <c r="E10307" s="1">
        <v>10.1</v>
      </c>
      <c r="F10307">
        <v>25</v>
      </c>
      <c r="G10307">
        <v>0.3</v>
      </c>
      <c r="H10307">
        <v>167</v>
      </c>
    </row>
    <row r="10308" spans="1:8" hidden="1" x14ac:dyDescent="0.25">
      <c r="A10308" s="1" t="s">
        <v>70</v>
      </c>
      <c r="B10308" s="1" t="s">
        <v>27</v>
      </c>
      <c r="C10308">
        <v>2018</v>
      </c>
      <c r="D10308">
        <v>218</v>
      </c>
      <c r="E10308" s="1">
        <v>-15.7</v>
      </c>
      <c r="F10308">
        <v>23</v>
      </c>
      <c r="G10308">
        <v>0.3</v>
      </c>
      <c r="H10308">
        <v>168</v>
      </c>
    </row>
    <row r="10309" spans="1:8" hidden="1" x14ac:dyDescent="0.25">
      <c r="A10309" s="1" t="s">
        <v>70</v>
      </c>
      <c r="B10309" s="1" t="s">
        <v>27</v>
      </c>
      <c r="C10309">
        <v>2019</v>
      </c>
      <c r="D10309">
        <v>194</v>
      </c>
      <c r="E10309" s="1">
        <v>-15.5</v>
      </c>
      <c r="F10309">
        <v>19</v>
      </c>
      <c r="G10309">
        <v>0.3</v>
      </c>
      <c r="H10309">
        <v>201</v>
      </c>
    </row>
    <row r="10310" spans="1:8" hidden="1" x14ac:dyDescent="0.25">
      <c r="A10310" s="1" t="s">
        <v>70</v>
      </c>
      <c r="B10310" s="1" t="s">
        <v>28</v>
      </c>
      <c r="C10310">
        <v>2008</v>
      </c>
      <c r="D10310">
        <v>623</v>
      </c>
      <c r="E10310" s="1">
        <v>0</v>
      </c>
      <c r="F10310">
        <v>184</v>
      </c>
      <c r="G10310">
        <v>0.4</v>
      </c>
      <c r="H10310">
        <v>254</v>
      </c>
    </row>
    <row r="10311" spans="1:8" hidden="1" x14ac:dyDescent="0.25">
      <c r="A10311" s="1" t="s">
        <v>70</v>
      </c>
      <c r="B10311" s="1" t="s">
        <v>28</v>
      </c>
      <c r="C10311">
        <v>2009</v>
      </c>
      <c r="D10311">
        <v>1054</v>
      </c>
      <c r="E10311" s="1">
        <v>74.400000000000006</v>
      </c>
      <c r="F10311">
        <v>268</v>
      </c>
      <c r="G10311">
        <v>0.3</v>
      </c>
      <c r="H10311">
        <v>230</v>
      </c>
    </row>
    <row r="10312" spans="1:8" hidden="1" x14ac:dyDescent="0.25">
      <c r="A10312" s="1" t="s">
        <v>70</v>
      </c>
      <c r="B10312" s="1" t="s">
        <v>28</v>
      </c>
      <c r="C10312">
        <v>2010</v>
      </c>
      <c r="D10312">
        <v>1541</v>
      </c>
      <c r="E10312" s="1">
        <v>23.9</v>
      </c>
      <c r="F10312">
        <v>321</v>
      </c>
      <c r="G10312">
        <v>0.4</v>
      </c>
      <c r="H10312">
        <v>267</v>
      </c>
    </row>
    <row r="10313" spans="1:8" hidden="1" x14ac:dyDescent="0.25">
      <c r="A10313" s="1" t="s">
        <v>70</v>
      </c>
      <c r="B10313" s="1" t="s">
        <v>28</v>
      </c>
      <c r="C10313">
        <v>2011</v>
      </c>
      <c r="D10313">
        <v>1353</v>
      </c>
      <c r="E10313" s="1">
        <v>-7.4</v>
      </c>
      <c r="F10313">
        <v>228</v>
      </c>
      <c r="G10313">
        <v>0.4</v>
      </c>
      <c r="H10313">
        <v>240</v>
      </c>
    </row>
    <row r="10314" spans="1:8" hidden="1" x14ac:dyDescent="0.25">
      <c r="A10314" s="1" t="s">
        <v>70</v>
      </c>
      <c r="B10314" s="1" t="s">
        <v>28</v>
      </c>
      <c r="C10314">
        <v>2012</v>
      </c>
      <c r="D10314">
        <v>1347</v>
      </c>
      <c r="E10314" s="1">
        <v>18.3</v>
      </c>
      <c r="F10314">
        <v>285</v>
      </c>
      <c r="G10314">
        <v>0.4</v>
      </c>
      <c r="H10314">
        <v>266</v>
      </c>
    </row>
    <row r="10315" spans="1:8" hidden="1" x14ac:dyDescent="0.25">
      <c r="A10315" s="1" t="s">
        <v>70</v>
      </c>
      <c r="B10315" s="1" t="s">
        <v>28</v>
      </c>
      <c r="C10315">
        <v>2013</v>
      </c>
      <c r="D10315">
        <v>1418</v>
      </c>
      <c r="E10315" s="1">
        <v>-1</v>
      </c>
      <c r="F10315">
        <v>1216</v>
      </c>
      <c r="G10315">
        <v>0.4</v>
      </c>
      <c r="H10315">
        <v>345</v>
      </c>
    </row>
    <row r="10316" spans="1:8" hidden="1" x14ac:dyDescent="0.25">
      <c r="A10316" s="1" t="s">
        <v>70</v>
      </c>
      <c r="B10316" s="1" t="s">
        <v>28</v>
      </c>
      <c r="C10316">
        <v>2014</v>
      </c>
      <c r="D10316">
        <v>1413</v>
      </c>
      <c r="E10316" s="1">
        <v>11.1</v>
      </c>
      <c r="F10316">
        <v>824</v>
      </c>
      <c r="G10316">
        <v>0.4</v>
      </c>
      <c r="H10316">
        <v>331</v>
      </c>
    </row>
    <row r="10317" spans="1:8" hidden="1" x14ac:dyDescent="0.25">
      <c r="A10317" s="1" t="s">
        <v>70</v>
      </c>
      <c r="B10317" s="1" t="s">
        <v>28</v>
      </c>
      <c r="C10317">
        <v>2015</v>
      </c>
      <c r="D10317">
        <v>1417</v>
      </c>
      <c r="E10317" s="1">
        <v>5.4</v>
      </c>
      <c r="F10317">
        <v>558</v>
      </c>
      <c r="G10317">
        <v>0.5</v>
      </c>
      <c r="H10317">
        <v>361</v>
      </c>
    </row>
    <row r="10318" spans="1:8" hidden="1" x14ac:dyDescent="0.25">
      <c r="A10318" s="1" t="s">
        <v>70</v>
      </c>
      <c r="B10318" s="1" t="s">
        <v>28</v>
      </c>
      <c r="C10318">
        <v>2016</v>
      </c>
      <c r="D10318">
        <v>1737</v>
      </c>
      <c r="E10318" s="1">
        <v>11.3</v>
      </c>
      <c r="F10318">
        <v>939</v>
      </c>
      <c r="G10318">
        <v>0.5</v>
      </c>
      <c r="H10318">
        <v>402</v>
      </c>
    </row>
    <row r="10319" spans="1:8" hidden="1" x14ac:dyDescent="0.25">
      <c r="A10319" s="1" t="s">
        <v>70</v>
      </c>
      <c r="B10319" s="1" t="s">
        <v>28</v>
      </c>
      <c r="C10319">
        <v>2017</v>
      </c>
      <c r="D10319">
        <v>1856</v>
      </c>
      <c r="E10319" s="1">
        <v>3.1</v>
      </c>
      <c r="F10319">
        <v>727</v>
      </c>
      <c r="G10319">
        <v>0.5</v>
      </c>
      <c r="H10319">
        <v>436</v>
      </c>
    </row>
    <row r="10320" spans="1:8" hidden="1" x14ac:dyDescent="0.25">
      <c r="A10320" s="1" t="s">
        <v>70</v>
      </c>
      <c r="B10320" s="1" t="s">
        <v>28</v>
      </c>
      <c r="C10320">
        <v>2018</v>
      </c>
      <c r="D10320">
        <v>2308</v>
      </c>
      <c r="E10320" s="1">
        <v>2.8</v>
      </c>
      <c r="F10320">
        <v>498</v>
      </c>
      <c r="G10320">
        <v>0.5</v>
      </c>
      <c r="H10320">
        <v>443</v>
      </c>
    </row>
    <row r="10321" spans="1:8" hidden="1" x14ac:dyDescent="0.25">
      <c r="A10321" s="1" t="s">
        <v>70</v>
      </c>
      <c r="B10321" s="1" t="s">
        <v>28</v>
      </c>
      <c r="C10321">
        <v>2019</v>
      </c>
      <c r="D10321">
        <v>2405</v>
      </c>
      <c r="E10321" s="1">
        <v>-1.7</v>
      </c>
      <c r="F10321">
        <v>931</v>
      </c>
      <c r="G10321">
        <v>0.5</v>
      </c>
      <c r="H10321">
        <v>499</v>
      </c>
    </row>
    <row r="10322" spans="1:8" hidden="1" x14ac:dyDescent="0.25">
      <c r="A10322" s="1" t="s">
        <v>70</v>
      </c>
      <c r="B10322" s="1" t="s">
        <v>29</v>
      </c>
      <c r="C10322">
        <v>2008</v>
      </c>
      <c r="D10322">
        <v>244</v>
      </c>
      <c r="E10322" s="1">
        <v>0</v>
      </c>
      <c r="F10322">
        <v>203</v>
      </c>
      <c r="G10322">
        <v>0.3</v>
      </c>
      <c r="H10322">
        <v>115</v>
      </c>
    </row>
    <row r="10323" spans="1:8" hidden="1" x14ac:dyDescent="0.25">
      <c r="A10323" s="1" t="s">
        <v>70</v>
      </c>
      <c r="B10323" s="1" t="s">
        <v>29</v>
      </c>
      <c r="C10323">
        <v>2009</v>
      </c>
      <c r="D10323">
        <v>289</v>
      </c>
      <c r="E10323" s="1">
        <v>12.3</v>
      </c>
      <c r="F10323">
        <v>148</v>
      </c>
      <c r="G10323">
        <v>0.3</v>
      </c>
      <c r="H10323">
        <v>117</v>
      </c>
    </row>
    <row r="10324" spans="1:8" hidden="1" x14ac:dyDescent="0.25">
      <c r="A10324" s="1" t="s">
        <v>70</v>
      </c>
      <c r="B10324" s="1" t="s">
        <v>29</v>
      </c>
      <c r="C10324">
        <v>2010</v>
      </c>
      <c r="D10324">
        <v>281</v>
      </c>
      <c r="E10324" s="1">
        <v>-11.9</v>
      </c>
      <c r="F10324">
        <v>131</v>
      </c>
      <c r="G10324">
        <v>0.3</v>
      </c>
      <c r="H10324">
        <v>115</v>
      </c>
    </row>
    <row r="10325" spans="1:8" hidden="1" x14ac:dyDescent="0.25">
      <c r="A10325" s="1" t="s">
        <v>70</v>
      </c>
      <c r="B10325" s="1" t="s">
        <v>29</v>
      </c>
      <c r="C10325">
        <v>2011</v>
      </c>
      <c r="D10325">
        <v>341</v>
      </c>
      <c r="E10325" s="1">
        <v>11.4</v>
      </c>
      <c r="F10325">
        <v>148</v>
      </c>
      <c r="G10325">
        <v>0.3</v>
      </c>
      <c r="H10325">
        <v>132</v>
      </c>
    </row>
    <row r="10326" spans="1:8" hidden="1" x14ac:dyDescent="0.25">
      <c r="A10326" s="1" t="s">
        <v>70</v>
      </c>
      <c r="B10326" s="1" t="s">
        <v>29</v>
      </c>
      <c r="C10326">
        <v>2012</v>
      </c>
      <c r="D10326">
        <v>272</v>
      </c>
      <c r="E10326" s="1">
        <v>-21.2</v>
      </c>
      <c r="F10326">
        <v>184</v>
      </c>
      <c r="G10326">
        <v>0.3</v>
      </c>
      <c r="H10326">
        <v>131</v>
      </c>
    </row>
    <row r="10327" spans="1:8" hidden="1" x14ac:dyDescent="0.25">
      <c r="A10327" s="1" t="s">
        <v>70</v>
      </c>
      <c r="B10327" s="1" t="s">
        <v>29</v>
      </c>
      <c r="C10327">
        <v>2013</v>
      </c>
      <c r="D10327">
        <v>292</v>
      </c>
      <c r="E10327" s="1">
        <v>5.5</v>
      </c>
      <c r="F10327">
        <v>165</v>
      </c>
      <c r="G10327">
        <v>0.3</v>
      </c>
      <c r="H10327">
        <v>156</v>
      </c>
    </row>
    <row r="10328" spans="1:8" hidden="1" x14ac:dyDescent="0.25">
      <c r="A10328" s="1" t="s">
        <v>70</v>
      </c>
      <c r="B10328" s="1" t="s">
        <v>29</v>
      </c>
      <c r="C10328">
        <v>2014</v>
      </c>
      <c r="D10328">
        <v>325</v>
      </c>
      <c r="E10328" s="1">
        <v>9.1999999999999993</v>
      </c>
      <c r="F10328">
        <v>158</v>
      </c>
      <c r="G10328">
        <v>0.3</v>
      </c>
      <c r="H10328">
        <v>157</v>
      </c>
    </row>
    <row r="10329" spans="1:8" hidden="1" x14ac:dyDescent="0.25">
      <c r="A10329" s="1" t="s">
        <v>70</v>
      </c>
      <c r="B10329" s="1" t="s">
        <v>29</v>
      </c>
      <c r="C10329">
        <v>2015</v>
      </c>
      <c r="D10329">
        <v>337</v>
      </c>
      <c r="E10329" s="1">
        <v>-1.5</v>
      </c>
      <c r="F10329">
        <v>176</v>
      </c>
      <c r="G10329">
        <v>0.3</v>
      </c>
      <c r="H10329">
        <v>161</v>
      </c>
    </row>
    <row r="10330" spans="1:8" hidden="1" x14ac:dyDescent="0.25">
      <c r="A10330" s="1" t="s">
        <v>70</v>
      </c>
      <c r="B10330" s="1" t="s">
        <v>29</v>
      </c>
      <c r="C10330">
        <v>2016</v>
      </c>
      <c r="D10330">
        <v>323</v>
      </c>
      <c r="E10330" s="1">
        <v>-5.9</v>
      </c>
      <c r="F10330">
        <v>270</v>
      </c>
      <c r="G10330">
        <v>0.3</v>
      </c>
      <c r="H10330">
        <v>156</v>
      </c>
    </row>
    <row r="10331" spans="1:8" hidden="1" x14ac:dyDescent="0.25">
      <c r="A10331" s="1" t="s">
        <v>70</v>
      </c>
      <c r="B10331" s="1" t="s">
        <v>29</v>
      </c>
      <c r="C10331">
        <v>2017</v>
      </c>
      <c r="D10331">
        <v>335</v>
      </c>
      <c r="E10331" s="1">
        <v>-1.7</v>
      </c>
      <c r="F10331">
        <v>151</v>
      </c>
      <c r="G10331">
        <v>0.3</v>
      </c>
      <c r="H10331">
        <v>173</v>
      </c>
    </row>
    <row r="10332" spans="1:8" hidden="1" x14ac:dyDescent="0.25">
      <c r="A10332" s="1" t="s">
        <v>70</v>
      </c>
      <c r="B10332" s="1" t="s">
        <v>29</v>
      </c>
      <c r="C10332">
        <v>2018</v>
      </c>
      <c r="D10332">
        <v>341</v>
      </c>
      <c r="E10332" s="1">
        <v>-4.2</v>
      </c>
      <c r="F10332">
        <v>189</v>
      </c>
      <c r="G10332">
        <v>0.3</v>
      </c>
      <c r="H10332">
        <v>180</v>
      </c>
    </row>
    <row r="10333" spans="1:8" hidden="1" x14ac:dyDescent="0.25">
      <c r="A10333" s="1" t="s">
        <v>70</v>
      </c>
      <c r="B10333" s="1" t="s">
        <v>29</v>
      </c>
      <c r="C10333">
        <v>2019</v>
      </c>
      <c r="D10333">
        <v>348</v>
      </c>
      <c r="E10333" s="1">
        <v>-0.1</v>
      </c>
      <c r="F10333">
        <v>252</v>
      </c>
      <c r="G10333">
        <v>0.3</v>
      </c>
      <c r="H10333">
        <v>184</v>
      </c>
    </row>
    <row r="10334" spans="1:8" hidden="1" x14ac:dyDescent="0.25">
      <c r="A10334" s="1" t="s">
        <v>70</v>
      </c>
      <c r="B10334" s="1" t="s">
        <v>30</v>
      </c>
      <c r="C10334">
        <v>2008</v>
      </c>
      <c r="D10334">
        <v>1505</v>
      </c>
      <c r="E10334" s="1">
        <v>0</v>
      </c>
      <c r="F10334">
        <v>132</v>
      </c>
      <c r="G10334">
        <v>2.7</v>
      </c>
      <c r="H10334">
        <v>1011</v>
      </c>
    </row>
    <row r="10335" spans="1:8" hidden="1" x14ac:dyDescent="0.25">
      <c r="A10335" s="1" t="s">
        <v>70</v>
      </c>
      <c r="B10335" s="1" t="s">
        <v>30</v>
      </c>
      <c r="C10335">
        <v>2009</v>
      </c>
      <c r="D10335">
        <v>1473</v>
      </c>
      <c r="E10335" s="1">
        <v>-7.2</v>
      </c>
      <c r="F10335">
        <v>63</v>
      </c>
      <c r="G10335">
        <v>2.7</v>
      </c>
      <c r="H10335">
        <v>997</v>
      </c>
    </row>
    <row r="10336" spans="1:8" hidden="1" x14ac:dyDescent="0.25">
      <c r="A10336" s="1" t="s">
        <v>70</v>
      </c>
      <c r="B10336" s="1" t="s">
        <v>30</v>
      </c>
      <c r="C10336">
        <v>2010</v>
      </c>
      <c r="D10336">
        <v>1409</v>
      </c>
      <c r="E10336" s="1">
        <v>-7.4</v>
      </c>
      <c r="F10336">
        <v>91</v>
      </c>
      <c r="G10336">
        <v>2.5</v>
      </c>
      <c r="H10336">
        <v>1014</v>
      </c>
    </row>
    <row r="10337" spans="1:8" hidden="1" x14ac:dyDescent="0.25">
      <c r="A10337" s="1" t="s">
        <v>70</v>
      </c>
      <c r="B10337" s="1" t="s">
        <v>30</v>
      </c>
      <c r="C10337">
        <v>2011</v>
      </c>
      <c r="D10337">
        <v>1699</v>
      </c>
      <c r="E10337" s="1">
        <v>14.1</v>
      </c>
      <c r="F10337">
        <v>191</v>
      </c>
      <c r="G10337">
        <v>2.7</v>
      </c>
      <c r="H10337">
        <v>1142</v>
      </c>
    </row>
    <row r="10338" spans="1:8" hidden="1" x14ac:dyDescent="0.25">
      <c r="A10338" s="1" t="s">
        <v>70</v>
      </c>
      <c r="B10338" s="1" t="s">
        <v>30</v>
      </c>
      <c r="C10338">
        <v>2012</v>
      </c>
      <c r="D10338">
        <v>1809</v>
      </c>
      <c r="E10338" s="1">
        <v>1.2</v>
      </c>
      <c r="F10338">
        <v>207</v>
      </c>
      <c r="G10338">
        <v>2.7</v>
      </c>
      <c r="H10338">
        <v>1193</v>
      </c>
    </row>
    <row r="10339" spans="1:8" hidden="1" x14ac:dyDescent="0.25">
      <c r="A10339" s="1" t="s">
        <v>70</v>
      </c>
      <c r="B10339" s="1" t="s">
        <v>30</v>
      </c>
      <c r="C10339">
        <v>2013</v>
      </c>
      <c r="D10339">
        <v>1811</v>
      </c>
      <c r="E10339" s="1">
        <v>-2.2999999999999998</v>
      </c>
      <c r="F10339">
        <v>388</v>
      </c>
      <c r="G10339">
        <v>2.8</v>
      </c>
      <c r="H10339">
        <v>1265</v>
      </c>
    </row>
    <row r="10340" spans="1:8" hidden="1" x14ac:dyDescent="0.25">
      <c r="A10340" s="1" t="s">
        <v>70</v>
      </c>
      <c r="B10340" s="1" t="s">
        <v>30</v>
      </c>
      <c r="C10340">
        <v>2014</v>
      </c>
      <c r="D10340">
        <v>1995</v>
      </c>
      <c r="E10340" s="1">
        <v>6.6</v>
      </c>
      <c r="F10340">
        <v>235</v>
      </c>
      <c r="G10340">
        <v>2.8</v>
      </c>
      <c r="H10340">
        <v>1311</v>
      </c>
    </row>
    <row r="10341" spans="1:8" hidden="1" x14ac:dyDescent="0.25">
      <c r="A10341" s="1" t="s">
        <v>70</v>
      </c>
      <c r="B10341" s="1" t="s">
        <v>30</v>
      </c>
      <c r="C10341">
        <v>2015</v>
      </c>
      <c r="D10341">
        <v>2369</v>
      </c>
      <c r="E10341" s="1">
        <v>15.8</v>
      </c>
      <c r="F10341">
        <v>197</v>
      </c>
      <c r="G10341">
        <v>3</v>
      </c>
      <c r="H10341">
        <v>1490</v>
      </c>
    </row>
    <row r="10342" spans="1:8" hidden="1" x14ac:dyDescent="0.25">
      <c r="A10342" s="1" t="s">
        <v>70</v>
      </c>
      <c r="B10342" s="1" t="s">
        <v>30</v>
      </c>
      <c r="C10342">
        <v>2016</v>
      </c>
      <c r="D10342">
        <v>2429</v>
      </c>
      <c r="E10342" s="1">
        <v>3.1</v>
      </c>
      <c r="F10342">
        <v>175</v>
      </c>
      <c r="G10342">
        <v>3.2</v>
      </c>
      <c r="H10342">
        <v>1594</v>
      </c>
    </row>
    <row r="10343" spans="1:8" hidden="1" x14ac:dyDescent="0.25">
      <c r="A10343" s="1" t="s">
        <v>70</v>
      </c>
      <c r="B10343" s="1" t="s">
        <v>30</v>
      </c>
      <c r="C10343">
        <v>2017</v>
      </c>
      <c r="D10343">
        <v>2454</v>
      </c>
      <c r="E10343" s="1">
        <v>-1.9</v>
      </c>
      <c r="F10343">
        <v>273</v>
      </c>
      <c r="G10343">
        <v>3.4</v>
      </c>
      <c r="H10343">
        <v>1688</v>
      </c>
    </row>
    <row r="10344" spans="1:8" hidden="1" x14ac:dyDescent="0.25">
      <c r="A10344" s="1" t="s">
        <v>70</v>
      </c>
      <c r="B10344" s="1" t="s">
        <v>30</v>
      </c>
      <c r="C10344">
        <v>2018</v>
      </c>
      <c r="D10344">
        <v>2545</v>
      </c>
      <c r="E10344" s="1">
        <v>0.1</v>
      </c>
      <c r="F10344">
        <v>252</v>
      </c>
      <c r="G10344">
        <v>3.5</v>
      </c>
      <c r="H10344">
        <v>1768</v>
      </c>
    </row>
    <row r="10345" spans="1:8" hidden="1" x14ac:dyDescent="0.25">
      <c r="A10345" s="1" t="s">
        <v>70</v>
      </c>
      <c r="B10345" s="1" t="s">
        <v>30</v>
      </c>
      <c r="C10345">
        <v>2019</v>
      </c>
      <c r="D10345">
        <v>2665</v>
      </c>
      <c r="E10345" s="1">
        <v>3.5</v>
      </c>
      <c r="F10345">
        <v>117</v>
      </c>
      <c r="G10345">
        <v>3.5</v>
      </c>
      <c r="H10345">
        <v>1889</v>
      </c>
    </row>
    <row r="10346" spans="1:8" hidden="1" x14ac:dyDescent="0.25">
      <c r="A10346" s="1" t="s">
        <v>70</v>
      </c>
      <c r="B10346" s="1" t="s">
        <v>31</v>
      </c>
      <c r="C10346">
        <v>2008</v>
      </c>
      <c r="D10346">
        <v>1470</v>
      </c>
      <c r="E10346" s="1">
        <v>0</v>
      </c>
      <c r="F10346">
        <v>161</v>
      </c>
      <c r="G10346">
        <v>4.3</v>
      </c>
      <c r="H10346">
        <v>1208</v>
      </c>
    </row>
    <row r="10347" spans="1:8" hidden="1" x14ac:dyDescent="0.25">
      <c r="A10347" s="1" t="s">
        <v>70</v>
      </c>
      <c r="B10347" s="1" t="s">
        <v>31</v>
      </c>
      <c r="C10347">
        <v>2009</v>
      </c>
      <c r="D10347">
        <v>1419</v>
      </c>
      <c r="E10347" s="1">
        <v>-4.4000000000000004</v>
      </c>
      <c r="F10347">
        <v>139</v>
      </c>
      <c r="G10347">
        <v>4.3</v>
      </c>
      <c r="H10347">
        <v>1240</v>
      </c>
    </row>
    <row r="10348" spans="1:8" hidden="1" x14ac:dyDescent="0.25">
      <c r="A10348" s="1" t="s">
        <v>70</v>
      </c>
      <c r="B10348" s="1" t="s">
        <v>31</v>
      </c>
      <c r="C10348">
        <v>2010</v>
      </c>
      <c r="D10348">
        <v>1451</v>
      </c>
      <c r="E10348" s="1">
        <v>1.3</v>
      </c>
      <c r="F10348">
        <v>191</v>
      </c>
      <c r="G10348">
        <v>4.0999999999999996</v>
      </c>
      <c r="H10348">
        <v>1228</v>
      </c>
    </row>
    <row r="10349" spans="1:8" hidden="1" x14ac:dyDescent="0.25">
      <c r="A10349" s="1" t="s">
        <v>70</v>
      </c>
      <c r="B10349" s="1" t="s">
        <v>31</v>
      </c>
      <c r="C10349">
        <v>2011</v>
      </c>
      <c r="D10349">
        <v>1477</v>
      </c>
      <c r="E10349" s="1">
        <v>4.9000000000000004</v>
      </c>
      <c r="F10349">
        <v>228</v>
      </c>
      <c r="G10349">
        <v>4</v>
      </c>
      <c r="H10349">
        <v>1288</v>
      </c>
    </row>
    <row r="10350" spans="1:8" hidden="1" x14ac:dyDescent="0.25">
      <c r="A10350" s="1" t="s">
        <v>70</v>
      </c>
      <c r="B10350" s="1" t="s">
        <v>31</v>
      </c>
      <c r="C10350">
        <v>2012</v>
      </c>
      <c r="D10350">
        <v>1608</v>
      </c>
      <c r="E10350" s="1">
        <v>9.6</v>
      </c>
      <c r="F10350">
        <v>163</v>
      </c>
      <c r="G10350">
        <v>4</v>
      </c>
      <c r="H10350">
        <v>1356</v>
      </c>
    </row>
    <row r="10351" spans="1:8" hidden="1" x14ac:dyDescent="0.25">
      <c r="A10351" s="1" t="s">
        <v>70</v>
      </c>
      <c r="B10351" s="1" t="s">
        <v>31</v>
      </c>
      <c r="C10351">
        <v>2013</v>
      </c>
      <c r="D10351">
        <v>1624</v>
      </c>
      <c r="E10351" s="1">
        <v>2</v>
      </c>
      <c r="F10351">
        <v>182</v>
      </c>
      <c r="G10351">
        <v>4</v>
      </c>
      <c r="H10351">
        <v>1369</v>
      </c>
    </row>
    <row r="10352" spans="1:8" hidden="1" x14ac:dyDescent="0.25">
      <c r="A10352" s="1" t="s">
        <v>70</v>
      </c>
      <c r="B10352" s="1" t="s">
        <v>31</v>
      </c>
      <c r="C10352">
        <v>2014</v>
      </c>
      <c r="D10352">
        <v>1976</v>
      </c>
      <c r="E10352" s="1">
        <v>18.2</v>
      </c>
      <c r="F10352">
        <v>252</v>
      </c>
      <c r="G10352">
        <v>4</v>
      </c>
      <c r="H10352">
        <v>1393</v>
      </c>
    </row>
    <row r="10353" spans="1:8" hidden="1" x14ac:dyDescent="0.25">
      <c r="A10353" s="1" t="s">
        <v>70</v>
      </c>
      <c r="B10353" s="1" t="s">
        <v>31</v>
      </c>
      <c r="C10353">
        <v>2015</v>
      </c>
      <c r="D10353">
        <v>1930</v>
      </c>
      <c r="E10353" s="1">
        <v>-2.6</v>
      </c>
      <c r="F10353">
        <v>307</v>
      </c>
      <c r="G10353">
        <v>4.3</v>
      </c>
      <c r="H10353">
        <v>1444</v>
      </c>
    </row>
    <row r="10354" spans="1:8" hidden="1" x14ac:dyDescent="0.25">
      <c r="A10354" s="1" t="s">
        <v>70</v>
      </c>
      <c r="B10354" s="1" t="s">
        <v>31</v>
      </c>
      <c r="C10354">
        <v>2016</v>
      </c>
      <c r="D10354">
        <v>2089</v>
      </c>
      <c r="E10354" s="1">
        <v>6.9</v>
      </c>
      <c r="F10354">
        <v>192</v>
      </c>
      <c r="G10354">
        <v>4.3</v>
      </c>
      <c r="H10354">
        <v>1493</v>
      </c>
    </row>
    <row r="10355" spans="1:8" hidden="1" x14ac:dyDescent="0.25">
      <c r="A10355" s="1" t="s">
        <v>70</v>
      </c>
      <c r="B10355" s="1" t="s">
        <v>31</v>
      </c>
      <c r="C10355">
        <v>2017</v>
      </c>
      <c r="D10355">
        <v>2062</v>
      </c>
      <c r="E10355" s="1">
        <v>-1.2</v>
      </c>
      <c r="F10355">
        <v>269</v>
      </c>
      <c r="G10355">
        <v>4.2</v>
      </c>
      <c r="H10355">
        <v>1512</v>
      </c>
    </row>
    <row r="10356" spans="1:8" hidden="1" x14ac:dyDescent="0.25">
      <c r="A10356" s="1" t="s">
        <v>70</v>
      </c>
      <c r="B10356" s="1" t="s">
        <v>31</v>
      </c>
      <c r="C10356">
        <v>2018</v>
      </c>
      <c r="D10356">
        <v>2246</v>
      </c>
      <c r="E10356" s="1">
        <v>4.5999999999999996</v>
      </c>
      <c r="F10356">
        <v>218</v>
      </c>
      <c r="G10356">
        <v>4.7</v>
      </c>
      <c r="H10356">
        <v>1584</v>
      </c>
    </row>
    <row r="10357" spans="1:8" hidden="1" x14ac:dyDescent="0.25">
      <c r="A10357" s="1" t="s">
        <v>70</v>
      </c>
      <c r="B10357" s="1" t="s">
        <v>31</v>
      </c>
      <c r="C10357">
        <v>2019</v>
      </c>
      <c r="D10357">
        <v>2164</v>
      </c>
      <c r="E10357" s="1">
        <v>-1.6</v>
      </c>
      <c r="F10357">
        <v>296</v>
      </c>
      <c r="G10357">
        <v>4.2</v>
      </c>
      <c r="H10357">
        <v>1633</v>
      </c>
    </row>
    <row r="10358" spans="1:8" hidden="1" x14ac:dyDescent="0.25">
      <c r="A10358" s="1" t="s">
        <v>70</v>
      </c>
      <c r="B10358" s="1" t="s">
        <v>32</v>
      </c>
      <c r="C10358">
        <v>2008</v>
      </c>
      <c r="D10358">
        <v>0</v>
      </c>
      <c r="E10358" s="1">
        <v>0</v>
      </c>
      <c r="F10358">
        <v>0</v>
      </c>
      <c r="G10358">
        <v>0</v>
      </c>
      <c r="H10358">
        <v>0</v>
      </c>
    </row>
    <row r="10359" spans="1:8" hidden="1" x14ac:dyDescent="0.25">
      <c r="A10359" s="1" t="s">
        <v>70</v>
      </c>
      <c r="B10359" s="1" t="s">
        <v>32</v>
      </c>
      <c r="C10359">
        <v>2009</v>
      </c>
      <c r="D10359">
        <v>0</v>
      </c>
      <c r="E10359" s="1">
        <v>0</v>
      </c>
      <c r="F10359">
        <v>0</v>
      </c>
      <c r="G10359">
        <v>0</v>
      </c>
      <c r="H10359">
        <v>0</v>
      </c>
    </row>
    <row r="10360" spans="1:8" hidden="1" x14ac:dyDescent="0.25">
      <c r="A10360" s="1" t="s">
        <v>70</v>
      </c>
      <c r="B10360" s="1" t="s">
        <v>32</v>
      </c>
      <c r="C10360">
        <v>2010</v>
      </c>
      <c r="D10360">
        <v>0</v>
      </c>
      <c r="E10360" s="1">
        <v>0</v>
      </c>
      <c r="F10360">
        <v>0</v>
      </c>
      <c r="G10360">
        <v>0</v>
      </c>
      <c r="H10360">
        <v>0</v>
      </c>
    </row>
    <row r="10361" spans="1:8" hidden="1" x14ac:dyDescent="0.25">
      <c r="A10361" s="1" t="s">
        <v>70</v>
      </c>
      <c r="B10361" s="1" t="s">
        <v>32</v>
      </c>
      <c r="C10361">
        <v>2011</v>
      </c>
      <c r="D10361">
        <v>0</v>
      </c>
      <c r="E10361" s="1">
        <v>0</v>
      </c>
      <c r="F10361">
        <v>0</v>
      </c>
      <c r="G10361">
        <v>0</v>
      </c>
      <c r="H10361">
        <v>0</v>
      </c>
    </row>
    <row r="10362" spans="1:8" hidden="1" x14ac:dyDescent="0.25">
      <c r="A10362" s="1" t="s">
        <v>70</v>
      </c>
      <c r="B10362" s="1" t="s">
        <v>32</v>
      </c>
      <c r="C10362">
        <v>2012</v>
      </c>
      <c r="D10362">
        <v>0</v>
      </c>
      <c r="E10362" s="1">
        <v>0</v>
      </c>
      <c r="F10362">
        <v>0</v>
      </c>
      <c r="G10362">
        <v>0</v>
      </c>
      <c r="H10362">
        <v>0</v>
      </c>
    </row>
    <row r="10363" spans="1:8" hidden="1" x14ac:dyDescent="0.25">
      <c r="A10363" s="1" t="s">
        <v>70</v>
      </c>
      <c r="B10363" s="1" t="s">
        <v>32</v>
      </c>
      <c r="C10363">
        <v>2013</v>
      </c>
      <c r="D10363">
        <v>0</v>
      </c>
      <c r="E10363" s="1">
        <v>0</v>
      </c>
      <c r="F10363">
        <v>0</v>
      </c>
      <c r="G10363">
        <v>0</v>
      </c>
      <c r="H10363">
        <v>0</v>
      </c>
    </row>
    <row r="10364" spans="1:8" hidden="1" x14ac:dyDescent="0.25">
      <c r="A10364" s="1" t="s">
        <v>70</v>
      </c>
      <c r="B10364" s="1" t="s">
        <v>32</v>
      </c>
      <c r="C10364">
        <v>2014</v>
      </c>
      <c r="D10364">
        <v>0</v>
      </c>
      <c r="E10364" s="1">
        <v>0</v>
      </c>
      <c r="F10364">
        <v>0</v>
      </c>
      <c r="G10364">
        <v>0</v>
      </c>
      <c r="H10364">
        <v>0</v>
      </c>
    </row>
    <row r="10365" spans="1:8" hidden="1" x14ac:dyDescent="0.25">
      <c r="A10365" s="1" t="s">
        <v>70</v>
      </c>
      <c r="B10365" s="1" t="s">
        <v>32</v>
      </c>
      <c r="C10365">
        <v>2015</v>
      </c>
      <c r="D10365">
        <v>0</v>
      </c>
      <c r="E10365" s="1">
        <v>0</v>
      </c>
      <c r="F10365">
        <v>0</v>
      </c>
      <c r="G10365">
        <v>0</v>
      </c>
      <c r="H10365">
        <v>0</v>
      </c>
    </row>
    <row r="10366" spans="1:8" hidden="1" x14ac:dyDescent="0.25">
      <c r="A10366" s="1" t="s">
        <v>70</v>
      </c>
      <c r="B10366" s="1" t="s">
        <v>32</v>
      </c>
      <c r="C10366">
        <v>2016</v>
      </c>
      <c r="D10366">
        <v>0</v>
      </c>
      <c r="E10366" s="1">
        <v>0</v>
      </c>
      <c r="F10366">
        <v>0</v>
      </c>
      <c r="G10366">
        <v>0</v>
      </c>
      <c r="H10366">
        <v>0</v>
      </c>
    </row>
    <row r="10367" spans="1:8" hidden="1" x14ac:dyDescent="0.25">
      <c r="A10367" s="1" t="s">
        <v>70</v>
      </c>
      <c r="B10367" s="1" t="s">
        <v>32</v>
      </c>
      <c r="C10367">
        <v>2017</v>
      </c>
      <c r="D10367">
        <v>0</v>
      </c>
      <c r="E10367" s="1">
        <v>0</v>
      </c>
      <c r="F10367">
        <v>0</v>
      </c>
      <c r="G10367">
        <v>0</v>
      </c>
      <c r="H10367">
        <v>0</v>
      </c>
    </row>
    <row r="10368" spans="1:8" hidden="1" x14ac:dyDescent="0.25">
      <c r="A10368" s="1" t="s">
        <v>70</v>
      </c>
      <c r="B10368" s="1" t="s">
        <v>32</v>
      </c>
      <c r="C10368">
        <v>2018</v>
      </c>
      <c r="D10368">
        <v>0</v>
      </c>
      <c r="E10368" s="1">
        <v>0</v>
      </c>
      <c r="F10368">
        <v>0</v>
      </c>
      <c r="G10368">
        <v>0</v>
      </c>
      <c r="H10368">
        <v>0</v>
      </c>
    </row>
    <row r="10369" spans="1:8" hidden="1" x14ac:dyDescent="0.25">
      <c r="A10369" s="1" t="s">
        <v>70</v>
      </c>
      <c r="B10369" s="1" t="s">
        <v>32</v>
      </c>
      <c r="C10369">
        <v>2019</v>
      </c>
      <c r="D10369">
        <v>0</v>
      </c>
      <c r="E10369" s="1">
        <v>0</v>
      </c>
      <c r="F10369">
        <v>0</v>
      </c>
      <c r="G10369">
        <v>0</v>
      </c>
      <c r="H10369">
        <v>0</v>
      </c>
    </row>
    <row r="10370" spans="1:8" hidden="1" x14ac:dyDescent="0.25">
      <c r="A10370" s="1" t="s">
        <v>70</v>
      </c>
      <c r="B10370" s="1" t="s">
        <v>33</v>
      </c>
      <c r="C10370">
        <v>2008</v>
      </c>
      <c r="D10370">
        <v>0</v>
      </c>
      <c r="E10370" s="1">
        <v>0</v>
      </c>
      <c r="F10370">
        <v>0</v>
      </c>
      <c r="G10370">
        <v>0</v>
      </c>
      <c r="H10370">
        <v>0</v>
      </c>
    </row>
    <row r="10371" spans="1:8" hidden="1" x14ac:dyDescent="0.25">
      <c r="A10371" s="1" t="s">
        <v>70</v>
      </c>
      <c r="B10371" s="1" t="s">
        <v>33</v>
      </c>
      <c r="C10371">
        <v>2009</v>
      </c>
      <c r="D10371">
        <v>0</v>
      </c>
      <c r="E10371" s="1">
        <v>0</v>
      </c>
      <c r="F10371">
        <v>0</v>
      </c>
      <c r="G10371">
        <v>0</v>
      </c>
      <c r="H10371">
        <v>0</v>
      </c>
    </row>
    <row r="10372" spans="1:8" hidden="1" x14ac:dyDescent="0.25">
      <c r="A10372" s="1" t="s">
        <v>70</v>
      </c>
      <c r="B10372" s="1" t="s">
        <v>33</v>
      </c>
      <c r="C10372">
        <v>2010</v>
      </c>
      <c r="D10372">
        <v>0</v>
      </c>
      <c r="E10372" s="1">
        <v>0</v>
      </c>
      <c r="F10372">
        <v>0</v>
      </c>
      <c r="G10372">
        <v>0</v>
      </c>
      <c r="H10372">
        <v>0</v>
      </c>
    </row>
    <row r="10373" spans="1:8" hidden="1" x14ac:dyDescent="0.25">
      <c r="A10373" s="1" t="s">
        <v>70</v>
      </c>
      <c r="B10373" s="1" t="s">
        <v>33</v>
      </c>
      <c r="C10373">
        <v>2011</v>
      </c>
      <c r="D10373">
        <v>0</v>
      </c>
      <c r="E10373" s="1">
        <v>0</v>
      </c>
      <c r="F10373">
        <v>0</v>
      </c>
      <c r="G10373">
        <v>0</v>
      </c>
      <c r="H10373">
        <v>0</v>
      </c>
    </row>
    <row r="10374" spans="1:8" hidden="1" x14ac:dyDescent="0.25">
      <c r="A10374" s="1" t="s">
        <v>70</v>
      </c>
      <c r="B10374" s="1" t="s">
        <v>33</v>
      </c>
      <c r="C10374">
        <v>2012</v>
      </c>
      <c r="D10374">
        <v>0</v>
      </c>
      <c r="E10374" s="1">
        <v>0</v>
      </c>
      <c r="F10374">
        <v>0</v>
      </c>
      <c r="G10374">
        <v>0</v>
      </c>
      <c r="H10374">
        <v>0</v>
      </c>
    </row>
    <row r="10375" spans="1:8" hidden="1" x14ac:dyDescent="0.25">
      <c r="A10375" s="1" t="s">
        <v>70</v>
      </c>
      <c r="B10375" s="1" t="s">
        <v>33</v>
      </c>
      <c r="C10375">
        <v>2013</v>
      </c>
      <c r="D10375">
        <v>74</v>
      </c>
      <c r="E10375" s="1">
        <v>0</v>
      </c>
      <c r="F10375">
        <v>0</v>
      </c>
      <c r="G10375">
        <v>0.1</v>
      </c>
      <c r="H10375">
        <v>30</v>
      </c>
    </row>
    <row r="10376" spans="1:8" hidden="1" x14ac:dyDescent="0.25">
      <c r="A10376" s="1" t="s">
        <v>70</v>
      </c>
      <c r="B10376" s="1" t="s">
        <v>33</v>
      </c>
      <c r="C10376">
        <v>2014</v>
      </c>
      <c r="D10376">
        <v>78</v>
      </c>
      <c r="E10376" s="1">
        <v>6.8</v>
      </c>
      <c r="F10376">
        <v>-2</v>
      </c>
      <c r="G10376">
        <v>0</v>
      </c>
      <c r="H10376">
        <v>23</v>
      </c>
    </row>
    <row r="10377" spans="1:8" hidden="1" x14ac:dyDescent="0.25">
      <c r="A10377" s="1" t="s">
        <v>70</v>
      </c>
      <c r="B10377" s="1" t="s">
        <v>33</v>
      </c>
      <c r="C10377">
        <v>2015</v>
      </c>
      <c r="D10377">
        <v>64</v>
      </c>
      <c r="E10377" s="1">
        <v>-22.1</v>
      </c>
      <c r="F10377">
        <v>0</v>
      </c>
      <c r="G10377">
        <v>0</v>
      </c>
      <c r="H10377">
        <v>23</v>
      </c>
    </row>
    <row r="10378" spans="1:8" hidden="1" x14ac:dyDescent="0.25">
      <c r="A10378" s="1" t="s">
        <v>70</v>
      </c>
      <c r="B10378" s="1" t="s">
        <v>33</v>
      </c>
      <c r="C10378">
        <v>2016</v>
      </c>
      <c r="D10378">
        <v>51</v>
      </c>
      <c r="E10378" s="1">
        <v>-5.2</v>
      </c>
      <c r="F10378">
        <v>0</v>
      </c>
      <c r="G10378">
        <v>0</v>
      </c>
      <c r="H10378">
        <v>22</v>
      </c>
    </row>
    <row r="10379" spans="1:8" hidden="1" x14ac:dyDescent="0.25">
      <c r="A10379" s="1" t="s">
        <v>70</v>
      </c>
      <c r="B10379" s="1" t="s">
        <v>33</v>
      </c>
      <c r="C10379">
        <v>2017</v>
      </c>
      <c r="D10379">
        <v>48</v>
      </c>
      <c r="E10379" s="1">
        <v>1.5</v>
      </c>
      <c r="F10379">
        <v>0</v>
      </c>
      <c r="G10379">
        <v>0</v>
      </c>
      <c r="H10379">
        <v>20</v>
      </c>
    </row>
    <row r="10380" spans="1:8" hidden="1" x14ac:dyDescent="0.25">
      <c r="A10380" s="1" t="s">
        <v>70</v>
      </c>
      <c r="B10380" s="1" t="s">
        <v>33</v>
      </c>
      <c r="C10380">
        <v>2018</v>
      </c>
      <c r="D10380">
        <v>40</v>
      </c>
      <c r="E10380" s="1">
        <v>-5.5</v>
      </c>
      <c r="F10380">
        <v>0</v>
      </c>
      <c r="G10380">
        <v>0</v>
      </c>
      <c r="H10380">
        <v>45</v>
      </c>
    </row>
    <row r="10381" spans="1:8" hidden="1" x14ac:dyDescent="0.25">
      <c r="A10381" s="1" t="s">
        <v>70</v>
      </c>
      <c r="B10381" s="1" t="s">
        <v>33</v>
      </c>
      <c r="C10381">
        <v>2019</v>
      </c>
      <c r="D10381">
        <v>59</v>
      </c>
      <c r="E10381" s="1">
        <v>40</v>
      </c>
      <c r="F10381">
        <v>241</v>
      </c>
      <c r="G10381">
        <v>0</v>
      </c>
      <c r="H10381">
        <v>81</v>
      </c>
    </row>
    <row r="10382" spans="1:8" hidden="1" x14ac:dyDescent="0.25">
      <c r="A10382" s="1" t="s">
        <v>70</v>
      </c>
      <c r="B10382" s="1" t="s">
        <v>34</v>
      </c>
      <c r="C10382">
        <v>2008</v>
      </c>
      <c r="D10382">
        <v>833</v>
      </c>
      <c r="E10382" s="1">
        <v>0</v>
      </c>
      <c r="F10382">
        <v>486</v>
      </c>
      <c r="G10382">
        <v>2</v>
      </c>
      <c r="H10382">
        <v>894</v>
      </c>
    </row>
    <row r="10383" spans="1:8" hidden="1" x14ac:dyDescent="0.25">
      <c r="A10383" s="1" t="s">
        <v>70</v>
      </c>
      <c r="B10383" s="1" t="s">
        <v>34</v>
      </c>
      <c r="C10383">
        <v>2009</v>
      </c>
      <c r="D10383">
        <v>820</v>
      </c>
      <c r="E10383" s="1">
        <v>-5.7</v>
      </c>
      <c r="F10383">
        <v>263</v>
      </c>
      <c r="G10383">
        <v>2.1</v>
      </c>
      <c r="H10383">
        <v>910</v>
      </c>
    </row>
    <row r="10384" spans="1:8" hidden="1" x14ac:dyDescent="0.25">
      <c r="A10384" s="1" t="s">
        <v>70</v>
      </c>
      <c r="B10384" s="1" t="s">
        <v>34</v>
      </c>
      <c r="C10384">
        <v>2010</v>
      </c>
      <c r="D10384">
        <v>1048</v>
      </c>
      <c r="E10384" s="1">
        <v>23.5</v>
      </c>
      <c r="F10384">
        <v>344</v>
      </c>
      <c r="G10384">
        <v>2.1</v>
      </c>
      <c r="H10384">
        <v>885</v>
      </c>
    </row>
    <row r="10385" spans="1:8" hidden="1" x14ac:dyDescent="0.25">
      <c r="A10385" s="1" t="s">
        <v>70</v>
      </c>
      <c r="B10385" s="1" t="s">
        <v>34</v>
      </c>
      <c r="C10385">
        <v>2011</v>
      </c>
      <c r="D10385">
        <v>1273</v>
      </c>
      <c r="E10385" s="1">
        <v>19.899999999999999</v>
      </c>
      <c r="F10385">
        <v>735</v>
      </c>
      <c r="G10385">
        <v>2.1</v>
      </c>
      <c r="H10385">
        <v>1053</v>
      </c>
    </row>
    <row r="10386" spans="1:8" hidden="1" x14ac:dyDescent="0.25">
      <c r="A10386" s="1" t="s">
        <v>70</v>
      </c>
      <c r="B10386" s="1" t="s">
        <v>34</v>
      </c>
      <c r="C10386">
        <v>2012</v>
      </c>
      <c r="D10386">
        <v>1274</v>
      </c>
      <c r="E10386" s="1">
        <v>-6.2</v>
      </c>
      <c r="F10386">
        <v>413</v>
      </c>
      <c r="G10386">
        <v>2.1</v>
      </c>
      <c r="H10386">
        <v>1091</v>
      </c>
    </row>
    <row r="10387" spans="1:8" hidden="1" x14ac:dyDescent="0.25">
      <c r="A10387" s="1" t="s">
        <v>70</v>
      </c>
      <c r="B10387" s="1" t="s">
        <v>34</v>
      </c>
      <c r="C10387">
        <v>2013</v>
      </c>
      <c r="D10387">
        <v>1155</v>
      </c>
      <c r="E10387" s="1">
        <v>-12.5</v>
      </c>
      <c r="F10387">
        <v>532</v>
      </c>
      <c r="G10387">
        <v>1.9</v>
      </c>
      <c r="H10387">
        <v>1120</v>
      </c>
    </row>
    <row r="10388" spans="1:8" hidden="1" x14ac:dyDescent="0.25">
      <c r="A10388" s="1" t="s">
        <v>70</v>
      </c>
      <c r="B10388" s="1" t="s">
        <v>34</v>
      </c>
      <c r="C10388">
        <v>2014</v>
      </c>
      <c r="D10388">
        <v>1087</v>
      </c>
      <c r="E10388" s="1">
        <v>-9.6999999999999993</v>
      </c>
      <c r="F10388">
        <v>803</v>
      </c>
      <c r="G10388">
        <v>2.2999999999999998</v>
      </c>
      <c r="H10388">
        <v>1305</v>
      </c>
    </row>
    <row r="10389" spans="1:8" hidden="1" x14ac:dyDescent="0.25">
      <c r="A10389" s="1" t="s">
        <v>70</v>
      </c>
      <c r="B10389" s="1" t="s">
        <v>34</v>
      </c>
      <c r="C10389">
        <v>2015</v>
      </c>
      <c r="D10389">
        <v>1680</v>
      </c>
      <c r="E10389" s="1">
        <v>48.6</v>
      </c>
      <c r="F10389">
        <v>577</v>
      </c>
      <c r="G10389">
        <v>2.5</v>
      </c>
      <c r="H10389">
        <v>1439</v>
      </c>
    </row>
    <row r="10390" spans="1:8" hidden="1" x14ac:dyDescent="0.25">
      <c r="A10390" s="1" t="s">
        <v>70</v>
      </c>
      <c r="B10390" s="1" t="s">
        <v>34</v>
      </c>
      <c r="C10390">
        <v>2016</v>
      </c>
      <c r="D10390">
        <v>1547</v>
      </c>
      <c r="E10390" s="1">
        <v>-11.8</v>
      </c>
      <c r="F10390">
        <v>1577</v>
      </c>
      <c r="G10390">
        <v>2.2000000000000002</v>
      </c>
      <c r="H10390">
        <v>1149</v>
      </c>
    </row>
    <row r="10391" spans="1:8" hidden="1" x14ac:dyDescent="0.25">
      <c r="A10391" s="1" t="s">
        <v>70</v>
      </c>
      <c r="B10391" s="1" t="s">
        <v>34</v>
      </c>
      <c r="C10391">
        <v>2017</v>
      </c>
      <c r="D10391">
        <v>1598</v>
      </c>
      <c r="E10391" s="1">
        <v>3.3</v>
      </c>
      <c r="F10391">
        <v>210</v>
      </c>
      <c r="G10391">
        <v>2.2999999999999998</v>
      </c>
      <c r="H10391">
        <v>1116</v>
      </c>
    </row>
    <row r="10392" spans="1:8" hidden="1" x14ac:dyDescent="0.25">
      <c r="A10392" s="1" t="s">
        <v>70</v>
      </c>
      <c r="B10392" s="1" t="s">
        <v>34</v>
      </c>
      <c r="C10392">
        <v>2018</v>
      </c>
      <c r="D10392">
        <v>1396</v>
      </c>
      <c r="E10392" s="1">
        <v>-7.7</v>
      </c>
      <c r="F10392">
        <v>317</v>
      </c>
      <c r="G10392">
        <v>2.4</v>
      </c>
      <c r="H10392">
        <v>1280</v>
      </c>
    </row>
    <row r="10393" spans="1:8" hidden="1" x14ac:dyDescent="0.25">
      <c r="A10393" s="1" t="s">
        <v>70</v>
      </c>
      <c r="B10393" s="1" t="s">
        <v>34</v>
      </c>
      <c r="C10393">
        <v>2019</v>
      </c>
      <c r="D10393">
        <v>1466</v>
      </c>
      <c r="E10393" s="1">
        <v>-1.4</v>
      </c>
      <c r="F10393">
        <v>339</v>
      </c>
      <c r="G10393">
        <v>2.2999999999999998</v>
      </c>
      <c r="H10393">
        <v>1274</v>
      </c>
    </row>
    <row r="10394" spans="1:8" hidden="1" x14ac:dyDescent="0.25">
      <c r="A10394" s="1" t="s">
        <v>70</v>
      </c>
      <c r="B10394" s="1" t="s">
        <v>35</v>
      </c>
      <c r="C10394">
        <v>2008</v>
      </c>
      <c r="D10394">
        <v>94</v>
      </c>
      <c r="E10394" s="1">
        <v>0</v>
      </c>
      <c r="F10394">
        <v>0</v>
      </c>
      <c r="G10394">
        <v>0.2</v>
      </c>
      <c r="H10394">
        <v>84</v>
      </c>
    </row>
    <row r="10395" spans="1:8" hidden="1" x14ac:dyDescent="0.25">
      <c r="A10395" s="1" t="s">
        <v>70</v>
      </c>
      <c r="B10395" s="1" t="s">
        <v>35</v>
      </c>
      <c r="C10395">
        <v>2009</v>
      </c>
      <c r="D10395">
        <v>120</v>
      </c>
      <c r="E10395" s="1">
        <v>6.7</v>
      </c>
      <c r="F10395">
        <v>-89</v>
      </c>
      <c r="G10395">
        <v>0.2</v>
      </c>
      <c r="H10395">
        <v>85</v>
      </c>
    </row>
    <row r="10396" spans="1:8" hidden="1" x14ac:dyDescent="0.25">
      <c r="A10396" s="1" t="s">
        <v>70</v>
      </c>
      <c r="B10396" s="1" t="s">
        <v>35</v>
      </c>
      <c r="C10396">
        <v>2010</v>
      </c>
      <c r="D10396">
        <v>142</v>
      </c>
      <c r="E10396" s="1">
        <v>20.7</v>
      </c>
      <c r="F10396">
        <v>28</v>
      </c>
      <c r="G10396">
        <v>0.2</v>
      </c>
      <c r="H10396">
        <v>96</v>
      </c>
    </row>
    <row r="10397" spans="1:8" hidden="1" x14ac:dyDescent="0.25">
      <c r="A10397" s="1" t="s">
        <v>70</v>
      </c>
      <c r="B10397" s="1" t="s">
        <v>35</v>
      </c>
      <c r="C10397">
        <v>2011</v>
      </c>
      <c r="D10397">
        <v>131</v>
      </c>
      <c r="E10397" s="1">
        <v>-8</v>
      </c>
      <c r="F10397">
        <v>34</v>
      </c>
      <c r="G10397">
        <v>0.2</v>
      </c>
      <c r="H10397">
        <v>86</v>
      </c>
    </row>
    <row r="10398" spans="1:8" hidden="1" x14ac:dyDescent="0.25">
      <c r="A10398" s="1" t="s">
        <v>70</v>
      </c>
      <c r="B10398" s="1" t="s">
        <v>35</v>
      </c>
      <c r="C10398">
        <v>2012</v>
      </c>
      <c r="D10398">
        <v>103</v>
      </c>
      <c r="E10398" s="1">
        <v>-15.3</v>
      </c>
      <c r="F10398">
        <v>4</v>
      </c>
      <c r="G10398">
        <v>0.2</v>
      </c>
      <c r="H10398">
        <v>87</v>
      </c>
    </row>
    <row r="10399" spans="1:8" hidden="1" x14ac:dyDescent="0.25">
      <c r="A10399" s="1" t="s">
        <v>70</v>
      </c>
      <c r="B10399" s="1" t="s">
        <v>35</v>
      </c>
      <c r="C10399">
        <v>2013</v>
      </c>
      <c r="D10399">
        <v>116</v>
      </c>
      <c r="E10399" s="1">
        <v>20.100000000000001</v>
      </c>
      <c r="F10399">
        <v>6</v>
      </c>
      <c r="G10399">
        <v>0.2</v>
      </c>
      <c r="H10399">
        <v>92</v>
      </c>
    </row>
    <row r="10400" spans="1:8" hidden="1" x14ac:dyDescent="0.25">
      <c r="A10400" s="1" t="s">
        <v>70</v>
      </c>
      <c r="B10400" s="1" t="s">
        <v>35</v>
      </c>
      <c r="C10400">
        <v>2014</v>
      </c>
      <c r="D10400">
        <v>116</v>
      </c>
      <c r="E10400" s="1">
        <v>-4.3</v>
      </c>
      <c r="F10400">
        <v>5</v>
      </c>
      <c r="G10400">
        <v>0.2</v>
      </c>
      <c r="H10400">
        <v>94</v>
      </c>
    </row>
    <row r="10401" spans="1:8" hidden="1" x14ac:dyDescent="0.25">
      <c r="A10401" s="1" t="s">
        <v>70</v>
      </c>
      <c r="B10401" s="1" t="s">
        <v>35</v>
      </c>
      <c r="C10401">
        <v>2015</v>
      </c>
      <c r="D10401">
        <v>134</v>
      </c>
      <c r="E10401" s="1">
        <v>8.9</v>
      </c>
      <c r="F10401">
        <v>11</v>
      </c>
      <c r="G10401">
        <v>0.2</v>
      </c>
      <c r="H10401">
        <v>109</v>
      </c>
    </row>
    <row r="10402" spans="1:8" hidden="1" x14ac:dyDescent="0.25">
      <c r="A10402" s="1" t="s">
        <v>70</v>
      </c>
      <c r="B10402" s="1" t="s">
        <v>35</v>
      </c>
      <c r="C10402">
        <v>2016</v>
      </c>
      <c r="D10402">
        <v>125</v>
      </c>
      <c r="E10402" s="1">
        <v>-9.9</v>
      </c>
      <c r="F10402">
        <v>5</v>
      </c>
      <c r="G10402">
        <v>0.2</v>
      </c>
      <c r="H10402">
        <v>105</v>
      </c>
    </row>
    <row r="10403" spans="1:8" hidden="1" x14ac:dyDescent="0.25">
      <c r="A10403" s="1" t="s">
        <v>70</v>
      </c>
      <c r="B10403" s="1" t="s">
        <v>35</v>
      </c>
      <c r="C10403">
        <v>2017</v>
      </c>
      <c r="D10403">
        <v>123</v>
      </c>
      <c r="E10403" s="1">
        <v>-9.9</v>
      </c>
      <c r="F10403">
        <v>7</v>
      </c>
      <c r="G10403">
        <v>0.2</v>
      </c>
      <c r="H10403">
        <v>103</v>
      </c>
    </row>
    <row r="10404" spans="1:8" hidden="1" x14ac:dyDescent="0.25">
      <c r="A10404" s="1" t="s">
        <v>70</v>
      </c>
      <c r="B10404" s="1" t="s">
        <v>35</v>
      </c>
      <c r="C10404">
        <v>2018</v>
      </c>
      <c r="D10404">
        <v>110</v>
      </c>
      <c r="E10404" s="1">
        <v>-11.4</v>
      </c>
      <c r="F10404">
        <v>5</v>
      </c>
      <c r="G10404">
        <v>0.2</v>
      </c>
      <c r="H10404">
        <v>98</v>
      </c>
    </row>
    <row r="10405" spans="1:8" hidden="1" x14ac:dyDescent="0.25">
      <c r="A10405" s="1" t="s">
        <v>70</v>
      </c>
      <c r="B10405" s="1" t="s">
        <v>35</v>
      </c>
      <c r="C10405">
        <v>2019</v>
      </c>
      <c r="D10405">
        <v>120</v>
      </c>
      <c r="E10405" s="1">
        <v>2.2999999999999998</v>
      </c>
      <c r="F10405">
        <v>14</v>
      </c>
      <c r="G10405">
        <v>0.2</v>
      </c>
      <c r="H10405">
        <v>103</v>
      </c>
    </row>
    <row r="10406" spans="1:8" hidden="1" x14ac:dyDescent="0.25">
      <c r="A10406" s="1" t="s">
        <v>70</v>
      </c>
      <c r="B10406" s="1" t="s">
        <v>36</v>
      </c>
      <c r="C10406">
        <v>2008</v>
      </c>
      <c r="D10406">
        <v>472</v>
      </c>
      <c r="E10406" s="1">
        <v>0</v>
      </c>
      <c r="F10406">
        <v>31</v>
      </c>
      <c r="G10406">
        <v>1.4</v>
      </c>
      <c r="H10406">
        <v>334</v>
      </c>
    </row>
    <row r="10407" spans="1:8" hidden="1" x14ac:dyDescent="0.25">
      <c r="A10407" s="1" t="s">
        <v>70</v>
      </c>
      <c r="B10407" s="1" t="s">
        <v>36</v>
      </c>
      <c r="C10407">
        <v>2009</v>
      </c>
      <c r="D10407">
        <v>453</v>
      </c>
      <c r="E10407" s="1">
        <v>-8.3000000000000007</v>
      </c>
      <c r="F10407">
        <v>44</v>
      </c>
      <c r="G10407">
        <v>1.3</v>
      </c>
      <c r="H10407">
        <v>329</v>
      </c>
    </row>
    <row r="10408" spans="1:8" hidden="1" x14ac:dyDescent="0.25">
      <c r="A10408" s="1" t="s">
        <v>70</v>
      </c>
      <c r="B10408" s="1" t="s">
        <v>36</v>
      </c>
      <c r="C10408">
        <v>2010</v>
      </c>
      <c r="D10408">
        <v>475</v>
      </c>
      <c r="E10408" s="1">
        <v>1.1000000000000001</v>
      </c>
      <c r="F10408">
        <v>63</v>
      </c>
      <c r="G10408">
        <v>1.3</v>
      </c>
      <c r="H10408">
        <v>356</v>
      </c>
    </row>
    <row r="10409" spans="1:8" hidden="1" x14ac:dyDescent="0.25">
      <c r="A10409" s="1" t="s">
        <v>70</v>
      </c>
      <c r="B10409" s="1" t="s">
        <v>36</v>
      </c>
      <c r="C10409">
        <v>2011</v>
      </c>
      <c r="D10409">
        <v>466</v>
      </c>
      <c r="E10409" s="1">
        <v>-6</v>
      </c>
      <c r="F10409">
        <v>26</v>
      </c>
      <c r="G10409">
        <v>1.3</v>
      </c>
      <c r="H10409">
        <v>362</v>
      </c>
    </row>
    <row r="10410" spans="1:8" hidden="1" x14ac:dyDescent="0.25">
      <c r="A10410" s="1" t="s">
        <v>70</v>
      </c>
      <c r="B10410" s="1" t="s">
        <v>36</v>
      </c>
      <c r="C10410">
        <v>2012</v>
      </c>
      <c r="D10410">
        <v>458</v>
      </c>
      <c r="E10410" s="1">
        <v>-3.1</v>
      </c>
      <c r="F10410">
        <v>25</v>
      </c>
      <c r="G10410">
        <v>1.2</v>
      </c>
      <c r="H10410">
        <v>342</v>
      </c>
    </row>
    <row r="10411" spans="1:8" hidden="1" x14ac:dyDescent="0.25">
      <c r="A10411" s="1" t="s">
        <v>70</v>
      </c>
      <c r="B10411" s="1" t="s">
        <v>36</v>
      </c>
      <c r="C10411">
        <v>2013</v>
      </c>
      <c r="D10411">
        <v>483</v>
      </c>
      <c r="E10411" s="1">
        <v>5.5</v>
      </c>
      <c r="F10411">
        <v>84</v>
      </c>
      <c r="G10411">
        <v>1.3</v>
      </c>
      <c r="H10411">
        <v>375</v>
      </c>
    </row>
    <row r="10412" spans="1:8" hidden="1" x14ac:dyDescent="0.25">
      <c r="A10412" s="1" t="s">
        <v>70</v>
      </c>
      <c r="B10412" s="1" t="s">
        <v>36</v>
      </c>
      <c r="C10412">
        <v>2014</v>
      </c>
      <c r="D10412">
        <v>516</v>
      </c>
      <c r="E10412" s="1">
        <v>6.9</v>
      </c>
      <c r="F10412">
        <v>47</v>
      </c>
      <c r="G10412">
        <v>1.3</v>
      </c>
      <c r="H10412">
        <v>384</v>
      </c>
    </row>
    <row r="10413" spans="1:8" hidden="1" x14ac:dyDescent="0.25">
      <c r="A10413" s="1" t="s">
        <v>70</v>
      </c>
      <c r="B10413" s="1" t="s">
        <v>36</v>
      </c>
      <c r="C10413">
        <v>2015</v>
      </c>
      <c r="D10413">
        <v>555</v>
      </c>
      <c r="E10413" s="1">
        <v>7.3</v>
      </c>
      <c r="F10413">
        <v>36</v>
      </c>
      <c r="G10413">
        <v>1.5</v>
      </c>
      <c r="H10413">
        <v>397</v>
      </c>
    </row>
    <row r="10414" spans="1:8" hidden="1" x14ac:dyDescent="0.25">
      <c r="A10414" s="1" t="s">
        <v>70</v>
      </c>
      <c r="B10414" s="1" t="s">
        <v>36</v>
      </c>
      <c r="C10414">
        <v>2016</v>
      </c>
      <c r="D10414">
        <v>590</v>
      </c>
      <c r="E10414" s="1">
        <v>3.1</v>
      </c>
      <c r="F10414">
        <v>56</v>
      </c>
      <c r="G10414">
        <v>1.5</v>
      </c>
      <c r="H10414">
        <v>401</v>
      </c>
    </row>
    <row r="10415" spans="1:8" hidden="1" x14ac:dyDescent="0.25">
      <c r="A10415" s="1" t="s">
        <v>70</v>
      </c>
      <c r="B10415" s="1" t="s">
        <v>36</v>
      </c>
      <c r="C10415">
        <v>2017</v>
      </c>
      <c r="D10415">
        <v>660</v>
      </c>
      <c r="E10415" s="1">
        <v>6.1</v>
      </c>
      <c r="F10415">
        <v>86</v>
      </c>
      <c r="G10415">
        <v>1.5</v>
      </c>
      <c r="H10415">
        <v>427</v>
      </c>
    </row>
    <row r="10416" spans="1:8" hidden="1" x14ac:dyDescent="0.25">
      <c r="A10416" s="1" t="s">
        <v>70</v>
      </c>
      <c r="B10416" s="1" t="s">
        <v>36</v>
      </c>
      <c r="C10416">
        <v>2018</v>
      </c>
      <c r="D10416">
        <v>602</v>
      </c>
      <c r="E10416" s="1">
        <v>-8.4</v>
      </c>
      <c r="F10416">
        <v>85</v>
      </c>
      <c r="G10416">
        <v>1.6</v>
      </c>
      <c r="H10416">
        <v>468</v>
      </c>
    </row>
    <row r="10417" spans="1:8" hidden="1" x14ac:dyDescent="0.25">
      <c r="A10417" s="1" t="s">
        <v>70</v>
      </c>
      <c r="B10417" s="1" t="s">
        <v>36</v>
      </c>
      <c r="C10417">
        <v>2019</v>
      </c>
      <c r="D10417">
        <v>612</v>
      </c>
      <c r="E10417" s="1">
        <v>-0.1</v>
      </c>
      <c r="F10417">
        <v>57</v>
      </c>
      <c r="G10417">
        <v>1.5</v>
      </c>
      <c r="H10417">
        <v>480</v>
      </c>
    </row>
    <row r="10418" spans="1:8" hidden="1" x14ac:dyDescent="0.25">
      <c r="A10418" s="1" t="s">
        <v>70</v>
      </c>
      <c r="B10418" s="1" t="s">
        <v>37</v>
      </c>
      <c r="C10418">
        <v>2008</v>
      </c>
      <c r="D10418">
        <v>311</v>
      </c>
      <c r="E10418" s="1">
        <v>0</v>
      </c>
      <c r="F10418">
        <v>204</v>
      </c>
      <c r="G10418">
        <v>0.7</v>
      </c>
      <c r="H10418">
        <v>262</v>
      </c>
    </row>
    <row r="10419" spans="1:8" hidden="1" x14ac:dyDescent="0.25">
      <c r="A10419" s="1" t="s">
        <v>70</v>
      </c>
      <c r="B10419" s="1" t="s">
        <v>37</v>
      </c>
      <c r="C10419">
        <v>2009</v>
      </c>
      <c r="D10419">
        <v>312</v>
      </c>
      <c r="E10419" s="1">
        <v>-1.9</v>
      </c>
      <c r="F10419">
        <v>186</v>
      </c>
      <c r="G10419">
        <v>0.6</v>
      </c>
      <c r="H10419">
        <v>264</v>
      </c>
    </row>
    <row r="10420" spans="1:8" hidden="1" x14ac:dyDescent="0.25">
      <c r="A10420" s="1" t="s">
        <v>70</v>
      </c>
      <c r="B10420" s="1" t="s">
        <v>37</v>
      </c>
      <c r="C10420">
        <v>2010</v>
      </c>
      <c r="D10420">
        <v>396</v>
      </c>
      <c r="E10420" s="1">
        <v>27.4</v>
      </c>
      <c r="F10420">
        <v>217</v>
      </c>
      <c r="G10420">
        <v>0.6</v>
      </c>
      <c r="H10420">
        <v>268</v>
      </c>
    </row>
    <row r="10421" spans="1:8" hidden="1" x14ac:dyDescent="0.25">
      <c r="A10421" s="1" t="s">
        <v>70</v>
      </c>
      <c r="B10421" s="1" t="s">
        <v>37</v>
      </c>
      <c r="C10421">
        <v>2011</v>
      </c>
      <c r="D10421">
        <v>412</v>
      </c>
      <c r="E10421" s="1">
        <v>3.7</v>
      </c>
      <c r="F10421">
        <v>85</v>
      </c>
      <c r="G10421">
        <v>0.6</v>
      </c>
      <c r="H10421">
        <v>269</v>
      </c>
    </row>
    <row r="10422" spans="1:8" hidden="1" x14ac:dyDescent="0.25">
      <c r="A10422" s="1" t="s">
        <v>70</v>
      </c>
      <c r="B10422" s="1" t="s">
        <v>37</v>
      </c>
      <c r="C10422">
        <v>2012</v>
      </c>
      <c r="D10422">
        <v>380</v>
      </c>
      <c r="E10422" s="1">
        <v>-11.4</v>
      </c>
      <c r="F10422">
        <v>68</v>
      </c>
      <c r="G10422">
        <v>0.6</v>
      </c>
      <c r="H10422">
        <v>280</v>
      </c>
    </row>
    <row r="10423" spans="1:8" hidden="1" x14ac:dyDescent="0.25">
      <c r="A10423" s="1" t="s">
        <v>70</v>
      </c>
      <c r="B10423" s="1" t="s">
        <v>37</v>
      </c>
      <c r="C10423">
        <v>2013</v>
      </c>
      <c r="D10423">
        <v>401</v>
      </c>
      <c r="E10423" s="1">
        <v>3</v>
      </c>
      <c r="F10423">
        <v>62</v>
      </c>
      <c r="G10423">
        <v>0.6</v>
      </c>
      <c r="H10423">
        <v>302</v>
      </c>
    </row>
    <row r="10424" spans="1:8" hidden="1" x14ac:dyDescent="0.25">
      <c r="A10424" s="1" t="s">
        <v>70</v>
      </c>
      <c r="B10424" s="1" t="s">
        <v>37</v>
      </c>
      <c r="C10424">
        <v>2014</v>
      </c>
      <c r="D10424">
        <v>369</v>
      </c>
      <c r="E10424" s="1">
        <v>-8.4</v>
      </c>
      <c r="F10424">
        <v>71</v>
      </c>
      <c r="G10424">
        <v>0.6</v>
      </c>
      <c r="H10424">
        <v>335</v>
      </c>
    </row>
    <row r="10425" spans="1:8" hidden="1" x14ac:dyDescent="0.25">
      <c r="A10425" s="1" t="s">
        <v>70</v>
      </c>
      <c r="B10425" s="1" t="s">
        <v>37</v>
      </c>
      <c r="C10425">
        <v>2015</v>
      </c>
      <c r="D10425">
        <v>370</v>
      </c>
      <c r="E10425" s="1">
        <v>0.5</v>
      </c>
      <c r="F10425">
        <v>66</v>
      </c>
      <c r="G10425">
        <v>0.6</v>
      </c>
      <c r="H10425">
        <v>331</v>
      </c>
    </row>
    <row r="10426" spans="1:8" hidden="1" x14ac:dyDescent="0.25">
      <c r="A10426" s="1" t="s">
        <v>70</v>
      </c>
      <c r="B10426" s="1" t="s">
        <v>37</v>
      </c>
      <c r="C10426">
        <v>2016</v>
      </c>
      <c r="D10426">
        <v>396</v>
      </c>
      <c r="E10426" s="1">
        <v>6.1</v>
      </c>
      <c r="F10426">
        <v>90</v>
      </c>
      <c r="G10426">
        <v>0.6</v>
      </c>
      <c r="H10426">
        <v>346</v>
      </c>
    </row>
    <row r="10427" spans="1:8" hidden="1" x14ac:dyDescent="0.25">
      <c r="A10427" s="1" t="s">
        <v>70</v>
      </c>
      <c r="B10427" s="1" t="s">
        <v>37</v>
      </c>
      <c r="C10427">
        <v>2017</v>
      </c>
      <c r="D10427">
        <v>406</v>
      </c>
      <c r="E10427" s="1">
        <v>1.5</v>
      </c>
      <c r="F10427">
        <v>94</v>
      </c>
      <c r="G10427">
        <v>0.7</v>
      </c>
      <c r="H10427">
        <v>372</v>
      </c>
    </row>
    <row r="10428" spans="1:8" hidden="1" x14ac:dyDescent="0.25">
      <c r="A10428" s="1" t="s">
        <v>70</v>
      </c>
      <c r="B10428" s="1" t="s">
        <v>37</v>
      </c>
      <c r="C10428">
        <v>2018</v>
      </c>
      <c r="D10428">
        <v>428</v>
      </c>
      <c r="E10428" s="1">
        <v>5.3</v>
      </c>
      <c r="F10428">
        <v>100</v>
      </c>
      <c r="G10428">
        <v>0.7</v>
      </c>
      <c r="H10428">
        <v>380</v>
      </c>
    </row>
    <row r="10429" spans="1:8" hidden="1" x14ac:dyDescent="0.25">
      <c r="A10429" s="1" t="s">
        <v>70</v>
      </c>
      <c r="B10429" s="1" t="s">
        <v>37</v>
      </c>
      <c r="C10429">
        <v>2019</v>
      </c>
      <c r="D10429">
        <v>458</v>
      </c>
      <c r="E10429" s="1">
        <v>2.7</v>
      </c>
      <c r="F10429">
        <v>92</v>
      </c>
      <c r="G10429">
        <v>0.7</v>
      </c>
      <c r="H10429">
        <v>416</v>
      </c>
    </row>
    <row r="10430" spans="1:8" hidden="1" x14ac:dyDescent="0.25">
      <c r="A10430" s="1" t="s">
        <v>70</v>
      </c>
      <c r="B10430" s="1" t="s">
        <v>38</v>
      </c>
      <c r="C10430">
        <v>2008</v>
      </c>
      <c r="D10430">
        <v>489</v>
      </c>
      <c r="E10430" s="1">
        <v>0</v>
      </c>
      <c r="F10430">
        <v>85</v>
      </c>
      <c r="G10430">
        <v>0.2</v>
      </c>
      <c r="H10430">
        <v>172</v>
      </c>
    </row>
    <row r="10431" spans="1:8" hidden="1" x14ac:dyDescent="0.25">
      <c r="A10431" s="1" t="s">
        <v>70</v>
      </c>
      <c r="B10431" s="1" t="s">
        <v>38</v>
      </c>
      <c r="C10431">
        <v>2009</v>
      </c>
      <c r="D10431">
        <v>583</v>
      </c>
      <c r="E10431" s="1">
        <v>-3.6</v>
      </c>
      <c r="F10431">
        <v>55</v>
      </c>
      <c r="G10431">
        <v>0.2</v>
      </c>
      <c r="H10431">
        <v>171</v>
      </c>
    </row>
    <row r="10432" spans="1:8" hidden="1" x14ac:dyDescent="0.25">
      <c r="A10432" s="1" t="s">
        <v>70</v>
      </c>
      <c r="B10432" s="1" t="s">
        <v>38</v>
      </c>
      <c r="C10432">
        <v>2010</v>
      </c>
      <c r="D10432">
        <v>472</v>
      </c>
      <c r="E10432" s="1">
        <v>-21.4</v>
      </c>
      <c r="F10432">
        <v>24</v>
      </c>
      <c r="G10432">
        <v>0.2</v>
      </c>
      <c r="H10432">
        <v>139</v>
      </c>
    </row>
    <row r="10433" spans="1:8" hidden="1" x14ac:dyDescent="0.25">
      <c r="A10433" s="1" t="s">
        <v>70</v>
      </c>
      <c r="B10433" s="1" t="s">
        <v>38</v>
      </c>
      <c r="C10433">
        <v>2011</v>
      </c>
      <c r="D10433">
        <v>437</v>
      </c>
      <c r="E10433" s="1">
        <v>-13.5</v>
      </c>
      <c r="F10433">
        <v>28</v>
      </c>
      <c r="G10433">
        <v>0.2</v>
      </c>
      <c r="H10433">
        <v>132</v>
      </c>
    </row>
    <row r="10434" spans="1:8" hidden="1" x14ac:dyDescent="0.25">
      <c r="A10434" s="1" t="s">
        <v>70</v>
      </c>
      <c r="B10434" s="1" t="s">
        <v>38</v>
      </c>
      <c r="C10434">
        <v>2012</v>
      </c>
      <c r="D10434">
        <v>539</v>
      </c>
      <c r="E10434" s="1">
        <v>-1.6</v>
      </c>
      <c r="F10434">
        <v>28</v>
      </c>
      <c r="G10434">
        <v>0.2</v>
      </c>
      <c r="H10434">
        <v>127</v>
      </c>
    </row>
    <row r="10435" spans="1:8" hidden="1" x14ac:dyDescent="0.25">
      <c r="A10435" s="1" t="s">
        <v>70</v>
      </c>
      <c r="B10435" s="1" t="s">
        <v>38</v>
      </c>
      <c r="C10435">
        <v>2013</v>
      </c>
      <c r="D10435">
        <v>599</v>
      </c>
      <c r="E10435" s="1">
        <v>3.5</v>
      </c>
      <c r="F10435">
        <v>29</v>
      </c>
      <c r="G10435">
        <v>0.2</v>
      </c>
      <c r="H10435">
        <v>129</v>
      </c>
    </row>
    <row r="10436" spans="1:8" hidden="1" x14ac:dyDescent="0.25">
      <c r="A10436" s="1" t="s">
        <v>70</v>
      </c>
      <c r="B10436" s="1" t="s">
        <v>38</v>
      </c>
      <c r="C10436">
        <v>2014</v>
      </c>
      <c r="D10436">
        <v>590</v>
      </c>
      <c r="E10436" s="1">
        <v>2.5</v>
      </c>
      <c r="F10436">
        <v>32</v>
      </c>
      <c r="G10436">
        <v>0.2</v>
      </c>
      <c r="H10436">
        <v>136</v>
      </c>
    </row>
    <row r="10437" spans="1:8" hidden="1" x14ac:dyDescent="0.25">
      <c r="A10437" s="1" t="s">
        <v>70</v>
      </c>
      <c r="B10437" s="1" t="s">
        <v>38</v>
      </c>
      <c r="C10437">
        <v>2015</v>
      </c>
      <c r="D10437">
        <v>559</v>
      </c>
      <c r="E10437" s="1">
        <v>-0.5</v>
      </c>
      <c r="F10437">
        <v>12</v>
      </c>
      <c r="G10437">
        <v>0.1</v>
      </c>
      <c r="H10437">
        <v>122</v>
      </c>
    </row>
    <row r="10438" spans="1:8" hidden="1" x14ac:dyDescent="0.25">
      <c r="A10438" s="1" t="s">
        <v>70</v>
      </c>
      <c r="B10438" s="1" t="s">
        <v>38</v>
      </c>
      <c r="C10438">
        <v>2016</v>
      </c>
      <c r="D10438">
        <v>531</v>
      </c>
      <c r="E10438" s="1">
        <v>-5.0999999999999996</v>
      </c>
      <c r="F10438">
        <v>15</v>
      </c>
      <c r="G10438">
        <v>0.1</v>
      </c>
      <c r="H10438">
        <v>114</v>
      </c>
    </row>
    <row r="10439" spans="1:8" hidden="1" x14ac:dyDescent="0.25">
      <c r="A10439" s="1" t="s">
        <v>70</v>
      </c>
      <c r="B10439" s="1" t="s">
        <v>38</v>
      </c>
      <c r="C10439">
        <v>2017</v>
      </c>
      <c r="D10439">
        <v>532</v>
      </c>
      <c r="E10439" s="1">
        <v>-4.8</v>
      </c>
      <c r="F10439">
        <v>21</v>
      </c>
      <c r="G10439">
        <v>0.1</v>
      </c>
      <c r="H10439">
        <v>102</v>
      </c>
    </row>
    <row r="10440" spans="1:8" hidden="1" x14ac:dyDescent="0.25">
      <c r="A10440" s="1" t="s">
        <v>70</v>
      </c>
      <c r="B10440" s="1" t="s">
        <v>38</v>
      </c>
      <c r="C10440">
        <v>2018</v>
      </c>
      <c r="D10440">
        <v>434</v>
      </c>
      <c r="E10440" s="1">
        <v>-11.5</v>
      </c>
      <c r="F10440">
        <v>34</v>
      </c>
      <c r="G10440">
        <v>0.1</v>
      </c>
      <c r="H10440">
        <v>88</v>
      </c>
    </row>
    <row r="10441" spans="1:8" hidden="1" x14ac:dyDescent="0.25">
      <c r="A10441" s="1" t="s">
        <v>70</v>
      </c>
      <c r="B10441" s="1" t="s">
        <v>38</v>
      </c>
      <c r="C10441">
        <v>2019</v>
      </c>
      <c r="D10441">
        <v>330</v>
      </c>
      <c r="E10441" s="1">
        <v>-24.9</v>
      </c>
      <c r="F10441">
        <v>44</v>
      </c>
      <c r="G10441">
        <v>0.1</v>
      </c>
      <c r="H10441">
        <v>80</v>
      </c>
    </row>
    <row r="10442" spans="1:8" hidden="1" x14ac:dyDescent="0.25">
      <c r="A10442" s="1" t="s">
        <v>70</v>
      </c>
      <c r="B10442" s="1" t="s">
        <v>39</v>
      </c>
      <c r="C10442">
        <v>2008</v>
      </c>
      <c r="D10442">
        <v>381</v>
      </c>
      <c r="E10442" s="1">
        <v>0</v>
      </c>
      <c r="F10442">
        <v>324</v>
      </c>
      <c r="G10442">
        <v>0.3</v>
      </c>
      <c r="H10442">
        <v>99</v>
      </c>
    </row>
    <row r="10443" spans="1:8" hidden="1" x14ac:dyDescent="0.25">
      <c r="A10443" s="1" t="s">
        <v>70</v>
      </c>
      <c r="B10443" s="1" t="s">
        <v>39</v>
      </c>
      <c r="C10443">
        <v>2009</v>
      </c>
      <c r="D10443">
        <v>443</v>
      </c>
      <c r="E10443" s="1">
        <v>12.7</v>
      </c>
      <c r="F10443">
        <v>182</v>
      </c>
      <c r="G10443">
        <v>0.3</v>
      </c>
      <c r="H10443">
        <v>95</v>
      </c>
    </row>
    <row r="10444" spans="1:8" hidden="1" x14ac:dyDescent="0.25">
      <c r="A10444" s="1" t="s">
        <v>70</v>
      </c>
      <c r="B10444" s="1" t="s">
        <v>39</v>
      </c>
      <c r="C10444">
        <v>2010</v>
      </c>
      <c r="D10444">
        <v>411</v>
      </c>
      <c r="E10444" s="1">
        <v>-10.7</v>
      </c>
      <c r="F10444">
        <v>225</v>
      </c>
      <c r="G10444">
        <v>0.3</v>
      </c>
      <c r="H10444">
        <v>107</v>
      </c>
    </row>
    <row r="10445" spans="1:8" hidden="1" x14ac:dyDescent="0.25">
      <c r="A10445" s="1" t="s">
        <v>70</v>
      </c>
      <c r="B10445" s="1" t="s">
        <v>39</v>
      </c>
      <c r="C10445">
        <v>2011</v>
      </c>
      <c r="D10445">
        <v>421</v>
      </c>
      <c r="E10445" s="1">
        <v>-1.2</v>
      </c>
      <c r="F10445">
        <v>254</v>
      </c>
      <c r="G10445">
        <v>0.3</v>
      </c>
      <c r="H10445">
        <v>129</v>
      </c>
    </row>
    <row r="10446" spans="1:8" hidden="1" x14ac:dyDescent="0.25">
      <c r="A10446" s="1" t="s">
        <v>70</v>
      </c>
      <c r="B10446" s="1" t="s">
        <v>39</v>
      </c>
      <c r="C10446">
        <v>2012</v>
      </c>
      <c r="D10446">
        <v>538</v>
      </c>
      <c r="E10446" s="1">
        <v>21.5</v>
      </c>
      <c r="F10446">
        <v>280</v>
      </c>
      <c r="G10446">
        <v>0.3</v>
      </c>
      <c r="H10446">
        <v>157</v>
      </c>
    </row>
    <row r="10447" spans="1:8" hidden="1" x14ac:dyDescent="0.25">
      <c r="A10447" s="1" t="s">
        <v>70</v>
      </c>
      <c r="B10447" s="1" t="s">
        <v>39</v>
      </c>
      <c r="C10447">
        <v>2013</v>
      </c>
      <c r="D10447">
        <v>540</v>
      </c>
      <c r="E10447" s="1">
        <v>-2.1</v>
      </c>
      <c r="F10447">
        <v>288</v>
      </c>
      <c r="G10447">
        <v>0.3</v>
      </c>
      <c r="H10447">
        <v>155</v>
      </c>
    </row>
    <row r="10448" spans="1:8" hidden="1" x14ac:dyDescent="0.25">
      <c r="A10448" s="1" t="s">
        <v>70</v>
      </c>
      <c r="B10448" s="1" t="s">
        <v>39</v>
      </c>
      <c r="C10448">
        <v>2014</v>
      </c>
      <c r="D10448">
        <v>605</v>
      </c>
      <c r="E10448" s="1">
        <v>9.6999999999999993</v>
      </c>
      <c r="F10448">
        <v>254</v>
      </c>
      <c r="G10448">
        <v>0.3</v>
      </c>
      <c r="H10448">
        <v>157</v>
      </c>
    </row>
    <row r="10449" spans="1:8" hidden="1" x14ac:dyDescent="0.25">
      <c r="A10449" s="1" t="s">
        <v>70</v>
      </c>
      <c r="B10449" s="1" t="s">
        <v>39</v>
      </c>
      <c r="C10449">
        <v>2015</v>
      </c>
      <c r="D10449">
        <v>581</v>
      </c>
      <c r="E10449" s="1">
        <v>-6.3</v>
      </c>
      <c r="F10449">
        <v>33</v>
      </c>
      <c r="G10449">
        <v>0.4</v>
      </c>
      <c r="H10449">
        <v>161</v>
      </c>
    </row>
    <row r="10450" spans="1:8" hidden="1" x14ac:dyDescent="0.25">
      <c r="A10450" s="1" t="s">
        <v>70</v>
      </c>
      <c r="B10450" s="1" t="s">
        <v>39</v>
      </c>
      <c r="C10450">
        <v>2016</v>
      </c>
      <c r="D10450">
        <v>643</v>
      </c>
      <c r="E10450" s="1">
        <v>6.7</v>
      </c>
      <c r="F10450">
        <v>239</v>
      </c>
      <c r="G10450">
        <v>0.4</v>
      </c>
      <c r="H10450">
        <v>159</v>
      </c>
    </row>
    <row r="10451" spans="1:8" hidden="1" x14ac:dyDescent="0.25">
      <c r="A10451" s="1" t="s">
        <v>70</v>
      </c>
      <c r="B10451" s="1" t="s">
        <v>39</v>
      </c>
      <c r="C10451">
        <v>2017</v>
      </c>
      <c r="D10451">
        <v>673</v>
      </c>
      <c r="E10451" s="1">
        <v>3.3</v>
      </c>
      <c r="F10451">
        <v>436</v>
      </c>
      <c r="G10451">
        <v>0.4</v>
      </c>
      <c r="H10451">
        <v>173</v>
      </c>
    </row>
    <row r="10452" spans="1:8" hidden="1" x14ac:dyDescent="0.25">
      <c r="A10452" s="1" t="s">
        <v>70</v>
      </c>
      <c r="B10452" s="1" t="s">
        <v>39</v>
      </c>
      <c r="C10452">
        <v>2018</v>
      </c>
      <c r="D10452">
        <v>637</v>
      </c>
      <c r="E10452" s="1">
        <v>-7.2</v>
      </c>
      <c r="F10452">
        <v>616</v>
      </c>
      <c r="G10452">
        <v>0.4</v>
      </c>
      <c r="H10452">
        <v>194</v>
      </c>
    </row>
    <row r="10453" spans="1:8" hidden="1" x14ac:dyDescent="0.25">
      <c r="A10453" s="1" t="s">
        <v>70</v>
      </c>
      <c r="B10453" s="1" t="s">
        <v>39</v>
      </c>
      <c r="C10453">
        <v>2019</v>
      </c>
      <c r="D10453">
        <v>701</v>
      </c>
      <c r="E10453" s="1">
        <v>8.1</v>
      </c>
      <c r="F10453">
        <v>419</v>
      </c>
      <c r="G10453">
        <v>0.4</v>
      </c>
      <c r="H10453">
        <v>197</v>
      </c>
    </row>
    <row r="10454" spans="1:8" hidden="1" x14ac:dyDescent="0.25">
      <c r="A10454" s="1" t="s">
        <v>70</v>
      </c>
      <c r="B10454" s="1" t="s">
        <v>40</v>
      </c>
      <c r="C10454">
        <v>2008</v>
      </c>
      <c r="D10454">
        <v>1206</v>
      </c>
      <c r="E10454" s="1">
        <v>0</v>
      </c>
      <c r="F10454">
        <v>1291</v>
      </c>
    </row>
    <row r="10455" spans="1:8" hidden="1" x14ac:dyDescent="0.25">
      <c r="A10455" s="1" t="s">
        <v>70</v>
      </c>
      <c r="B10455" s="1" t="s">
        <v>40</v>
      </c>
      <c r="C10455">
        <v>2009</v>
      </c>
      <c r="D10455">
        <v>1156</v>
      </c>
      <c r="E10455" s="1">
        <v>-5.3</v>
      </c>
      <c r="F10455">
        <v>1144</v>
      </c>
    </row>
    <row r="10456" spans="1:8" hidden="1" x14ac:dyDescent="0.25">
      <c r="A10456" s="1" t="s">
        <v>70</v>
      </c>
      <c r="B10456" s="1" t="s">
        <v>40</v>
      </c>
      <c r="C10456">
        <v>2010</v>
      </c>
      <c r="D10456">
        <v>1251</v>
      </c>
      <c r="E10456" s="1">
        <v>5</v>
      </c>
      <c r="F10456">
        <v>1755</v>
      </c>
    </row>
    <row r="10457" spans="1:8" hidden="1" x14ac:dyDescent="0.25">
      <c r="A10457" s="1" t="s">
        <v>70</v>
      </c>
      <c r="B10457" s="1" t="s">
        <v>40</v>
      </c>
      <c r="C10457">
        <v>2011</v>
      </c>
      <c r="D10457">
        <v>1227</v>
      </c>
      <c r="E10457" s="1">
        <v>-4.3</v>
      </c>
      <c r="F10457">
        <v>1815</v>
      </c>
    </row>
    <row r="10458" spans="1:8" hidden="1" x14ac:dyDescent="0.25">
      <c r="A10458" s="1" t="s">
        <v>70</v>
      </c>
      <c r="B10458" s="1" t="s">
        <v>40</v>
      </c>
      <c r="C10458">
        <v>2012</v>
      </c>
      <c r="D10458">
        <v>1302</v>
      </c>
      <c r="E10458" s="1">
        <v>8.6</v>
      </c>
      <c r="F10458">
        <v>1881</v>
      </c>
    </row>
    <row r="10459" spans="1:8" hidden="1" x14ac:dyDescent="0.25">
      <c r="A10459" s="1" t="s">
        <v>70</v>
      </c>
      <c r="B10459" s="1" t="s">
        <v>40</v>
      </c>
      <c r="C10459">
        <v>2013</v>
      </c>
      <c r="D10459">
        <v>1276</v>
      </c>
      <c r="E10459" s="1">
        <v>-3</v>
      </c>
      <c r="F10459">
        <v>1949</v>
      </c>
    </row>
    <row r="10460" spans="1:8" hidden="1" x14ac:dyDescent="0.25">
      <c r="A10460" s="1" t="s">
        <v>70</v>
      </c>
      <c r="B10460" s="1" t="s">
        <v>40</v>
      </c>
      <c r="C10460">
        <v>2014</v>
      </c>
      <c r="D10460">
        <v>1442</v>
      </c>
      <c r="E10460" s="1">
        <v>8</v>
      </c>
      <c r="F10460">
        <v>1985</v>
      </c>
    </row>
    <row r="10461" spans="1:8" hidden="1" x14ac:dyDescent="0.25">
      <c r="A10461" s="1" t="s">
        <v>70</v>
      </c>
      <c r="B10461" s="1" t="s">
        <v>40</v>
      </c>
      <c r="C10461">
        <v>2015</v>
      </c>
      <c r="D10461">
        <v>1584</v>
      </c>
      <c r="E10461" s="1">
        <v>5.0999999999999996</v>
      </c>
      <c r="F10461">
        <v>3935</v>
      </c>
    </row>
    <row r="10462" spans="1:8" hidden="1" x14ac:dyDescent="0.25">
      <c r="A10462" s="1" t="s">
        <v>70</v>
      </c>
      <c r="B10462" s="1" t="s">
        <v>40</v>
      </c>
      <c r="C10462">
        <v>2016</v>
      </c>
      <c r="D10462">
        <v>1636</v>
      </c>
      <c r="E10462" s="1">
        <v>-0.1</v>
      </c>
      <c r="F10462">
        <v>4153</v>
      </c>
    </row>
    <row r="10463" spans="1:8" hidden="1" x14ac:dyDescent="0.25">
      <c r="A10463" s="1" t="s">
        <v>70</v>
      </c>
      <c r="B10463" s="1" t="s">
        <v>40</v>
      </c>
      <c r="C10463">
        <v>2017</v>
      </c>
      <c r="D10463">
        <v>1696</v>
      </c>
      <c r="E10463" s="1">
        <v>2.9</v>
      </c>
      <c r="F10463">
        <v>2354</v>
      </c>
    </row>
    <row r="10464" spans="1:8" hidden="1" x14ac:dyDescent="0.25">
      <c r="A10464" s="1" t="s">
        <v>70</v>
      </c>
      <c r="B10464" s="1" t="s">
        <v>40</v>
      </c>
      <c r="C10464">
        <v>2018</v>
      </c>
      <c r="D10464">
        <v>1588</v>
      </c>
      <c r="E10464" s="1">
        <v>-9.4</v>
      </c>
      <c r="F10464">
        <v>2535</v>
      </c>
    </row>
    <row r="10465" spans="1:8" hidden="1" x14ac:dyDescent="0.25">
      <c r="A10465" s="1" t="s">
        <v>70</v>
      </c>
      <c r="B10465" s="1" t="s">
        <v>40</v>
      </c>
      <c r="C10465">
        <v>2019</v>
      </c>
      <c r="D10465">
        <v>1683</v>
      </c>
      <c r="E10465" s="1">
        <v>4.7</v>
      </c>
      <c r="F10465">
        <v>2368</v>
      </c>
      <c r="G10465">
        <v>0</v>
      </c>
      <c r="H10465">
        <v>1683</v>
      </c>
    </row>
    <row r="10466" spans="1:8" hidden="1" x14ac:dyDescent="0.25">
      <c r="A10466" s="1" t="s">
        <v>70</v>
      </c>
      <c r="B10466" s="1" t="s">
        <v>41</v>
      </c>
      <c r="C10466">
        <v>2008</v>
      </c>
      <c r="D10466">
        <v>438</v>
      </c>
      <c r="E10466" s="1">
        <v>0</v>
      </c>
      <c r="F10466">
        <v>50</v>
      </c>
      <c r="G10466">
        <v>0.9</v>
      </c>
      <c r="H10466">
        <v>340</v>
      </c>
    </row>
    <row r="10467" spans="1:8" hidden="1" x14ac:dyDescent="0.25">
      <c r="A10467" s="1" t="s">
        <v>70</v>
      </c>
      <c r="B10467" s="1" t="s">
        <v>41</v>
      </c>
      <c r="C10467">
        <v>2009</v>
      </c>
      <c r="D10467">
        <v>414</v>
      </c>
      <c r="E10467" s="1">
        <v>-9.5</v>
      </c>
      <c r="F10467">
        <v>28</v>
      </c>
      <c r="G10467">
        <v>0.9</v>
      </c>
      <c r="H10467">
        <v>349</v>
      </c>
    </row>
    <row r="10468" spans="1:8" hidden="1" x14ac:dyDescent="0.25">
      <c r="A10468" s="1" t="s">
        <v>70</v>
      </c>
      <c r="B10468" s="1" t="s">
        <v>41</v>
      </c>
      <c r="C10468">
        <v>2010</v>
      </c>
      <c r="D10468">
        <v>373</v>
      </c>
      <c r="E10468" s="1">
        <v>-13</v>
      </c>
      <c r="F10468">
        <v>0</v>
      </c>
      <c r="G10468">
        <v>0.8</v>
      </c>
      <c r="H10468">
        <v>353</v>
      </c>
    </row>
    <row r="10469" spans="1:8" hidden="1" x14ac:dyDescent="0.25">
      <c r="A10469" s="1" t="s">
        <v>70</v>
      </c>
      <c r="B10469" s="1" t="s">
        <v>41</v>
      </c>
      <c r="C10469">
        <v>2011</v>
      </c>
      <c r="D10469">
        <v>389</v>
      </c>
      <c r="E10469" s="1">
        <v>1.8</v>
      </c>
      <c r="F10469">
        <v>10</v>
      </c>
      <c r="G10469">
        <v>0.8</v>
      </c>
      <c r="H10469">
        <v>361</v>
      </c>
    </row>
    <row r="10470" spans="1:8" hidden="1" x14ac:dyDescent="0.25">
      <c r="A10470" s="1" t="s">
        <v>70</v>
      </c>
      <c r="B10470" s="1" t="s">
        <v>41</v>
      </c>
      <c r="C10470">
        <v>2012</v>
      </c>
      <c r="D10470">
        <v>418</v>
      </c>
      <c r="E10470" s="1">
        <v>2.9</v>
      </c>
      <c r="F10470">
        <v>22</v>
      </c>
      <c r="G10470">
        <v>0.8</v>
      </c>
      <c r="H10470">
        <v>371</v>
      </c>
    </row>
    <row r="10471" spans="1:8" hidden="1" x14ac:dyDescent="0.25">
      <c r="A10471" s="1" t="s">
        <v>70</v>
      </c>
      <c r="B10471" s="1" t="s">
        <v>41</v>
      </c>
      <c r="C10471">
        <v>2013</v>
      </c>
      <c r="D10471">
        <v>461</v>
      </c>
      <c r="E10471" s="1">
        <v>6.7</v>
      </c>
      <c r="F10471">
        <v>29</v>
      </c>
      <c r="G10471">
        <v>0.8</v>
      </c>
      <c r="H10471">
        <v>395</v>
      </c>
    </row>
    <row r="10472" spans="1:8" hidden="1" x14ac:dyDescent="0.25">
      <c r="A10472" s="1" t="s">
        <v>70</v>
      </c>
      <c r="B10472" s="1" t="s">
        <v>41</v>
      </c>
      <c r="C10472">
        <v>2014</v>
      </c>
      <c r="D10472">
        <v>452</v>
      </c>
      <c r="E10472" s="1">
        <v>-5.0999999999999996</v>
      </c>
      <c r="F10472">
        <v>85</v>
      </c>
      <c r="G10472">
        <v>0.8</v>
      </c>
      <c r="H10472">
        <v>415</v>
      </c>
    </row>
    <row r="10473" spans="1:8" hidden="1" x14ac:dyDescent="0.25">
      <c r="A10473" s="1" t="s">
        <v>70</v>
      </c>
      <c r="B10473" s="1" t="s">
        <v>41</v>
      </c>
      <c r="C10473">
        <v>2015</v>
      </c>
      <c r="D10473">
        <v>408</v>
      </c>
      <c r="E10473" s="1">
        <v>-11.4</v>
      </c>
      <c r="F10473">
        <v>40</v>
      </c>
      <c r="G10473">
        <v>0.8</v>
      </c>
      <c r="H10473">
        <v>444</v>
      </c>
    </row>
    <row r="10474" spans="1:8" hidden="1" x14ac:dyDescent="0.25">
      <c r="A10474" s="1" t="s">
        <v>70</v>
      </c>
      <c r="B10474" s="1" t="s">
        <v>41</v>
      </c>
      <c r="C10474">
        <v>2016</v>
      </c>
      <c r="D10474">
        <v>502</v>
      </c>
      <c r="E10474" s="1">
        <v>21.8</v>
      </c>
      <c r="F10474">
        <v>26</v>
      </c>
      <c r="G10474">
        <v>0.9</v>
      </c>
      <c r="H10474">
        <v>449</v>
      </c>
    </row>
    <row r="10475" spans="1:8" hidden="1" x14ac:dyDescent="0.25">
      <c r="A10475" s="1" t="s">
        <v>70</v>
      </c>
      <c r="B10475" s="1" t="s">
        <v>41</v>
      </c>
      <c r="C10475">
        <v>2017</v>
      </c>
      <c r="D10475">
        <v>775</v>
      </c>
      <c r="E10475" s="1">
        <v>51.2</v>
      </c>
      <c r="F10475">
        <v>28</v>
      </c>
      <c r="G10475">
        <v>1</v>
      </c>
      <c r="H10475">
        <v>643</v>
      </c>
    </row>
    <row r="10476" spans="1:8" hidden="1" x14ac:dyDescent="0.25">
      <c r="A10476" s="1" t="s">
        <v>70</v>
      </c>
      <c r="B10476" s="1" t="s">
        <v>41</v>
      </c>
      <c r="C10476">
        <v>2018</v>
      </c>
      <c r="D10476">
        <v>671</v>
      </c>
      <c r="E10476" s="1">
        <v>-15.3</v>
      </c>
      <c r="F10476">
        <v>75</v>
      </c>
      <c r="G10476">
        <v>0.9</v>
      </c>
      <c r="H10476">
        <v>557</v>
      </c>
    </row>
    <row r="10477" spans="1:8" hidden="1" x14ac:dyDescent="0.25">
      <c r="A10477" s="1" t="s">
        <v>70</v>
      </c>
      <c r="B10477" s="1" t="s">
        <v>41</v>
      </c>
      <c r="C10477">
        <v>2019</v>
      </c>
      <c r="D10477">
        <v>759</v>
      </c>
      <c r="E10477" s="1">
        <v>9.5</v>
      </c>
      <c r="F10477">
        <v>56</v>
      </c>
      <c r="G10477">
        <v>0.9</v>
      </c>
      <c r="H10477">
        <v>526</v>
      </c>
    </row>
    <row r="10478" spans="1:8" hidden="1" x14ac:dyDescent="0.25">
      <c r="A10478" s="1" t="s">
        <v>70</v>
      </c>
      <c r="B10478" s="1" t="s">
        <v>42</v>
      </c>
      <c r="C10478">
        <v>2008</v>
      </c>
      <c r="D10478">
        <v>576</v>
      </c>
      <c r="E10478" s="1">
        <v>0</v>
      </c>
      <c r="F10478">
        <v>46</v>
      </c>
      <c r="G10478">
        <v>1.4</v>
      </c>
      <c r="H10478">
        <v>552</v>
      </c>
    </row>
    <row r="10479" spans="1:8" hidden="1" x14ac:dyDescent="0.25">
      <c r="A10479" s="1" t="s">
        <v>70</v>
      </c>
      <c r="B10479" s="1" t="s">
        <v>42</v>
      </c>
      <c r="C10479">
        <v>2009</v>
      </c>
      <c r="D10479">
        <v>530</v>
      </c>
      <c r="E10479" s="1">
        <v>-11.6</v>
      </c>
      <c r="F10479">
        <v>22</v>
      </c>
      <c r="G10479">
        <v>1.3</v>
      </c>
      <c r="H10479">
        <v>493</v>
      </c>
    </row>
    <row r="10480" spans="1:8" hidden="1" x14ac:dyDescent="0.25">
      <c r="A10480" s="1" t="s">
        <v>70</v>
      </c>
      <c r="B10480" s="1" t="s">
        <v>42</v>
      </c>
      <c r="C10480">
        <v>2010</v>
      </c>
      <c r="D10480">
        <v>413</v>
      </c>
      <c r="E10480" s="1">
        <v>-23.7</v>
      </c>
      <c r="F10480">
        <v>15</v>
      </c>
      <c r="G10480">
        <v>1.1000000000000001</v>
      </c>
      <c r="H10480">
        <v>369</v>
      </c>
    </row>
    <row r="10481" spans="1:8" hidden="1" x14ac:dyDescent="0.25">
      <c r="A10481" s="1" t="s">
        <v>70</v>
      </c>
      <c r="B10481" s="1" t="s">
        <v>42</v>
      </c>
      <c r="C10481">
        <v>2011</v>
      </c>
      <c r="D10481">
        <v>531</v>
      </c>
      <c r="E10481" s="1">
        <v>21.8</v>
      </c>
      <c r="F10481">
        <v>32</v>
      </c>
      <c r="G10481">
        <v>1.2</v>
      </c>
      <c r="H10481">
        <v>506</v>
      </c>
    </row>
    <row r="10482" spans="1:8" hidden="1" x14ac:dyDescent="0.25">
      <c r="A10482" s="1" t="s">
        <v>70</v>
      </c>
      <c r="B10482" s="1" t="s">
        <v>42</v>
      </c>
      <c r="C10482">
        <v>2012</v>
      </c>
      <c r="D10482">
        <v>518</v>
      </c>
      <c r="E10482" s="1">
        <v>-4.3</v>
      </c>
      <c r="F10482">
        <v>12</v>
      </c>
      <c r="G10482">
        <v>1.2</v>
      </c>
      <c r="H10482">
        <v>455</v>
      </c>
    </row>
    <row r="10483" spans="1:8" hidden="1" x14ac:dyDescent="0.25">
      <c r="A10483" s="1" t="s">
        <v>70</v>
      </c>
      <c r="B10483" s="1" t="s">
        <v>42</v>
      </c>
      <c r="C10483">
        <v>2013</v>
      </c>
      <c r="D10483">
        <v>574</v>
      </c>
      <c r="E10483" s="1">
        <v>8.6999999999999993</v>
      </c>
      <c r="F10483">
        <v>45</v>
      </c>
      <c r="G10483">
        <v>1.4</v>
      </c>
      <c r="H10483">
        <v>528</v>
      </c>
    </row>
    <row r="10484" spans="1:8" hidden="1" x14ac:dyDescent="0.25">
      <c r="A10484" s="1" t="s">
        <v>70</v>
      </c>
      <c r="B10484" s="1" t="s">
        <v>42</v>
      </c>
      <c r="C10484">
        <v>2014</v>
      </c>
      <c r="D10484">
        <v>604</v>
      </c>
      <c r="E10484" s="1">
        <v>4.7</v>
      </c>
      <c r="F10484">
        <v>22</v>
      </c>
      <c r="G10484">
        <v>1.4</v>
      </c>
      <c r="H10484">
        <v>552</v>
      </c>
    </row>
    <row r="10485" spans="1:8" hidden="1" x14ac:dyDescent="0.25">
      <c r="A10485" s="1" t="s">
        <v>70</v>
      </c>
      <c r="B10485" s="1" t="s">
        <v>42</v>
      </c>
      <c r="C10485">
        <v>2015</v>
      </c>
      <c r="D10485">
        <v>652</v>
      </c>
      <c r="E10485" s="1">
        <v>7</v>
      </c>
      <c r="F10485">
        <v>50</v>
      </c>
      <c r="G10485">
        <v>1.3</v>
      </c>
      <c r="H10485">
        <v>576</v>
      </c>
    </row>
    <row r="10486" spans="1:8" hidden="1" x14ac:dyDescent="0.25">
      <c r="A10486" s="1" t="s">
        <v>70</v>
      </c>
      <c r="B10486" s="1" t="s">
        <v>42</v>
      </c>
      <c r="C10486">
        <v>2016</v>
      </c>
      <c r="D10486">
        <v>665</v>
      </c>
      <c r="E10486" s="1">
        <v>-1.9</v>
      </c>
      <c r="F10486">
        <v>42</v>
      </c>
      <c r="G10486">
        <v>1.3</v>
      </c>
      <c r="H10486">
        <v>592</v>
      </c>
    </row>
    <row r="10487" spans="1:8" hidden="1" x14ac:dyDescent="0.25">
      <c r="A10487" s="1" t="s">
        <v>70</v>
      </c>
      <c r="B10487" s="1" t="s">
        <v>42</v>
      </c>
      <c r="C10487">
        <v>2017</v>
      </c>
      <c r="D10487">
        <v>297</v>
      </c>
      <c r="E10487" s="1">
        <v>-56.6</v>
      </c>
      <c r="F10487">
        <v>47</v>
      </c>
      <c r="G10487">
        <v>1.4</v>
      </c>
      <c r="H10487">
        <v>614</v>
      </c>
    </row>
    <row r="10488" spans="1:8" hidden="1" x14ac:dyDescent="0.25">
      <c r="A10488" s="1" t="s">
        <v>70</v>
      </c>
      <c r="B10488" s="1" t="s">
        <v>42</v>
      </c>
      <c r="C10488">
        <v>2018</v>
      </c>
      <c r="D10488">
        <v>813</v>
      </c>
      <c r="E10488" s="1">
        <v>170.3</v>
      </c>
      <c r="F10488">
        <v>67</v>
      </c>
      <c r="G10488">
        <v>1.5</v>
      </c>
      <c r="H10488">
        <v>685</v>
      </c>
    </row>
    <row r="10489" spans="1:8" hidden="1" x14ac:dyDescent="0.25">
      <c r="A10489" s="1" t="s">
        <v>70</v>
      </c>
      <c r="B10489" s="1" t="s">
        <v>42</v>
      </c>
      <c r="C10489">
        <v>2019</v>
      </c>
      <c r="D10489">
        <v>882</v>
      </c>
      <c r="E10489" s="1">
        <v>3.9</v>
      </c>
      <c r="F10489">
        <v>271</v>
      </c>
      <c r="G10489">
        <v>1.9</v>
      </c>
      <c r="H10489">
        <v>886</v>
      </c>
    </row>
    <row r="10490" spans="1:8" hidden="1" x14ac:dyDescent="0.25">
      <c r="A10490" s="1" t="s">
        <v>70</v>
      </c>
      <c r="B10490" s="1" t="s">
        <v>43</v>
      </c>
      <c r="C10490">
        <v>2008</v>
      </c>
      <c r="D10490">
        <v>2766</v>
      </c>
      <c r="E10490" s="1">
        <v>0</v>
      </c>
      <c r="F10490">
        <v>1417</v>
      </c>
      <c r="G10490">
        <v>4.0999999999999996</v>
      </c>
      <c r="H10490">
        <v>1949</v>
      </c>
    </row>
    <row r="10491" spans="1:8" hidden="1" x14ac:dyDescent="0.25">
      <c r="A10491" s="1" t="s">
        <v>70</v>
      </c>
      <c r="B10491" s="1" t="s">
        <v>43</v>
      </c>
      <c r="C10491">
        <v>2009</v>
      </c>
      <c r="D10491">
        <v>2866</v>
      </c>
      <c r="E10491" s="1">
        <v>-0.6</v>
      </c>
      <c r="F10491">
        <v>1291</v>
      </c>
      <c r="G10491">
        <v>4.0999999999999996</v>
      </c>
      <c r="H10491">
        <v>2017</v>
      </c>
    </row>
    <row r="10492" spans="1:8" hidden="1" x14ac:dyDescent="0.25">
      <c r="A10492" s="1" t="s">
        <v>70</v>
      </c>
      <c r="B10492" s="1" t="s">
        <v>43</v>
      </c>
      <c r="C10492">
        <v>2010</v>
      </c>
      <c r="D10492">
        <v>3100</v>
      </c>
      <c r="E10492" s="1">
        <v>6.1</v>
      </c>
      <c r="F10492">
        <v>1053</v>
      </c>
      <c r="G10492">
        <v>4.0999999999999996</v>
      </c>
      <c r="H10492">
        <v>2176</v>
      </c>
    </row>
    <row r="10493" spans="1:8" hidden="1" x14ac:dyDescent="0.25">
      <c r="A10493" s="1" t="s">
        <v>70</v>
      </c>
      <c r="B10493" s="1" t="s">
        <v>43</v>
      </c>
      <c r="C10493">
        <v>2011</v>
      </c>
      <c r="D10493">
        <v>3232</v>
      </c>
      <c r="E10493" s="1">
        <v>1.7</v>
      </c>
      <c r="F10493">
        <v>1209</v>
      </c>
      <c r="G10493">
        <v>4.2</v>
      </c>
      <c r="H10493">
        <v>2268</v>
      </c>
    </row>
    <row r="10494" spans="1:8" hidden="1" x14ac:dyDescent="0.25">
      <c r="A10494" s="1" t="s">
        <v>70</v>
      </c>
      <c r="B10494" s="1" t="s">
        <v>43</v>
      </c>
      <c r="C10494">
        <v>2012</v>
      </c>
      <c r="D10494">
        <v>3318</v>
      </c>
      <c r="E10494" s="1">
        <v>-2.1</v>
      </c>
      <c r="F10494">
        <v>1248</v>
      </c>
      <c r="G10494">
        <v>4.0999999999999996</v>
      </c>
      <c r="H10494">
        <v>2310</v>
      </c>
    </row>
    <row r="10495" spans="1:8" hidden="1" x14ac:dyDescent="0.25">
      <c r="A10495" s="1" t="s">
        <v>70</v>
      </c>
      <c r="B10495" s="1" t="s">
        <v>43</v>
      </c>
      <c r="C10495">
        <v>2013</v>
      </c>
      <c r="D10495">
        <v>3420</v>
      </c>
      <c r="E10495" s="1">
        <v>-0.6</v>
      </c>
      <c r="F10495">
        <v>1463</v>
      </c>
      <c r="G10495">
        <v>4.0999999999999996</v>
      </c>
      <c r="H10495">
        <v>2409</v>
      </c>
    </row>
    <row r="10496" spans="1:8" hidden="1" x14ac:dyDescent="0.25">
      <c r="A10496" s="1" t="s">
        <v>70</v>
      </c>
      <c r="B10496" s="1" t="s">
        <v>43</v>
      </c>
      <c r="C10496">
        <v>2014</v>
      </c>
      <c r="D10496">
        <v>3634</v>
      </c>
      <c r="E10496" s="1">
        <v>4.7</v>
      </c>
      <c r="F10496">
        <v>1348</v>
      </c>
      <c r="G10496">
        <v>4.3</v>
      </c>
      <c r="H10496">
        <v>2555</v>
      </c>
    </row>
    <row r="10497" spans="1:8" hidden="1" x14ac:dyDescent="0.25">
      <c r="A10497" s="1" t="s">
        <v>70</v>
      </c>
      <c r="B10497" s="1" t="s">
        <v>43</v>
      </c>
      <c r="C10497">
        <v>2015</v>
      </c>
      <c r="D10497">
        <v>3743</v>
      </c>
      <c r="E10497" s="1">
        <v>1.8</v>
      </c>
      <c r="F10497">
        <v>1586</v>
      </c>
      <c r="G10497">
        <v>4.4000000000000004</v>
      </c>
      <c r="H10497">
        <v>2593</v>
      </c>
    </row>
    <row r="10498" spans="1:8" hidden="1" x14ac:dyDescent="0.25">
      <c r="A10498" s="1" t="s">
        <v>70</v>
      </c>
      <c r="B10498" s="1" t="s">
        <v>43</v>
      </c>
      <c r="C10498">
        <v>2016</v>
      </c>
      <c r="D10498">
        <v>3793</v>
      </c>
      <c r="E10498" s="1">
        <v>-0.3</v>
      </c>
      <c r="F10498">
        <v>1709</v>
      </c>
      <c r="G10498">
        <v>4.5</v>
      </c>
      <c r="H10498">
        <v>2613</v>
      </c>
    </row>
    <row r="10499" spans="1:8" hidden="1" x14ac:dyDescent="0.25">
      <c r="A10499" s="1" t="s">
        <v>70</v>
      </c>
      <c r="B10499" s="1" t="s">
        <v>43</v>
      </c>
      <c r="C10499">
        <v>2017</v>
      </c>
      <c r="D10499">
        <v>3683</v>
      </c>
      <c r="E10499" s="1">
        <v>-5</v>
      </c>
      <c r="F10499">
        <v>1653</v>
      </c>
      <c r="G10499">
        <v>4.4000000000000004</v>
      </c>
      <c r="H10499">
        <v>2529</v>
      </c>
    </row>
    <row r="10500" spans="1:8" hidden="1" x14ac:dyDescent="0.25">
      <c r="A10500" s="1" t="s">
        <v>70</v>
      </c>
      <c r="B10500" s="1" t="s">
        <v>43</v>
      </c>
      <c r="C10500">
        <v>2018</v>
      </c>
      <c r="D10500">
        <v>3975</v>
      </c>
      <c r="E10500" s="1">
        <v>4.5999999999999996</v>
      </c>
      <c r="F10500">
        <v>2279</v>
      </c>
      <c r="G10500">
        <v>4.2</v>
      </c>
      <c r="H10500">
        <v>2737</v>
      </c>
    </row>
    <row r="10501" spans="1:8" hidden="1" x14ac:dyDescent="0.25">
      <c r="A10501" s="1" t="s">
        <v>70</v>
      </c>
      <c r="B10501" s="1" t="s">
        <v>43</v>
      </c>
      <c r="C10501">
        <v>2019</v>
      </c>
      <c r="D10501">
        <v>4341</v>
      </c>
      <c r="E10501" s="1">
        <v>5.9</v>
      </c>
      <c r="F10501">
        <v>2622</v>
      </c>
      <c r="G10501">
        <v>4.3</v>
      </c>
      <c r="H10501">
        <v>2960</v>
      </c>
    </row>
    <row r="10502" spans="1:8" hidden="1" x14ac:dyDescent="0.25">
      <c r="A10502" s="1" t="s">
        <v>70</v>
      </c>
      <c r="B10502" s="1" t="s">
        <v>44</v>
      </c>
      <c r="C10502">
        <v>2008</v>
      </c>
      <c r="D10502">
        <v>1718</v>
      </c>
      <c r="E10502" s="1">
        <v>0</v>
      </c>
      <c r="F10502">
        <v>415</v>
      </c>
      <c r="G10502">
        <v>3.8</v>
      </c>
      <c r="H10502">
        <v>1444</v>
      </c>
    </row>
    <row r="10503" spans="1:8" hidden="1" x14ac:dyDescent="0.25">
      <c r="A10503" s="1" t="s">
        <v>70</v>
      </c>
      <c r="B10503" s="1" t="s">
        <v>44</v>
      </c>
      <c r="C10503">
        <v>2009</v>
      </c>
      <c r="D10503">
        <v>1866</v>
      </c>
      <c r="E10503" s="1">
        <v>1.8</v>
      </c>
      <c r="F10503">
        <v>395</v>
      </c>
      <c r="G10503">
        <v>3.8</v>
      </c>
      <c r="H10503">
        <v>1568</v>
      </c>
    </row>
    <row r="10504" spans="1:8" hidden="1" x14ac:dyDescent="0.25">
      <c r="A10504" s="1" t="s">
        <v>70</v>
      </c>
      <c r="B10504" s="1" t="s">
        <v>44</v>
      </c>
      <c r="C10504">
        <v>2010</v>
      </c>
      <c r="D10504">
        <v>1953</v>
      </c>
      <c r="E10504" s="1">
        <v>1.6</v>
      </c>
      <c r="F10504">
        <v>552</v>
      </c>
      <c r="G10504">
        <v>3.8</v>
      </c>
      <c r="H10504">
        <v>1623</v>
      </c>
    </row>
    <row r="10505" spans="1:8" hidden="1" x14ac:dyDescent="0.25">
      <c r="A10505" s="1" t="s">
        <v>70</v>
      </c>
      <c r="B10505" s="1" t="s">
        <v>44</v>
      </c>
      <c r="C10505">
        <v>2011</v>
      </c>
      <c r="D10505">
        <v>2036</v>
      </c>
      <c r="E10505" s="1">
        <v>0.4</v>
      </c>
      <c r="F10505">
        <v>557</v>
      </c>
      <c r="G10505">
        <v>3.8</v>
      </c>
      <c r="H10505">
        <v>1690</v>
      </c>
    </row>
    <row r="10506" spans="1:8" hidden="1" x14ac:dyDescent="0.25">
      <c r="A10506" s="1" t="s">
        <v>70</v>
      </c>
      <c r="B10506" s="1" t="s">
        <v>44</v>
      </c>
      <c r="C10506">
        <v>2012</v>
      </c>
      <c r="D10506">
        <v>2138</v>
      </c>
      <c r="E10506" s="1">
        <v>0.2</v>
      </c>
      <c r="F10506">
        <v>374</v>
      </c>
      <c r="G10506">
        <v>3.9</v>
      </c>
      <c r="H10506">
        <v>1768</v>
      </c>
    </row>
    <row r="10507" spans="1:8" hidden="1" x14ac:dyDescent="0.25">
      <c r="A10507" s="1" t="s">
        <v>70</v>
      </c>
      <c r="B10507" s="1" t="s">
        <v>44</v>
      </c>
      <c r="C10507">
        <v>2013</v>
      </c>
      <c r="D10507">
        <v>2241</v>
      </c>
      <c r="E10507" s="1">
        <v>1.5</v>
      </c>
      <c r="F10507">
        <v>354</v>
      </c>
      <c r="G10507">
        <v>3.9</v>
      </c>
      <c r="H10507">
        <v>1855</v>
      </c>
    </row>
    <row r="10508" spans="1:8" hidden="1" x14ac:dyDescent="0.25">
      <c r="A10508" s="1" t="s">
        <v>70</v>
      </c>
      <c r="B10508" s="1" t="s">
        <v>44</v>
      </c>
      <c r="C10508">
        <v>2014</v>
      </c>
      <c r="D10508">
        <v>2260</v>
      </c>
      <c r="E10508" s="1">
        <v>-2.6</v>
      </c>
      <c r="F10508">
        <v>419</v>
      </c>
      <c r="G10508">
        <v>3.5</v>
      </c>
      <c r="H10508">
        <v>1850</v>
      </c>
    </row>
    <row r="10509" spans="1:8" hidden="1" x14ac:dyDescent="0.25">
      <c r="A10509" s="1" t="s">
        <v>70</v>
      </c>
      <c r="B10509" s="1" t="s">
        <v>44</v>
      </c>
      <c r="C10509">
        <v>2015</v>
      </c>
      <c r="D10509">
        <v>2195</v>
      </c>
      <c r="E10509" s="1">
        <v>-6.6</v>
      </c>
      <c r="F10509">
        <v>491</v>
      </c>
      <c r="G10509">
        <v>3.5</v>
      </c>
      <c r="H10509">
        <v>1863</v>
      </c>
    </row>
    <row r="10510" spans="1:8" hidden="1" x14ac:dyDescent="0.25">
      <c r="A10510" s="1" t="s">
        <v>70</v>
      </c>
      <c r="B10510" s="1" t="s">
        <v>44</v>
      </c>
      <c r="C10510">
        <v>2016</v>
      </c>
      <c r="D10510">
        <v>2280</v>
      </c>
      <c r="E10510" s="1">
        <v>3.6</v>
      </c>
      <c r="F10510">
        <v>624</v>
      </c>
      <c r="G10510">
        <v>3.5</v>
      </c>
      <c r="H10510">
        <v>1919</v>
      </c>
    </row>
    <row r="10511" spans="1:8" hidden="1" x14ac:dyDescent="0.25">
      <c r="A10511" s="1" t="s">
        <v>70</v>
      </c>
      <c r="B10511" s="1" t="s">
        <v>44</v>
      </c>
      <c r="C10511">
        <v>2017</v>
      </c>
      <c r="D10511">
        <v>2366</v>
      </c>
      <c r="E10511" s="1">
        <v>-0.3</v>
      </c>
      <c r="F10511">
        <v>623</v>
      </c>
      <c r="G10511">
        <v>3.4</v>
      </c>
      <c r="H10511">
        <v>1991</v>
      </c>
    </row>
    <row r="10512" spans="1:8" hidden="1" x14ac:dyDescent="0.25">
      <c r="A10512" s="1" t="s">
        <v>70</v>
      </c>
      <c r="B10512" s="1" t="s">
        <v>44</v>
      </c>
      <c r="C10512">
        <v>2018</v>
      </c>
      <c r="D10512">
        <v>2462</v>
      </c>
      <c r="E10512" s="1">
        <v>-0.7</v>
      </c>
      <c r="F10512">
        <v>589</v>
      </c>
      <c r="G10512">
        <v>3.4</v>
      </c>
      <c r="H10512">
        <v>2050</v>
      </c>
    </row>
    <row r="10513" spans="1:8" hidden="1" x14ac:dyDescent="0.25">
      <c r="A10513" s="1" t="s">
        <v>70</v>
      </c>
      <c r="B10513" s="1" t="s">
        <v>44</v>
      </c>
      <c r="C10513">
        <v>2019</v>
      </c>
      <c r="D10513">
        <v>2550</v>
      </c>
      <c r="E10513" s="1">
        <v>-1.3</v>
      </c>
      <c r="F10513">
        <v>574</v>
      </c>
      <c r="G10513">
        <v>3.3</v>
      </c>
      <c r="H10513">
        <v>2106</v>
      </c>
    </row>
    <row r="10514" spans="1:8" hidden="1" x14ac:dyDescent="0.25">
      <c r="A10514" s="1" t="s">
        <v>70</v>
      </c>
      <c r="B10514" s="1" t="s">
        <v>45</v>
      </c>
      <c r="C10514">
        <v>2008</v>
      </c>
      <c r="D10514">
        <v>3282</v>
      </c>
      <c r="E10514" s="1">
        <v>0</v>
      </c>
      <c r="F10514">
        <v>317</v>
      </c>
      <c r="G10514">
        <v>9.1999999999999993</v>
      </c>
      <c r="H10514">
        <v>3006</v>
      </c>
    </row>
    <row r="10515" spans="1:8" hidden="1" x14ac:dyDescent="0.25">
      <c r="A10515" s="1" t="s">
        <v>70</v>
      </c>
      <c r="B10515" s="1" t="s">
        <v>45</v>
      </c>
      <c r="C10515">
        <v>2009</v>
      </c>
      <c r="D10515">
        <v>3513</v>
      </c>
      <c r="E10515" s="1">
        <v>1</v>
      </c>
      <c r="F10515">
        <v>337</v>
      </c>
      <c r="G10515">
        <v>9.4</v>
      </c>
      <c r="H10515">
        <v>3246</v>
      </c>
    </row>
    <row r="10516" spans="1:8" hidden="1" x14ac:dyDescent="0.25">
      <c r="A10516" s="1" t="s">
        <v>70</v>
      </c>
      <c r="B10516" s="1" t="s">
        <v>45</v>
      </c>
      <c r="C10516">
        <v>2010</v>
      </c>
      <c r="D10516">
        <v>3688</v>
      </c>
      <c r="E10516" s="1">
        <v>0.9</v>
      </c>
      <c r="F10516">
        <v>237</v>
      </c>
      <c r="G10516">
        <v>9.6</v>
      </c>
      <c r="H10516">
        <v>3397</v>
      </c>
    </row>
    <row r="10517" spans="1:8" hidden="1" x14ac:dyDescent="0.25">
      <c r="A10517" s="1" t="s">
        <v>70</v>
      </c>
      <c r="B10517" s="1" t="s">
        <v>45</v>
      </c>
      <c r="C10517">
        <v>2011</v>
      </c>
      <c r="D10517">
        <v>3944</v>
      </c>
      <c r="E10517" s="1">
        <v>0.4</v>
      </c>
      <c r="F10517">
        <v>337</v>
      </c>
      <c r="G10517">
        <v>9.9</v>
      </c>
      <c r="H10517">
        <v>3655</v>
      </c>
    </row>
    <row r="10518" spans="1:8" hidden="1" x14ac:dyDescent="0.25">
      <c r="A10518" s="1" t="s">
        <v>70</v>
      </c>
      <c r="B10518" s="1" t="s">
        <v>45</v>
      </c>
      <c r="C10518">
        <v>2012</v>
      </c>
      <c r="D10518">
        <v>4248</v>
      </c>
      <c r="E10518" s="1">
        <v>3.8</v>
      </c>
      <c r="F10518">
        <v>417</v>
      </c>
      <c r="G10518">
        <v>10.1</v>
      </c>
      <c r="H10518">
        <v>3937</v>
      </c>
    </row>
    <row r="10519" spans="1:8" hidden="1" x14ac:dyDescent="0.25">
      <c r="A10519" s="1" t="s">
        <v>70</v>
      </c>
      <c r="B10519" s="1" t="s">
        <v>45</v>
      </c>
      <c r="C10519">
        <v>2013</v>
      </c>
      <c r="D10519">
        <v>4412</v>
      </c>
      <c r="E10519" s="1">
        <v>-1.7</v>
      </c>
      <c r="F10519">
        <v>484</v>
      </c>
      <c r="G10519">
        <v>10.1</v>
      </c>
      <c r="H10519">
        <v>4103</v>
      </c>
    </row>
    <row r="10520" spans="1:8" hidden="1" x14ac:dyDescent="0.25">
      <c r="A10520" s="1" t="s">
        <v>70</v>
      </c>
      <c r="B10520" s="1" t="s">
        <v>45</v>
      </c>
      <c r="C10520">
        <v>2014</v>
      </c>
      <c r="D10520">
        <v>4652</v>
      </c>
      <c r="E10520" s="1">
        <v>0.4</v>
      </c>
      <c r="F10520">
        <v>492</v>
      </c>
      <c r="G10520">
        <v>9.3000000000000007</v>
      </c>
      <c r="H10520">
        <v>4315</v>
      </c>
    </row>
    <row r="10521" spans="1:8" hidden="1" x14ac:dyDescent="0.25">
      <c r="A10521" s="1" t="s">
        <v>70</v>
      </c>
      <c r="B10521" s="1" t="s">
        <v>45</v>
      </c>
      <c r="C10521">
        <v>2015</v>
      </c>
      <c r="D10521">
        <v>4778</v>
      </c>
      <c r="E10521" s="1">
        <v>-0.3</v>
      </c>
      <c r="F10521">
        <v>400</v>
      </c>
      <c r="G10521">
        <v>9.4</v>
      </c>
      <c r="H10521">
        <v>4467</v>
      </c>
    </row>
    <row r="10522" spans="1:8" hidden="1" x14ac:dyDescent="0.25">
      <c r="A10522" s="1" t="s">
        <v>70</v>
      </c>
      <c r="B10522" s="1" t="s">
        <v>45</v>
      </c>
      <c r="C10522">
        <v>2016</v>
      </c>
      <c r="D10522">
        <v>5047</v>
      </c>
      <c r="E10522" s="1">
        <v>2.5</v>
      </c>
      <c r="F10522">
        <v>479</v>
      </c>
      <c r="G10522">
        <v>9.6999999999999993</v>
      </c>
      <c r="H10522">
        <v>4700</v>
      </c>
    </row>
    <row r="10523" spans="1:8" hidden="1" x14ac:dyDescent="0.25">
      <c r="A10523" s="1" t="s">
        <v>70</v>
      </c>
      <c r="B10523" s="1" t="s">
        <v>45</v>
      </c>
      <c r="C10523">
        <v>2017</v>
      </c>
      <c r="D10523">
        <v>5226</v>
      </c>
      <c r="E10523" s="1">
        <v>0.5</v>
      </c>
      <c r="F10523">
        <v>452</v>
      </c>
      <c r="G10523">
        <v>9.6999999999999993</v>
      </c>
      <c r="H10523">
        <v>4878</v>
      </c>
    </row>
    <row r="10524" spans="1:8" hidden="1" x14ac:dyDescent="0.25">
      <c r="A10524" s="1" t="s">
        <v>70</v>
      </c>
      <c r="B10524" s="1" t="s">
        <v>45</v>
      </c>
      <c r="C10524">
        <v>2018</v>
      </c>
      <c r="D10524">
        <v>5535</v>
      </c>
      <c r="E10524" s="1">
        <v>1.2</v>
      </c>
      <c r="F10524">
        <v>407</v>
      </c>
      <c r="G10524">
        <v>9.8000000000000007</v>
      </c>
      <c r="H10524">
        <v>5140</v>
      </c>
    </row>
    <row r="10525" spans="1:8" hidden="1" x14ac:dyDescent="0.25">
      <c r="A10525" s="1" t="s">
        <v>70</v>
      </c>
      <c r="B10525" s="1" t="s">
        <v>45</v>
      </c>
      <c r="C10525">
        <v>2019</v>
      </c>
      <c r="D10525">
        <v>5704</v>
      </c>
      <c r="E10525" s="1">
        <v>-1.2</v>
      </c>
      <c r="F10525">
        <v>507</v>
      </c>
      <c r="G10525">
        <v>9.6999999999999993</v>
      </c>
      <c r="H10525">
        <v>5326</v>
      </c>
    </row>
    <row r="10526" spans="1:8" hidden="1" x14ac:dyDescent="0.25">
      <c r="A10526" s="1" t="s">
        <v>70</v>
      </c>
      <c r="B10526" s="1" t="s">
        <v>46</v>
      </c>
      <c r="C10526">
        <v>2008</v>
      </c>
      <c r="D10526">
        <v>490</v>
      </c>
      <c r="E10526" s="1">
        <v>0</v>
      </c>
      <c r="F10526">
        <v>62</v>
      </c>
      <c r="G10526">
        <v>1.1000000000000001</v>
      </c>
      <c r="H10526">
        <v>312</v>
      </c>
    </row>
    <row r="10527" spans="1:8" hidden="1" x14ac:dyDescent="0.25">
      <c r="A10527" s="1" t="s">
        <v>70</v>
      </c>
      <c r="B10527" s="1" t="s">
        <v>46</v>
      </c>
      <c r="C10527">
        <v>2009</v>
      </c>
      <c r="D10527">
        <v>476</v>
      </c>
      <c r="E10527" s="1">
        <v>-8.3000000000000007</v>
      </c>
      <c r="F10527">
        <v>66</v>
      </c>
      <c r="G10527">
        <v>1.1000000000000001</v>
      </c>
      <c r="H10527">
        <v>302</v>
      </c>
    </row>
    <row r="10528" spans="1:8" hidden="1" x14ac:dyDescent="0.25">
      <c r="A10528" s="1" t="s">
        <v>70</v>
      </c>
      <c r="B10528" s="1" t="s">
        <v>46</v>
      </c>
      <c r="C10528">
        <v>2010</v>
      </c>
      <c r="D10528">
        <v>505</v>
      </c>
      <c r="E10528" s="1">
        <v>1.1000000000000001</v>
      </c>
      <c r="F10528">
        <v>71</v>
      </c>
      <c r="G10528">
        <v>1.1000000000000001</v>
      </c>
      <c r="H10528">
        <v>332</v>
      </c>
    </row>
    <row r="10529" spans="1:8" hidden="1" x14ac:dyDescent="0.25">
      <c r="A10529" s="1" t="s">
        <v>70</v>
      </c>
      <c r="B10529" s="1" t="s">
        <v>46</v>
      </c>
      <c r="C10529">
        <v>2011</v>
      </c>
      <c r="D10529">
        <v>545</v>
      </c>
      <c r="E10529" s="1">
        <v>5.3</v>
      </c>
      <c r="F10529">
        <v>72</v>
      </c>
      <c r="G10529">
        <v>1.1000000000000001</v>
      </c>
      <c r="H10529">
        <v>370</v>
      </c>
    </row>
    <row r="10530" spans="1:8" hidden="1" x14ac:dyDescent="0.25">
      <c r="A10530" s="1" t="s">
        <v>70</v>
      </c>
      <c r="B10530" s="1" t="s">
        <v>46</v>
      </c>
      <c r="C10530">
        <v>2012</v>
      </c>
      <c r="D10530">
        <v>509</v>
      </c>
      <c r="E10530" s="1">
        <v>-8.6</v>
      </c>
      <c r="F10530">
        <v>99</v>
      </c>
      <c r="G10530">
        <v>1.1000000000000001</v>
      </c>
      <c r="H10530">
        <v>352</v>
      </c>
    </row>
    <row r="10531" spans="1:8" hidden="1" x14ac:dyDescent="0.25">
      <c r="A10531" s="1" t="s">
        <v>70</v>
      </c>
      <c r="B10531" s="1" t="s">
        <v>46</v>
      </c>
      <c r="C10531">
        <v>2013</v>
      </c>
      <c r="D10531">
        <v>601</v>
      </c>
      <c r="E10531" s="1">
        <v>15.3</v>
      </c>
      <c r="F10531">
        <v>103</v>
      </c>
      <c r="G10531">
        <v>1.1000000000000001</v>
      </c>
      <c r="H10531">
        <v>431</v>
      </c>
    </row>
    <row r="10532" spans="1:8" hidden="1" x14ac:dyDescent="0.25">
      <c r="A10532" s="1" t="s">
        <v>70</v>
      </c>
      <c r="B10532" s="1" t="s">
        <v>46</v>
      </c>
      <c r="C10532">
        <v>2014</v>
      </c>
      <c r="D10532">
        <v>648</v>
      </c>
      <c r="E10532" s="1">
        <v>5.2</v>
      </c>
      <c r="F10532">
        <v>107</v>
      </c>
      <c r="G10532">
        <v>1.1000000000000001</v>
      </c>
      <c r="H10532">
        <v>459</v>
      </c>
    </row>
    <row r="10533" spans="1:8" hidden="1" x14ac:dyDescent="0.25">
      <c r="A10533" s="1" t="s">
        <v>70</v>
      </c>
      <c r="B10533" s="1" t="s">
        <v>46</v>
      </c>
      <c r="C10533">
        <v>2015</v>
      </c>
      <c r="D10533">
        <v>651</v>
      </c>
      <c r="E10533" s="1">
        <v>-2.4</v>
      </c>
      <c r="F10533">
        <v>103</v>
      </c>
      <c r="G10533">
        <v>1.1000000000000001</v>
      </c>
      <c r="H10533">
        <v>444</v>
      </c>
    </row>
    <row r="10534" spans="1:8" hidden="1" x14ac:dyDescent="0.25">
      <c r="A10534" s="1" t="s">
        <v>70</v>
      </c>
      <c r="B10534" s="1" t="s">
        <v>46</v>
      </c>
      <c r="C10534">
        <v>2016</v>
      </c>
      <c r="D10534">
        <v>602</v>
      </c>
      <c r="E10534" s="1">
        <v>-12.3</v>
      </c>
      <c r="F10534">
        <v>75</v>
      </c>
      <c r="G10534">
        <v>1.1000000000000001</v>
      </c>
      <c r="H10534">
        <v>405</v>
      </c>
    </row>
    <row r="10535" spans="1:8" hidden="1" x14ac:dyDescent="0.25">
      <c r="A10535" s="1" t="s">
        <v>70</v>
      </c>
      <c r="B10535" s="1" t="s">
        <v>46</v>
      </c>
      <c r="C10535">
        <v>2017</v>
      </c>
      <c r="D10535">
        <v>639</v>
      </c>
      <c r="E10535" s="1">
        <v>1.3</v>
      </c>
      <c r="F10535">
        <v>97</v>
      </c>
      <c r="G10535">
        <v>1.1000000000000001</v>
      </c>
      <c r="H10535">
        <v>426</v>
      </c>
    </row>
    <row r="10536" spans="1:8" hidden="1" x14ac:dyDescent="0.25">
      <c r="A10536" s="1" t="s">
        <v>70</v>
      </c>
      <c r="B10536" s="1" t="s">
        <v>46</v>
      </c>
      <c r="C10536">
        <v>2018</v>
      </c>
      <c r="D10536">
        <v>687</v>
      </c>
      <c r="E10536" s="1">
        <v>6.3</v>
      </c>
      <c r="F10536">
        <v>137</v>
      </c>
      <c r="G10536">
        <v>1.2</v>
      </c>
      <c r="H10536">
        <v>467</v>
      </c>
    </row>
    <row r="10537" spans="1:8" hidden="1" x14ac:dyDescent="0.25">
      <c r="A10537" s="1" t="s">
        <v>70</v>
      </c>
      <c r="B10537" s="1" t="s">
        <v>46</v>
      </c>
      <c r="C10537">
        <v>2019</v>
      </c>
      <c r="D10537">
        <v>719</v>
      </c>
      <c r="E10537" s="1">
        <v>-0.7</v>
      </c>
      <c r="F10537">
        <v>209</v>
      </c>
      <c r="G10537">
        <v>1.3</v>
      </c>
      <c r="H10537">
        <v>485</v>
      </c>
    </row>
    <row r="10538" spans="1:8" hidden="1" x14ac:dyDescent="0.25">
      <c r="A10538" s="1" t="s">
        <v>70</v>
      </c>
      <c r="B10538" s="1" t="s">
        <v>47</v>
      </c>
      <c r="C10538">
        <v>2008</v>
      </c>
      <c r="D10538">
        <v>0</v>
      </c>
      <c r="E10538" s="1">
        <v>0</v>
      </c>
      <c r="F10538">
        <v>0</v>
      </c>
      <c r="G10538">
        <v>0</v>
      </c>
      <c r="H10538">
        <v>0</v>
      </c>
    </row>
    <row r="10539" spans="1:8" hidden="1" x14ac:dyDescent="0.25">
      <c r="A10539" s="1" t="s">
        <v>70</v>
      </c>
      <c r="B10539" s="1" t="s">
        <v>47</v>
      </c>
      <c r="C10539">
        <v>2009</v>
      </c>
      <c r="D10539">
        <v>0</v>
      </c>
      <c r="E10539" s="1">
        <v>0</v>
      </c>
      <c r="F10539">
        <v>0</v>
      </c>
      <c r="G10539">
        <v>0</v>
      </c>
      <c r="H10539">
        <v>0</v>
      </c>
    </row>
    <row r="10540" spans="1:8" hidden="1" x14ac:dyDescent="0.25">
      <c r="A10540" s="1" t="s">
        <v>70</v>
      </c>
      <c r="B10540" s="1" t="s">
        <v>47</v>
      </c>
      <c r="C10540">
        <v>2010</v>
      </c>
      <c r="D10540">
        <v>0</v>
      </c>
      <c r="E10540" s="1">
        <v>0</v>
      </c>
      <c r="F10540">
        <v>0</v>
      </c>
      <c r="G10540">
        <v>0</v>
      </c>
      <c r="H10540">
        <v>0</v>
      </c>
    </row>
    <row r="10541" spans="1:8" hidden="1" x14ac:dyDescent="0.25">
      <c r="A10541" s="1" t="s">
        <v>70</v>
      </c>
      <c r="B10541" s="1" t="s">
        <v>47</v>
      </c>
      <c r="C10541">
        <v>2011</v>
      </c>
      <c r="D10541">
        <v>0</v>
      </c>
      <c r="E10541" s="1">
        <v>0</v>
      </c>
      <c r="F10541">
        <v>0</v>
      </c>
      <c r="G10541">
        <v>0</v>
      </c>
      <c r="H10541">
        <v>0</v>
      </c>
    </row>
    <row r="10542" spans="1:8" hidden="1" x14ac:dyDescent="0.25">
      <c r="A10542" s="1" t="s">
        <v>70</v>
      </c>
      <c r="B10542" s="1" t="s">
        <v>47</v>
      </c>
      <c r="C10542">
        <v>2012</v>
      </c>
      <c r="D10542">
        <v>0</v>
      </c>
      <c r="E10542" s="1">
        <v>0</v>
      </c>
      <c r="F10542">
        <v>0</v>
      </c>
      <c r="G10542">
        <v>0</v>
      </c>
      <c r="H10542">
        <v>0</v>
      </c>
    </row>
    <row r="10543" spans="1:8" hidden="1" x14ac:dyDescent="0.25">
      <c r="A10543" s="1" t="s">
        <v>70</v>
      </c>
      <c r="B10543" s="1" t="s">
        <v>47</v>
      </c>
      <c r="C10543">
        <v>2013</v>
      </c>
      <c r="D10543">
        <v>0</v>
      </c>
      <c r="E10543" s="1">
        <v>0</v>
      </c>
      <c r="F10543">
        <v>0</v>
      </c>
      <c r="G10543">
        <v>0</v>
      </c>
      <c r="H10543">
        <v>0</v>
      </c>
    </row>
    <row r="10544" spans="1:8" hidden="1" x14ac:dyDescent="0.25">
      <c r="A10544" s="1" t="s">
        <v>70</v>
      </c>
      <c r="B10544" s="1" t="s">
        <v>47</v>
      </c>
      <c r="C10544">
        <v>2014</v>
      </c>
      <c r="D10544">
        <v>0</v>
      </c>
      <c r="E10544" s="1">
        <v>0</v>
      </c>
      <c r="F10544">
        <v>0</v>
      </c>
      <c r="G10544">
        <v>0</v>
      </c>
      <c r="H10544">
        <v>0</v>
      </c>
    </row>
    <row r="10545" spans="1:8" hidden="1" x14ac:dyDescent="0.25">
      <c r="A10545" s="1" t="s">
        <v>70</v>
      </c>
      <c r="B10545" s="1" t="s">
        <v>47</v>
      </c>
      <c r="C10545">
        <v>2015</v>
      </c>
      <c r="D10545">
        <v>0</v>
      </c>
      <c r="E10545" s="1">
        <v>0</v>
      </c>
      <c r="F10545">
        <v>0</v>
      </c>
      <c r="G10545">
        <v>0</v>
      </c>
      <c r="H10545">
        <v>0</v>
      </c>
    </row>
    <row r="10546" spans="1:8" hidden="1" x14ac:dyDescent="0.25">
      <c r="A10546" s="1" t="s">
        <v>70</v>
      </c>
      <c r="B10546" s="1" t="s">
        <v>47</v>
      </c>
      <c r="C10546">
        <v>2016</v>
      </c>
      <c r="D10546">
        <v>0</v>
      </c>
      <c r="E10546" s="1">
        <v>0</v>
      </c>
      <c r="F10546">
        <v>0</v>
      </c>
      <c r="G10546">
        <v>0</v>
      </c>
      <c r="H10546">
        <v>0</v>
      </c>
    </row>
    <row r="10547" spans="1:8" hidden="1" x14ac:dyDescent="0.25">
      <c r="A10547" s="1" t="s">
        <v>70</v>
      </c>
      <c r="B10547" s="1" t="s">
        <v>47</v>
      </c>
      <c r="C10547">
        <v>2017</v>
      </c>
      <c r="D10547">
        <v>0</v>
      </c>
      <c r="E10547" s="1">
        <v>0</v>
      </c>
      <c r="F10547">
        <v>0</v>
      </c>
      <c r="G10547">
        <v>0</v>
      </c>
      <c r="H10547">
        <v>0</v>
      </c>
    </row>
    <row r="10548" spans="1:8" hidden="1" x14ac:dyDescent="0.25">
      <c r="A10548" s="1" t="s">
        <v>70</v>
      </c>
      <c r="B10548" s="1" t="s">
        <v>47</v>
      </c>
      <c r="C10548">
        <v>2018</v>
      </c>
      <c r="D10548">
        <v>0</v>
      </c>
      <c r="E10548" s="1">
        <v>0</v>
      </c>
      <c r="F10548">
        <v>0</v>
      </c>
      <c r="G10548">
        <v>0</v>
      </c>
      <c r="H10548">
        <v>0</v>
      </c>
    </row>
    <row r="10549" spans="1:8" hidden="1" x14ac:dyDescent="0.25">
      <c r="A10549" s="1" t="s">
        <v>70</v>
      </c>
      <c r="B10549" s="1" t="s">
        <v>47</v>
      </c>
      <c r="C10549">
        <v>2019</v>
      </c>
      <c r="D10549">
        <v>0</v>
      </c>
      <c r="E10549" s="1">
        <v>0</v>
      </c>
      <c r="F10549">
        <v>0</v>
      </c>
      <c r="G10549">
        <v>0</v>
      </c>
      <c r="H10549">
        <v>0</v>
      </c>
    </row>
    <row r="10550" spans="1:8" hidden="1" x14ac:dyDescent="0.25">
      <c r="A10550" s="1" t="s">
        <v>70</v>
      </c>
      <c r="B10550" s="1" t="s">
        <v>48</v>
      </c>
      <c r="C10550">
        <v>2008</v>
      </c>
      <c r="D10550">
        <v>7477</v>
      </c>
      <c r="E10550" s="1">
        <v>0</v>
      </c>
      <c r="F10550">
        <v>2179</v>
      </c>
      <c r="G10550">
        <v>15.8</v>
      </c>
      <c r="H10550">
        <v>6067</v>
      </c>
    </row>
    <row r="10551" spans="1:8" hidden="1" x14ac:dyDescent="0.25">
      <c r="A10551" s="1" t="s">
        <v>70</v>
      </c>
      <c r="B10551" s="1" t="s">
        <v>48</v>
      </c>
      <c r="C10551">
        <v>2009</v>
      </c>
      <c r="D10551">
        <v>7971</v>
      </c>
      <c r="E10551" s="1">
        <v>1.1000000000000001</v>
      </c>
      <c r="F10551">
        <v>2080</v>
      </c>
      <c r="G10551">
        <v>15.9</v>
      </c>
      <c r="H10551">
        <v>6458</v>
      </c>
    </row>
    <row r="10552" spans="1:8" hidden="1" x14ac:dyDescent="0.25">
      <c r="A10552" s="1" t="s">
        <v>70</v>
      </c>
      <c r="B10552" s="1" t="s">
        <v>48</v>
      </c>
      <c r="C10552">
        <v>2010</v>
      </c>
      <c r="D10552">
        <v>8456</v>
      </c>
      <c r="E10552" s="1">
        <v>2.8</v>
      </c>
      <c r="F10552">
        <v>1884</v>
      </c>
      <c r="G10552">
        <v>16.100000000000001</v>
      </c>
      <c r="H10552">
        <v>6828</v>
      </c>
    </row>
    <row r="10553" spans="1:8" hidden="1" x14ac:dyDescent="0.25">
      <c r="A10553" s="1" t="s">
        <v>70</v>
      </c>
      <c r="B10553" s="1" t="s">
        <v>48</v>
      </c>
      <c r="C10553">
        <v>2011</v>
      </c>
      <c r="D10553">
        <v>8915</v>
      </c>
      <c r="E10553" s="1">
        <v>0.8</v>
      </c>
      <c r="F10553">
        <v>2166</v>
      </c>
      <c r="G10553">
        <v>16.399999999999999</v>
      </c>
      <c r="H10553">
        <v>7176</v>
      </c>
    </row>
    <row r="10554" spans="1:8" hidden="1" x14ac:dyDescent="0.25">
      <c r="A10554" s="1" t="s">
        <v>70</v>
      </c>
      <c r="B10554" s="1" t="s">
        <v>48</v>
      </c>
      <c r="C10554">
        <v>2012</v>
      </c>
      <c r="D10554">
        <v>9207</v>
      </c>
      <c r="E10554" s="1">
        <v>-1</v>
      </c>
      <c r="F10554">
        <v>2159</v>
      </c>
      <c r="G10554">
        <v>16.399999999999999</v>
      </c>
      <c r="H10554">
        <v>7486</v>
      </c>
    </row>
    <row r="10555" spans="1:8" hidden="1" x14ac:dyDescent="0.25">
      <c r="A10555" s="1" t="s">
        <v>70</v>
      </c>
      <c r="B10555" s="1" t="s">
        <v>48</v>
      </c>
      <c r="C10555">
        <v>2013</v>
      </c>
      <c r="D10555">
        <v>9605</v>
      </c>
      <c r="E10555" s="1">
        <v>-0.2</v>
      </c>
      <c r="F10555">
        <v>2368</v>
      </c>
      <c r="G10555">
        <v>16.399999999999999</v>
      </c>
      <c r="H10555">
        <v>7834</v>
      </c>
    </row>
    <row r="10556" spans="1:8" hidden="1" x14ac:dyDescent="0.25">
      <c r="A10556" s="1" t="s">
        <v>70</v>
      </c>
      <c r="B10556" s="1" t="s">
        <v>48</v>
      </c>
      <c r="C10556">
        <v>2014</v>
      </c>
      <c r="D10556">
        <v>10080</v>
      </c>
      <c r="E10556" s="1">
        <v>1.4</v>
      </c>
      <c r="F10556">
        <v>2335</v>
      </c>
      <c r="G10556">
        <v>15.4</v>
      </c>
      <c r="H10556">
        <v>8193</v>
      </c>
    </row>
    <row r="10557" spans="1:8" hidden="1" x14ac:dyDescent="0.25">
      <c r="A10557" s="1" t="s">
        <v>70</v>
      </c>
      <c r="B10557" s="1" t="s">
        <v>48</v>
      </c>
      <c r="C10557">
        <v>2015</v>
      </c>
      <c r="D10557">
        <v>10262</v>
      </c>
      <c r="E10557" s="1">
        <v>-0.8</v>
      </c>
      <c r="F10557">
        <v>2589</v>
      </c>
      <c r="G10557">
        <v>15.4</v>
      </c>
      <c r="H10557">
        <v>8318</v>
      </c>
    </row>
    <row r="10558" spans="1:8" hidden="1" x14ac:dyDescent="0.25">
      <c r="A10558" s="1" t="s">
        <v>70</v>
      </c>
      <c r="B10558" s="1" t="s">
        <v>48</v>
      </c>
      <c r="C10558">
        <v>2016</v>
      </c>
      <c r="D10558">
        <v>10575</v>
      </c>
      <c r="E10558" s="1">
        <v>1.1000000000000001</v>
      </c>
      <c r="F10558">
        <v>2932</v>
      </c>
      <c r="G10558">
        <v>15.6</v>
      </c>
      <c r="H10558">
        <v>8572</v>
      </c>
    </row>
    <row r="10559" spans="1:8" hidden="1" x14ac:dyDescent="0.25">
      <c r="A10559" s="1" t="s">
        <v>70</v>
      </c>
      <c r="B10559" s="1" t="s">
        <v>48</v>
      </c>
      <c r="C10559">
        <v>2017</v>
      </c>
      <c r="D10559">
        <v>10778</v>
      </c>
      <c r="E10559" s="1">
        <v>-1</v>
      </c>
      <c r="F10559">
        <v>2779</v>
      </c>
      <c r="G10559">
        <v>15.6</v>
      </c>
      <c r="H10559">
        <v>8760</v>
      </c>
    </row>
    <row r="10560" spans="1:8" hidden="1" x14ac:dyDescent="0.25">
      <c r="A10560" s="1" t="s">
        <v>70</v>
      </c>
      <c r="B10560" s="1" t="s">
        <v>48</v>
      </c>
      <c r="C10560">
        <v>2018</v>
      </c>
      <c r="D10560">
        <v>11381</v>
      </c>
      <c r="E10560" s="1">
        <v>1.3</v>
      </c>
      <c r="F10560">
        <v>3354</v>
      </c>
      <c r="G10560">
        <v>15.5</v>
      </c>
      <c r="H10560">
        <v>9241</v>
      </c>
    </row>
    <row r="10561" spans="1:8" hidden="1" x14ac:dyDescent="0.25">
      <c r="A10561" s="1" t="s">
        <v>70</v>
      </c>
      <c r="B10561" s="1" t="s">
        <v>48</v>
      </c>
      <c r="C10561">
        <v>2019</v>
      </c>
      <c r="D10561">
        <v>12017</v>
      </c>
      <c r="E10561" s="1">
        <v>1.5</v>
      </c>
      <c r="F10561">
        <v>3812</v>
      </c>
      <c r="G10561">
        <v>15.4</v>
      </c>
      <c r="H10561">
        <v>9693</v>
      </c>
    </row>
    <row r="10562" spans="1:8" hidden="1" x14ac:dyDescent="0.25">
      <c r="A10562" s="1" t="s">
        <v>70</v>
      </c>
      <c r="B10562" s="1" t="s">
        <v>49</v>
      </c>
      <c r="C10562">
        <v>2008</v>
      </c>
      <c r="D10562">
        <v>3418</v>
      </c>
      <c r="E10562" s="1">
        <v>0</v>
      </c>
      <c r="F10562">
        <v>1262</v>
      </c>
      <c r="G10562">
        <v>5</v>
      </c>
      <c r="H10562">
        <v>2548</v>
      </c>
    </row>
    <row r="10563" spans="1:8" hidden="1" x14ac:dyDescent="0.25">
      <c r="A10563" s="1" t="s">
        <v>70</v>
      </c>
      <c r="B10563" s="1" t="s">
        <v>49</v>
      </c>
      <c r="C10563">
        <v>2009</v>
      </c>
      <c r="D10563">
        <v>3567</v>
      </c>
      <c r="E10563" s="1">
        <v>-0.4</v>
      </c>
      <c r="F10563">
        <v>1292</v>
      </c>
      <c r="G10563">
        <v>5</v>
      </c>
      <c r="H10563">
        <v>2646</v>
      </c>
    </row>
    <row r="10564" spans="1:8" hidden="1" x14ac:dyDescent="0.25">
      <c r="A10564" s="1" t="s">
        <v>70</v>
      </c>
      <c r="B10564" s="1" t="s">
        <v>49</v>
      </c>
      <c r="C10564">
        <v>2010</v>
      </c>
      <c r="D10564">
        <v>3647</v>
      </c>
      <c r="E10564" s="1">
        <v>-1.6</v>
      </c>
      <c r="F10564">
        <v>1082</v>
      </c>
      <c r="G10564">
        <v>5</v>
      </c>
      <c r="H10564">
        <v>2766</v>
      </c>
    </row>
    <row r="10565" spans="1:8" hidden="1" x14ac:dyDescent="0.25">
      <c r="A10565" s="1" t="s">
        <v>70</v>
      </c>
      <c r="B10565" s="1" t="s">
        <v>49</v>
      </c>
      <c r="C10565">
        <v>2011</v>
      </c>
      <c r="D10565">
        <v>3836</v>
      </c>
      <c r="E10565" s="1">
        <v>0</v>
      </c>
      <c r="F10565">
        <v>1225</v>
      </c>
      <c r="G10565">
        <v>5</v>
      </c>
      <c r="H10565">
        <v>2903</v>
      </c>
    </row>
    <row r="10566" spans="1:8" hidden="1" x14ac:dyDescent="0.25">
      <c r="A10566" s="1" t="s">
        <v>70</v>
      </c>
      <c r="B10566" s="1" t="s">
        <v>49</v>
      </c>
      <c r="C10566">
        <v>2012</v>
      </c>
      <c r="D10566">
        <v>4039</v>
      </c>
      <c r="E10566" s="1">
        <v>1.5</v>
      </c>
      <c r="F10566">
        <v>1218</v>
      </c>
      <c r="G10566">
        <v>5.0999999999999996</v>
      </c>
      <c r="H10566">
        <v>3051</v>
      </c>
    </row>
    <row r="10567" spans="1:8" hidden="1" x14ac:dyDescent="0.25">
      <c r="A10567" s="1" t="s">
        <v>70</v>
      </c>
      <c r="B10567" s="1" t="s">
        <v>49</v>
      </c>
      <c r="C10567">
        <v>2013</v>
      </c>
      <c r="D10567">
        <v>4147</v>
      </c>
      <c r="E10567" s="1">
        <v>-0.9</v>
      </c>
      <c r="F10567">
        <v>1366</v>
      </c>
      <c r="G10567">
        <v>5.0999999999999996</v>
      </c>
      <c r="H10567">
        <v>3165</v>
      </c>
    </row>
    <row r="10568" spans="1:8" hidden="1" x14ac:dyDescent="0.25">
      <c r="A10568" s="1" t="s">
        <v>70</v>
      </c>
      <c r="B10568" s="1" t="s">
        <v>49</v>
      </c>
      <c r="C10568">
        <v>2014</v>
      </c>
      <c r="D10568">
        <v>4391</v>
      </c>
      <c r="E10568" s="1">
        <v>2.1</v>
      </c>
      <c r="F10568">
        <v>1514</v>
      </c>
      <c r="G10568">
        <v>5.0999999999999996</v>
      </c>
      <c r="H10568">
        <v>3350</v>
      </c>
    </row>
    <row r="10569" spans="1:8" hidden="1" x14ac:dyDescent="0.25">
      <c r="A10569" s="1" t="s">
        <v>70</v>
      </c>
      <c r="B10569" s="1" t="s">
        <v>49</v>
      </c>
      <c r="C10569">
        <v>2015</v>
      </c>
      <c r="D10569">
        <v>4354</v>
      </c>
      <c r="E10569" s="1">
        <v>-2.8</v>
      </c>
      <c r="F10569">
        <v>1508</v>
      </c>
      <c r="G10569">
        <v>5</v>
      </c>
      <c r="H10569">
        <v>3288</v>
      </c>
    </row>
    <row r="10570" spans="1:8" hidden="1" x14ac:dyDescent="0.25">
      <c r="A10570" s="1" t="s">
        <v>70</v>
      </c>
      <c r="B10570" s="1" t="s">
        <v>49</v>
      </c>
      <c r="C10570">
        <v>2016</v>
      </c>
      <c r="D10570">
        <v>4337</v>
      </c>
      <c r="E10570" s="1">
        <v>-1.6</v>
      </c>
      <c r="F10570">
        <v>1553</v>
      </c>
      <c r="G10570">
        <v>5.0999999999999996</v>
      </c>
      <c r="H10570">
        <v>3263</v>
      </c>
    </row>
    <row r="10571" spans="1:8" hidden="1" x14ac:dyDescent="0.25">
      <c r="A10571" s="1" t="s">
        <v>70</v>
      </c>
      <c r="B10571" s="1" t="s">
        <v>49</v>
      </c>
      <c r="C10571">
        <v>2017</v>
      </c>
      <c r="D10571">
        <v>4326</v>
      </c>
      <c r="E10571" s="1">
        <v>-2.2999999999999998</v>
      </c>
      <c r="F10571">
        <v>1594</v>
      </c>
      <c r="G10571">
        <v>5.0999999999999996</v>
      </c>
      <c r="H10571">
        <v>3286</v>
      </c>
    </row>
    <row r="10572" spans="1:8" hidden="1" x14ac:dyDescent="0.25">
      <c r="A10572" s="1" t="s">
        <v>70</v>
      </c>
      <c r="B10572" s="1" t="s">
        <v>49</v>
      </c>
      <c r="C10572">
        <v>2018</v>
      </c>
      <c r="D10572">
        <v>4712</v>
      </c>
      <c r="E10572" s="1">
        <v>4.8</v>
      </c>
      <c r="F10572">
        <v>1839</v>
      </c>
      <c r="G10572">
        <v>5.0999999999999996</v>
      </c>
      <c r="H10572">
        <v>3574</v>
      </c>
    </row>
    <row r="10573" spans="1:8" hidden="1" x14ac:dyDescent="0.25">
      <c r="A10573" s="1" t="s">
        <v>70</v>
      </c>
      <c r="B10573" s="1" t="s">
        <v>49</v>
      </c>
      <c r="C10573">
        <v>2019</v>
      </c>
      <c r="D10573">
        <v>5088</v>
      </c>
      <c r="E10573" s="1">
        <v>4</v>
      </c>
      <c r="F10573">
        <v>2153</v>
      </c>
      <c r="G10573">
        <v>5.2</v>
      </c>
      <c r="H10573">
        <v>3802</v>
      </c>
    </row>
    <row r="10574" spans="1:8" hidden="1" x14ac:dyDescent="0.25">
      <c r="A10574" s="1" t="s">
        <v>70</v>
      </c>
      <c r="B10574" s="1" t="s">
        <v>50</v>
      </c>
      <c r="C10574">
        <v>2008</v>
      </c>
      <c r="D10574">
        <v>4059</v>
      </c>
      <c r="E10574" s="1">
        <v>0</v>
      </c>
      <c r="F10574">
        <v>917</v>
      </c>
      <c r="G10574">
        <v>10.8</v>
      </c>
      <c r="H10574">
        <v>3519</v>
      </c>
    </row>
    <row r="10575" spans="1:8" hidden="1" x14ac:dyDescent="0.25">
      <c r="A10575" s="1" t="s">
        <v>70</v>
      </c>
      <c r="B10575" s="1" t="s">
        <v>50</v>
      </c>
      <c r="C10575">
        <v>2009</v>
      </c>
      <c r="D10575">
        <v>4404</v>
      </c>
      <c r="E10575" s="1">
        <v>2.2999999999999998</v>
      </c>
      <c r="F10575">
        <v>788</v>
      </c>
      <c r="G10575">
        <v>11</v>
      </c>
      <c r="H10575">
        <v>3812</v>
      </c>
    </row>
    <row r="10576" spans="1:8" hidden="1" x14ac:dyDescent="0.25">
      <c r="A10576" s="1" t="s">
        <v>70</v>
      </c>
      <c r="B10576" s="1" t="s">
        <v>50</v>
      </c>
      <c r="C10576">
        <v>2010</v>
      </c>
      <c r="D10576">
        <v>4809</v>
      </c>
      <c r="E10576" s="1">
        <v>6.3</v>
      </c>
      <c r="F10576">
        <v>802</v>
      </c>
      <c r="G10576">
        <v>11.2</v>
      </c>
      <c r="H10576">
        <v>4062</v>
      </c>
    </row>
    <row r="10577" spans="1:8" hidden="1" x14ac:dyDescent="0.25">
      <c r="A10577" s="1" t="s">
        <v>70</v>
      </c>
      <c r="B10577" s="1" t="s">
        <v>50</v>
      </c>
      <c r="C10577">
        <v>2011</v>
      </c>
      <c r="D10577">
        <v>5079</v>
      </c>
      <c r="E10577" s="1">
        <v>1.5</v>
      </c>
      <c r="F10577">
        <v>941</v>
      </c>
      <c r="G10577">
        <v>11.4</v>
      </c>
      <c r="H10577">
        <v>4273</v>
      </c>
    </row>
    <row r="10578" spans="1:8" hidden="1" x14ac:dyDescent="0.25">
      <c r="A10578" s="1" t="s">
        <v>70</v>
      </c>
      <c r="B10578" s="1" t="s">
        <v>50</v>
      </c>
      <c r="C10578">
        <v>2012</v>
      </c>
      <c r="D10578">
        <v>5168</v>
      </c>
      <c r="E10578" s="1">
        <v>-2.8</v>
      </c>
      <c r="F10578">
        <v>941</v>
      </c>
      <c r="G10578">
        <v>11.3</v>
      </c>
      <c r="H10578">
        <v>4435</v>
      </c>
    </row>
    <row r="10579" spans="1:8" hidden="1" x14ac:dyDescent="0.25">
      <c r="A10579" s="1" t="s">
        <v>70</v>
      </c>
      <c r="B10579" s="1" t="s">
        <v>50</v>
      </c>
      <c r="C10579">
        <v>2013</v>
      </c>
      <c r="D10579">
        <v>5458</v>
      </c>
      <c r="E10579" s="1">
        <v>0.2</v>
      </c>
      <c r="F10579">
        <v>1002</v>
      </c>
      <c r="G10579">
        <v>11.4</v>
      </c>
      <c r="H10579">
        <v>4669</v>
      </c>
    </row>
    <row r="10580" spans="1:8" hidden="1" x14ac:dyDescent="0.25">
      <c r="A10580" s="1" t="s">
        <v>70</v>
      </c>
      <c r="B10580" s="1" t="s">
        <v>50</v>
      </c>
      <c r="C10580">
        <v>2014</v>
      </c>
      <c r="D10580">
        <v>5689</v>
      </c>
      <c r="E10580" s="1">
        <v>0.9</v>
      </c>
      <c r="F10580">
        <v>821</v>
      </c>
      <c r="G10580">
        <v>10.3</v>
      </c>
      <c r="H10580">
        <v>4843</v>
      </c>
    </row>
    <row r="10581" spans="1:8" hidden="1" x14ac:dyDescent="0.25">
      <c r="A10581" s="1" t="s">
        <v>70</v>
      </c>
      <c r="B10581" s="1" t="s">
        <v>50</v>
      </c>
      <c r="C10581">
        <v>2015</v>
      </c>
      <c r="D10581">
        <v>5908</v>
      </c>
      <c r="E10581" s="1">
        <v>0.7</v>
      </c>
      <c r="F10581">
        <v>1081</v>
      </c>
      <c r="G10581">
        <v>10.4</v>
      </c>
      <c r="H10581">
        <v>5030</v>
      </c>
    </row>
    <row r="10582" spans="1:8" hidden="1" x14ac:dyDescent="0.25">
      <c r="A10582" s="1" t="s">
        <v>70</v>
      </c>
      <c r="B10582" s="1" t="s">
        <v>50</v>
      </c>
      <c r="C10582">
        <v>2016</v>
      </c>
      <c r="D10582">
        <v>6238</v>
      </c>
      <c r="E10582" s="1">
        <v>3.1</v>
      </c>
      <c r="F10582">
        <v>1379</v>
      </c>
      <c r="G10582">
        <v>10.5</v>
      </c>
      <c r="H10582">
        <v>5309</v>
      </c>
    </row>
    <row r="10583" spans="1:8" hidden="1" x14ac:dyDescent="0.25">
      <c r="A10583" s="1" t="s">
        <v>70</v>
      </c>
      <c r="B10583" s="1" t="s">
        <v>50</v>
      </c>
      <c r="C10583">
        <v>2017</v>
      </c>
      <c r="D10583">
        <v>6452</v>
      </c>
      <c r="E10583" s="1">
        <v>-0.2</v>
      </c>
      <c r="F10583">
        <v>1185</v>
      </c>
      <c r="G10583">
        <v>10.5</v>
      </c>
      <c r="H10583">
        <v>5474</v>
      </c>
    </row>
    <row r="10584" spans="1:8" hidden="1" x14ac:dyDescent="0.25">
      <c r="A10584" s="1" t="s">
        <v>70</v>
      </c>
      <c r="B10584" s="1" t="s">
        <v>50</v>
      </c>
      <c r="C10584">
        <v>2018</v>
      </c>
      <c r="D10584">
        <v>6669</v>
      </c>
      <c r="E10584" s="1">
        <v>-1.1000000000000001</v>
      </c>
      <c r="F10584">
        <v>1515</v>
      </c>
      <c r="G10584">
        <v>10.5</v>
      </c>
      <c r="H10584">
        <v>5667</v>
      </c>
    </row>
    <row r="10585" spans="1:8" hidden="1" x14ac:dyDescent="0.25">
      <c r="A10585" s="1" t="s">
        <v>70</v>
      </c>
      <c r="B10585" s="1" t="s">
        <v>50</v>
      </c>
      <c r="C10585">
        <v>2019</v>
      </c>
      <c r="D10585">
        <v>6929</v>
      </c>
      <c r="E10585" s="1">
        <v>-0.3</v>
      </c>
      <c r="F10585">
        <v>1659</v>
      </c>
      <c r="G10585">
        <v>10.3</v>
      </c>
      <c r="H10585">
        <v>5891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A1BD-755E-4D82-A080-FBD44A89DCA9}">
  <sheetPr codeName="Ark1"/>
  <dimension ref="A1:I48"/>
  <sheetViews>
    <sheetView zoomScaleNormal="100" workbookViewId="0">
      <selection activeCell="F29" sqref="F29:G48"/>
    </sheetView>
  </sheetViews>
  <sheetFormatPr baseColWidth="10" defaultRowHeight="15.75" x14ac:dyDescent="0.25"/>
  <cols>
    <col min="1" max="2" width="14.25" customWidth="1"/>
    <col min="3" max="4" width="18.125" customWidth="1"/>
    <col min="7" max="7" width="12.625" bestFit="1" customWidth="1"/>
    <col min="9" max="9" width="12.625" bestFit="1" customWidth="1"/>
  </cols>
  <sheetData>
    <row r="1" spans="1:7" x14ac:dyDescent="0.25">
      <c r="A1" t="s">
        <v>2</v>
      </c>
      <c r="B1">
        <v>2019</v>
      </c>
    </row>
    <row r="3" spans="1:7" x14ac:dyDescent="0.25">
      <c r="B3" t="s">
        <v>73</v>
      </c>
    </row>
    <row r="4" spans="1:7" x14ac:dyDescent="0.25">
      <c r="B4" t="s">
        <v>9</v>
      </c>
      <c r="D4" t="s">
        <v>13</v>
      </c>
      <c r="F4" t="s">
        <v>75</v>
      </c>
      <c r="G4" t="s">
        <v>76</v>
      </c>
    </row>
    <row r="5" spans="1:7" x14ac:dyDescent="0.25">
      <c r="A5" t="s">
        <v>71</v>
      </c>
      <c r="B5" t="s">
        <v>74</v>
      </c>
      <c r="C5" t="s">
        <v>77</v>
      </c>
      <c r="D5" t="s">
        <v>74</v>
      </c>
      <c r="E5" t="s">
        <v>77</v>
      </c>
    </row>
    <row r="6" spans="1:7" x14ac:dyDescent="0.25">
      <c r="A6" t="s">
        <v>8</v>
      </c>
      <c r="B6">
        <v>3164843</v>
      </c>
      <c r="C6">
        <v>2836.1</v>
      </c>
      <c r="D6">
        <v>489986</v>
      </c>
      <c r="E6">
        <v>55.4</v>
      </c>
      <c r="F6">
        <v>3654829</v>
      </c>
      <c r="G6">
        <v>2891.5</v>
      </c>
    </row>
    <row r="7" spans="1:7" x14ac:dyDescent="0.25">
      <c r="A7" t="s">
        <v>51</v>
      </c>
      <c r="B7">
        <v>109928</v>
      </c>
      <c r="C7">
        <v>128</v>
      </c>
      <c r="F7">
        <v>109928</v>
      </c>
      <c r="G7">
        <v>128</v>
      </c>
    </row>
    <row r="8" spans="1:7" x14ac:dyDescent="0.25">
      <c r="A8" t="s">
        <v>52</v>
      </c>
      <c r="B8">
        <v>295132</v>
      </c>
      <c r="C8">
        <v>296.89999999999998</v>
      </c>
      <c r="D8">
        <v>6924</v>
      </c>
      <c r="E8">
        <v>4.4000000000000004</v>
      </c>
      <c r="F8">
        <v>302056</v>
      </c>
      <c r="G8">
        <v>301.29999999999995</v>
      </c>
    </row>
    <row r="9" spans="1:7" x14ac:dyDescent="0.25">
      <c r="A9" t="s">
        <v>53</v>
      </c>
      <c r="B9">
        <v>600652</v>
      </c>
      <c r="C9">
        <v>498.6</v>
      </c>
      <c r="D9">
        <v>1426</v>
      </c>
      <c r="E9">
        <v>0.4</v>
      </c>
      <c r="F9">
        <v>602078</v>
      </c>
      <c r="G9">
        <v>499</v>
      </c>
    </row>
    <row r="10" spans="1:7" x14ac:dyDescent="0.25">
      <c r="A10" t="s">
        <v>54</v>
      </c>
      <c r="B10">
        <v>76980</v>
      </c>
      <c r="C10">
        <v>92.9</v>
      </c>
      <c r="F10">
        <v>76980</v>
      </c>
      <c r="G10">
        <v>92.9</v>
      </c>
    </row>
    <row r="11" spans="1:7" x14ac:dyDescent="0.25">
      <c r="A11" t="s">
        <v>55</v>
      </c>
      <c r="B11">
        <v>74057</v>
      </c>
      <c r="C11">
        <v>94.5</v>
      </c>
      <c r="F11">
        <v>74057</v>
      </c>
      <c r="G11">
        <v>94.5</v>
      </c>
    </row>
    <row r="12" spans="1:7" x14ac:dyDescent="0.25">
      <c r="A12" t="s">
        <v>56</v>
      </c>
      <c r="B12">
        <v>120774</v>
      </c>
      <c r="C12">
        <v>134.5</v>
      </c>
      <c r="F12">
        <v>120774</v>
      </c>
      <c r="G12">
        <v>134.5</v>
      </c>
    </row>
    <row r="13" spans="1:7" x14ac:dyDescent="0.25">
      <c r="A13" t="s">
        <v>57</v>
      </c>
      <c r="B13">
        <v>95889</v>
      </c>
      <c r="C13">
        <v>114</v>
      </c>
      <c r="F13">
        <v>95889</v>
      </c>
      <c r="G13">
        <v>114</v>
      </c>
    </row>
    <row r="14" spans="1:7" x14ac:dyDescent="0.25">
      <c r="A14" t="s">
        <v>58</v>
      </c>
      <c r="B14">
        <v>72865</v>
      </c>
      <c r="C14">
        <v>79</v>
      </c>
      <c r="F14">
        <v>72865</v>
      </c>
      <c r="G14">
        <v>79</v>
      </c>
    </row>
    <row r="15" spans="1:7" x14ac:dyDescent="0.25">
      <c r="A15" t="s">
        <v>59</v>
      </c>
      <c r="B15">
        <v>42111</v>
      </c>
      <c r="C15">
        <v>51.1</v>
      </c>
      <c r="D15">
        <v>220</v>
      </c>
      <c r="E15">
        <v>0.2</v>
      </c>
      <c r="F15">
        <v>42331</v>
      </c>
      <c r="G15">
        <v>51.300000000000004</v>
      </c>
    </row>
    <row r="16" spans="1:7" x14ac:dyDescent="0.25">
      <c r="A16" t="s">
        <v>60</v>
      </c>
      <c r="B16">
        <v>81440</v>
      </c>
      <c r="C16">
        <v>94.1</v>
      </c>
      <c r="F16">
        <v>81440</v>
      </c>
      <c r="G16">
        <v>94.1</v>
      </c>
    </row>
    <row r="17" spans="1:9" x14ac:dyDescent="0.25">
      <c r="A17" t="s">
        <v>61</v>
      </c>
      <c r="B17">
        <v>264514</v>
      </c>
      <c r="C17">
        <v>266.89999999999998</v>
      </c>
      <c r="D17">
        <v>43769</v>
      </c>
      <c r="E17">
        <v>29.8</v>
      </c>
      <c r="F17">
        <v>308283</v>
      </c>
      <c r="G17">
        <v>296.7</v>
      </c>
    </row>
    <row r="18" spans="1:9" x14ac:dyDescent="0.25">
      <c r="A18" t="s">
        <v>62</v>
      </c>
      <c r="B18">
        <v>263266</v>
      </c>
      <c r="C18">
        <v>275.8</v>
      </c>
      <c r="D18">
        <v>11200</v>
      </c>
      <c r="E18">
        <v>8.1999999999999993</v>
      </c>
      <c r="F18">
        <v>274466</v>
      </c>
      <c r="G18">
        <v>284</v>
      </c>
    </row>
    <row r="19" spans="1:9" x14ac:dyDescent="0.25">
      <c r="A19" t="s">
        <v>63</v>
      </c>
      <c r="B19">
        <v>51310</v>
      </c>
      <c r="C19">
        <v>61.3</v>
      </c>
      <c r="D19">
        <v>-200</v>
      </c>
      <c r="E19">
        <v>0.2</v>
      </c>
      <c r="F19">
        <v>51110</v>
      </c>
      <c r="G19">
        <v>61.5</v>
      </c>
    </row>
    <row r="20" spans="1:9" x14ac:dyDescent="0.25">
      <c r="A20" t="s">
        <v>64</v>
      </c>
      <c r="B20">
        <v>125440</v>
      </c>
      <c r="C20">
        <v>139</v>
      </c>
      <c r="F20">
        <v>125440</v>
      </c>
      <c r="G20">
        <v>139</v>
      </c>
    </row>
    <row r="21" spans="1:9" x14ac:dyDescent="0.25">
      <c r="A21" t="s">
        <v>66</v>
      </c>
    </row>
    <row r="22" spans="1:9" x14ac:dyDescent="0.25">
      <c r="A22" t="s">
        <v>67</v>
      </c>
    </row>
    <row r="23" spans="1:9" x14ac:dyDescent="0.25">
      <c r="A23" t="s">
        <v>68</v>
      </c>
      <c r="B23">
        <v>111551</v>
      </c>
      <c r="C23">
        <v>123.7</v>
      </c>
      <c r="D23">
        <v>108</v>
      </c>
      <c r="E23">
        <v>0.1</v>
      </c>
      <c r="F23">
        <v>111659</v>
      </c>
      <c r="G23">
        <v>123.8</v>
      </c>
    </row>
    <row r="24" spans="1:9" x14ac:dyDescent="0.25">
      <c r="A24" t="s">
        <v>69</v>
      </c>
      <c r="B24">
        <v>80628</v>
      </c>
      <c r="C24">
        <v>92.9</v>
      </c>
      <c r="D24">
        <v>545</v>
      </c>
      <c r="E24">
        <v>0.3</v>
      </c>
      <c r="F24">
        <v>81173</v>
      </c>
      <c r="G24">
        <v>93.2</v>
      </c>
    </row>
    <row r="25" spans="1:9" x14ac:dyDescent="0.25">
      <c r="A25" t="s">
        <v>70</v>
      </c>
      <c r="B25">
        <v>35815</v>
      </c>
      <c r="C25">
        <v>41.2</v>
      </c>
      <c r="D25">
        <v>779</v>
      </c>
      <c r="E25">
        <v>0.7</v>
      </c>
      <c r="F25">
        <v>36594</v>
      </c>
      <c r="G25">
        <v>41.900000000000006</v>
      </c>
    </row>
    <row r="26" spans="1:9" x14ac:dyDescent="0.25">
      <c r="A26" t="s">
        <v>65</v>
      </c>
      <c r="B26">
        <v>221953</v>
      </c>
      <c r="C26">
        <v>243</v>
      </c>
      <c r="F26">
        <v>221953</v>
      </c>
      <c r="G26">
        <v>243</v>
      </c>
    </row>
    <row r="27" spans="1:9" x14ac:dyDescent="0.25">
      <c r="A27" t="s">
        <v>72</v>
      </c>
      <c r="B27">
        <v>5889148</v>
      </c>
      <c r="C27">
        <v>5663.5</v>
      </c>
      <c r="D27">
        <v>554757</v>
      </c>
      <c r="E27">
        <v>99.7</v>
      </c>
      <c r="F27">
        <v>6443905</v>
      </c>
      <c r="G27">
        <v>5763.2000000000007</v>
      </c>
    </row>
    <row r="29" spans="1:9" x14ac:dyDescent="0.25">
      <c r="B29" t="s">
        <v>78</v>
      </c>
      <c r="C29" t="s">
        <v>79</v>
      </c>
      <c r="D29" t="s">
        <v>80</v>
      </c>
      <c r="F29" s="8"/>
      <c r="G29" s="8" t="s">
        <v>78</v>
      </c>
      <c r="H29" s="8" t="s">
        <v>79</v>
      </c>
      <c r="I29" s="10" t="s">
        <v>80</v>
      </c>
    </row>
    <row r="30" spans="1:9" x14ac:dyDescent="0.25">
      <c r="A30" t="s">
        <v>8</v>
      </c>
      <c r="B30">
        <f>B6-D6</f>
        <v>2674857</v>
      </c>
      <c r="C30">
        <f>C6-E6</f>
        <v>2780.7</v>
      </c>
      <c r="D30" s="7">
        <f>B30/C30*1000</f>
        <v>961936.5627360018</v>
      </c>
      <c r="F30" s="8" t="s">
        <v>81</v>
      </c>
      <c r="G30" s="10">
        <v>2674857</v>
      </c>
      <c r="H30" s="10">
        <v>2780.7</v>
      </c>
      <c r="I30" s="11">
        <v>961936.5627360018</v>
      </c>
    </row>
    <row r="31" spans="1:9" x14ac:dyDescent="0.25">
      <c r="A31" t="s">
        <v>51</v>
      </c>
      <c r="B31">
        <f t="shared" ref="B31:B44" si="0">B7-D7</f>
        <v>109928</v>
      </c>
      <c r="C31">
        <f t="shared" ref="C31:C44" si="1">C7-E7</f>
        <v>128</v>
      </c>
      <c r="D31" s="7">
        <f t="shared" ref="D31:D48" si="2">B31/C31*1000</f>
        <v>858812.5</v>
      </c>
      <c r="F31" s="8" t="s">
        <v>82</v>
      </c>
      <c r="G31" s="10">
        <v>599226</v>
      </c>
      <c r="H31" s="10">
        <v>498.20000000000005</v>
      </c>
      <c r="I31" s="11">
        <v>1202782.0152549176</v>
      </c>
    </row>
    <row r="32" spans="1:9" x14ac:dyDescent="0.25">
      <c r="A32" t="s">
        <v>52</v>
      </c>
      <c r="B32">
        <f t="shared" si="0"/>
        <v>288208</v>
      </c>
      <c r="C32">
        <f t="shared" si="1"/>
        <v>292.5</v>
      </c>
      <c r="D32" s="7">
        <f t="shared" si="2"/>
        <v>985326.49572649575</v>
      </c>
      <c r="F32" s="8" t="s">
        <v>86</v>
      </c>
      <c r="G32" s="10">
        <v>288208</v>
      </c>
      <c r="H32" s="10">
        <v>292.5</v>
      </c>
      <c r="I32" s="11">
        <v>985326.49572649575</v>
      </c>
    </row>
    <row r="33" spans="1:9" x14ac:dyDescent="0.25">
      <c r="A33" t="s">
        <v>53</v>
      </c>
      <c r="B33">
        <f t="shared" si="0"/>
        <v>599226</v>
      </c>
      <c r="C33">
        <f t="shared" si="1"/>
        <v>498.20000000000005</v>
      </c>
      <c r="D33" s="7">
        <f t="shared" si="2"/>
        <v>1202782.0152549176</v>
      </c>
      <c r="F33" s="8" t="s">
        <v>94</v>
      </c>
      <c r="G33" s="10">
        <v>252066</v>
      </c>
      <c r="H33" s="10">
        <v>267.60000000000002</v>
      </c>
      <c r="I33" s="11">
        <v>941950.67264573986</v>
      </c>
    </row>
    <row r="34" spans="1:9" x14ac:dyDescent="0.25">
      <c r="A34" t="s">
        <v>54</v>
      </c>
      <c r="B34">
        <f t="shared" si="0"/>
        <v>76980</v>
      </c>
      <c r="C34">
        <f t="shared" si="1"/>
        <v>92.9</v>
      </c>
      <c r="D34" s="7">
        <f t="shared" si="2"/>
        <v>828632.93864370277</v>
      </c>
      <c r="F34" s="8" t="s">
        <v>99</v>
      </c>
      <c r="G34" s="10">
        <v>221953</v>
      </c>
      <c r="H34" s="10">
        <v>243</v>
      </c>
      <c r="I34" s="11">
        <v>913386.83127572015</v>
      </c>
    </row>
    <row r="35" spans="1:9" x14ac:dyDescent="0.25">
      <c r="A35" t="s">
        <v>55</v>
      </c>
      <c r="B35">
        <f t="shared" si="0"/>
        <v>74057</v>
      </c>
      <c r="C35">
        <f t="shared" si="1"/>
        <v>94.5</v>
      </c>
      <c r="D35" s="7">
        <f t="shared" si="2"/>
        <v>783671.95767195767</v>
      </c>
      <c r="F35" s="8" t="s">
        <v>83</v>
      </c>
      <c r="G35" s="10">
        <v>220745</v>
      </c>
      <c r="H35" s="10">
        <v>237.09999999999997</v>
      </c>
      <c r="I35" s="11">
        <v>931020.6663854915</v>
      </c>
    </row>
    <row r="36" spans="1:9" x14ac:dyDescent="0.25">
      <c r="A36" t="s">
        <v>56</v>
      </c>
      <c r="B36">
        <f t="shared" si="0"/>
        <v>120774</v>
      </c>
      <c r="C36">
        <f t="shared" si="1"/>
        <v>134.5</v>
      </c>
      <c r="D36" s="7">
        <f t="shared" si="2"/>
        <v>897947.95539033448</v>
      </c>
      <c r="F36" s="8" t="s">
        <v>84</v>
      </c>
      <c r="G36" s="10">
        <v>125440</v>
      </c>
      <c r="H36" s="10">
        <v>139</v>
      </c>
      <c r="I36" s="11">
        <v>902446.04316546756</v>
      </c>
    </row>
    <row r="37" spans="1:9" x14ac:dyDescent="0.25">
      <c r="A37" t="s">
        <v>57</v>
      </c>
      <c r="B37">
        <f t="shared" si="0"/>
        <v>95889</v>
      </c>
      <c r="C37">
        <f t="shared" si="1"/>
        <v>114</v>
      </c>
      <c r="D37" s="7">
        <f t="shared" si="2"/>
        <v>841131.57894736843</v>
      </c>
      <c r="F37" s="8" t="s">
        <v>89</v>
      </c>
      <c r="G37" s="10">
        <v>120774</v>
      </c>
      <c r="H37" s="10">
        <v>134.5</v>
      </c>
      <c r="I37" s="11">
        <v>897947.95539033448</v>
      </c>
    </row>
    <row r="38" spans="1:9" x14ac:dyDescent="0.25">
      <c r="A38" t="s">
        <v>58</v>
      </c>
      <c r="B38">
        <f t="shared" si="0"/>
        <v>72865</v>
      </c>
      <c r="C38">
        <f t="shared" si="1"/>
        <v>79</v>
      </c>
      <c r="D38" s="7">
        <f t="shared" si="2"/>
        <v>922341.77215189871</v>
      </c>
      <c r="F38" s="8" t="s">
        <v>96</v>
      </c>
      <c r="G38" s="10">
        <v>111443</v>
      </c>
      <c r="H38" s="10">
        <v>123.60000000000001</v>
      </c>
      <c r="I38" s="11">
        <v>901642.39482200635</v>
      </c>
    </row>
    <row r="39" spans="1:9" x14ac:dyDescent="0.25">
      <c r="A39" t="s">
        <v>59</v>
      </c>
      <c r="B39">
        <f t="shared" si="0"/>
        <v>41891</v>
      </c>
      <c r="C39">
        <f t="shared" si="1"/>
        <v>50.9</v>
      </c>
      <c r="D39" s="7">
        <f t="shared" si="2"/>
        <v>823005.89390962676</v>
      </c>
      <c r="F39" s="8" t="s">
        <v>85</v>
      </c>
      <c r="G39" s="10">
        <v>109928</v>
      </c>
      <c r="H39" s="10">
        <v>128</v>
      </c>
      <c r="I39" s="11">
        <v>858812.5</v>
      </c>
    </row>
    <row r="40" spans="1:9" x14ac:dyDescent="0.25">
      <c r="A40" t="s">
        <v>60</v>
      </c>
      <c r="B40">
        <f t="shared" si="0"/>
        <v>81440</v>
      </c>
      <c r="C40">
        <f t="shared" si="1"/>
        <v>94.1</v>
      </c>
      <c r="D40" s="7">
        <f t="shared" si="2"/>
        <v>865462.27417640807</v>
      </c>
      <c r="F40" s="8" t="s">
        <v>90</v>
      </c>
      <c r="G40" s="10">
        <v>95889</v>
      </c>
      <c r="H40" s="10">
        <v>114</v>
      </c>
      <c r="I40" s="11">
        <v>841131.57894736843</v>
      </c>
    </row>
    <row r="41" spans="1:9" x14ac:dyDescent="0.25">
      <c r="A41" t="s">
        <v>61</v>
      </c>
      <c r="B41">
        <f t="shared" si="0"/>
        <v>220745</v>
      </c>
      <c r="C41">
        <f t="shared" si="1"/>
        <v>237.09999999999997</v>
      </c>
      <c r="D41" s="7">
        <f t="shared" si="2"/>
        <v>931020.6663854915</v>
      </c>
      <c r="F41" s="8" t="s">
        <v>93</v>
      </c>
      <c r="G41" s="10">
        <v>81440</v>
      </c>
      <c r="H41" s="10">
        <v>94.1</v>
      </c>
      <c r="I41" s="11">
        <v>865462.27417640807</v>
      </c>
    </row>
    <row r="42" spans="1:9" x14ac:dyDescent="0.25">
      <c r="A42" t="s">
        <v>62</v>
      </c>
      <c r="B42">
        <f t="shared" si="0"/>
        <v>252066</v>
      </c>
      <c r="C42">
        <f t="shared" si="1"/>
        <v>267.60000000000002</v>
      </c>
      <c r="D42" s="7">
        <f t="shared" si="2"/>
        <v>941950.67264573986</v>
      </c>
      <c r="F42" s="8" t="s">
        <v>97</v>
      </c>
      <c r="G42" s="10">
        <v>80083</v>
      </c>
      <c r="H42" s="10">
        <v>92.600000000000009</v>
      </c>
      <c r="I42" s="11">
        <v>864827.21382289415</v>
      </c>
    </row>
    <row r="43" spans="1:9" x14ac:dyDescent="0.25">
      <c r="A43" t="s">
        <v>63</v>
      </c>
      <c r="B43">
        <f t="shared" si="0"/>
        <v>51510</v>
      </c>
      <c r="C43">
        <f t="shared" si="1"/>
        <v>61.099999999999994</v>
      </c>
      <c r="D43" s="7">
        <f t="shared" si="2"/>
        <v>843044.18985270057</v>
      </c>
      <c r="F43" s="8" t="s">
        <v>87</v>
      </c>
      <c r="G43" s="10">
        <v>76980</v>
      </c>
      <c r="H43" s="10">
        <v>92.9</v>
      </c>
      <c r="I43" s="11">
        <v>828632.93864370277</v>
      </c>
    </row>
    <row r="44" spans="1:9" x14ac:dyDescent="0.25">
      <c r="A44" t="s">
        <v>64</v>
      </c>
      <c r="B44">
        <f t="shared" si="0"/>
        <v>125440</v>
      </c>
      <c r="C44">
        <f t="shared" si="1"/>
        <v>139</v>
      </c>
      <c r="D44" s="7">
        <f t="shared" si="2"/>
        <v>902446.04316546756</v>
      </c>
      <c r="F44" s="8" t="s">
        <v>88</v>
      </c>
      <c r="G44" s="10">
        <v>74057</v>
      </c>
      <c r="H44" s="10">
        <v>94.5</v>
      </c>
      <c r="I44" s="11">
        <v>783671.95767195767</v>
      </c>
    </row>
    <row r="45" spans="1:9" x14ac:dyDescent="0.25">
      <c r="A45" t="s">
        <v>68</v>
      </c>
      <c r="B45">
        <f t="shared" ref="B45:C48" si="3">B23-D23</f>
        <v>111443</v>
      </c>
      <c r="C45">
        <f t="shared" si="3"/>
        <v>123.60000000000001</v>
      </c>
      <c r="D45" s="7">
        <f t="shared" si="2"/>
        <v>901642.39482200635</v>
      </c>
      <c r="F45" s="8" t="s">
        <v>91</v>
      </c>
      <c r="G45" s="10">
        <v>72865</v>
      </c>
      <c r="H45" s="10">
        <v>79</v>
      </c>
      <c r="I45" s="11">
        <v>922341.77215189871</v>
      </c>
    </row>
    <row r="46" spans="1:9" x14ac:dyDescent="0.25">
      <c r="A46" t="s">
        <v>69</v>
      </c>
      <c r="B46">
        <f t="shared" si="3"/>
        <v>80083</v>
      </c>
      <c r="C46">
        <f t="shared" si="3"/>
        <v>92.600000000000009</v>
      </c>
      <c r="D46" s="7">
        <f t="shared" si="2"/>
        <v>864827.21382289415</v>
      </c>
      <c r="F46" s="8" t="s">
        <v>95</v>
      </c>
      <c r="G46" s="10">
        <v>51510</v>
      </c>
      <c r="H46" s="10">
        <v>61.099999999999994</v>
      </c>
      <c r="I46" s="11">
        <v>843044.18985270057</v>
      </c>
    </row>
    <row r="47" spans="1:9" x14ac:dyDescent="0.25">
      <c r="A47" t="s">
        <v>70</v>
      </c>
      <c r="B47">
        <f t="shared" si="3"/>
        <v>35036</v>
      </c>
      <c r="C47">
        <f t="shared" si="3"/>
        <v>40.5</v>
      </c>
      <c r="D47" s="7">
        <f t="shared" si="2"/>
        <v>865086.4197530864</v>
      </c>
      <c r="F47" s="8" t="s">
        <v>92</v>
      </c>
      <c r="G47" s="10">
        <v>41891</v>
      </c>
      <c r="H47" s="10">
        <v>50.9</v>
      </c>
      <c r="I47" s="11">
        <v>823005.89390962676</v>
      </c>
    </row>
    <row r="48" spans="1:9" x14ac:dyDescent="0.25">
      <c r="A48" t="s">
        <v>65</v>
      </c>
      <c r="B48">
        <f t="shared" si="3"/>
        <v>221953</v>
      </c>
      <c r="C48">
        <f t="shared" si="3"/>
        <v>243</v>
      </c>
      <c r="D48" s="7">
        <f t="shared" si="2"/>
        <v>913386.83127572015</v>
      </c>
      <c r="F48" s="8" t="s">
        <v>98</v>
      </c>
      <c r="G48" s="10">
        <v>35036</v>
      </c>
      <c r="H48" s="10">
        <v>40.5</v>
      </c>
      <c r="I48" s="11">
        <v>865086.4197530864</v>
      </c>
    </row>
  </sheetData>
  <autoFilter ref="F29:I48" xr:uid="{E8E8A1BD-755E-4D82-A080-FBD44A89DCA9}">
    <sortState xmlns:xlrd2="http://schemas.microsoft.com/office/spreadsheetml/2017/richdata2" ref="F30:I48">
      <sortCondition descending="1" ref="G29:G48"/>
    </sortState>
  </autoFilter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D126-14B2-4689-8508-E19CB670656A}">
  <dimension ref="A1:N55"/>
  <sheetViews>
    <sheetView topLeftCell="A7" workbookViewId="0">
      <selection activeCell="G51" sqref="G51"/>
    </sheetView>
  </sheetViews>
  <sheetFormatPr baseColWidth="10" defaultRowHeight="15.75" x14ac:dyDescent="0.25"/>
  <sheetData>
    <row r="1" spans="1:14" x14ac:dyDescent="0.25">
      <c r="A1" t="s">
        <v>1</v>
      </c>
      <c r="B1" t="s">
        <v>9</v>
      </c>
    </row>
    <row r="3" spans="1:14" x14ac:dyDescent="0.25">
      <c r="A3" t="s">
        <v>74</v>
      </c>
      <c r="B3" t="s">
        <v>73</v>
      </c>
    </row>
    <row r="4" spans="1:14" x14ac:dyDescent="0.25">
      <c r="A4" t="s">
        <v>71</v>
      </c>
      <c r="B4">
        <v>2008</v>
      </c>
      <c r="C4">
        <v>2009</v>
      </c>
      <c r="D4">
        <v>2010</v>
      </c>
      <c r="E4">
        <v>2011</v>
      </c>
      <c r="F4">
        <v>2012</v>
      </c>
      <c r="G4">
        <v>2013</v>
      </c>
      <c r="H4">
        <v>2014</v>
      </c>
      <c r="I4">
        <v>2015</v>
      </c>
      <c r="J4">
        <v>2016</v>
      </c>
      <c r="K4">
        <v>2017</v>
      </c>
      <c r="L4">
        <v>2018</v>
      </c>
      <c r="M4">
        <v>2019</v>
      </c>
      <c r="N4" t="s">
        <v>72</v>
      </c>
    </row>
    <row r="5" spans="1:14" x14ac:dyDescent="0.25">
      <c r="A5" t="s">
        <v>8</v>
      </c>
      <c r="B5">
        <v>2346655</v>
      </c>
      <c r="C5">
        <v>2167391</v>
      </c>
      <c r="D5">
        <v>2308033</v>
      </c>
      <c r="E5">
        <v>2497828</v>
      </c>
      <c r="F5">
        <v>2655332</v>
      </c>
      <c r="G5">
        <v>2749350</v>
      </c>
      <c r="H5">
        <v>2808575</v>
      </c>
      <c r="I5">
        <v>2768846</v>
      </c>
      <c r="J5">
        <v>2739686</v>
      </c>
      <c r="K5">
        <v>2919814</v>
      </c>
      <c r="L5">
        <v>3161544</v>
      </c>
      <c r="M5">
        <v>3164843</v>
      </c>
      <c r="N5">
        <v>32287897</v>
      </c>
    </row>
    <row r="6" spans="1:14" x14ac:dyDescent="0.25">
      <c r="A6" t="s">
        <v>57</v>
      </c>
      <c r="B6">
        <v>64607</v>
      </c>
      <c r="C6">
        <v>64742</v>
      </c>
      <c r="D6">
        <v>65427</v>
      </c>
      <c r="E6">
        <v>67564</v>
      </c>
      <c r="F6">
        <v>72793</v>
      </c>
      <c r="G6">
        <v>74917</v>
      </c>
      <c r="H6">
        <v>76720</v>
      </c>
      <c r="I6">
        <v>82666</v>
      </c>
      <c r="J6">
        <v>86107</v>
      </c>
      <c r="K6">
        <v>88664</v>
      </c>
      <c r="L6">
        <v>93288</v>
      </c>
      <c r="M6">
        <v>95889</v>
      </c>
      <c r="N6">
        <v>933384</v>
      </c>
    </row>
    <row r="7" spans="1:14" x14ac:dyDescent="0.25">
      <c r="A7" t="s">
        <v>58</v>
      </c>
      <c r="B7">
        <v>51137</v>
      </c>
      <c r="C7">
        <v>48797</v>
      </c>
      <c r="D7">
        <v>51429</v>
      </c>
      <c r="E7">
        <v>51670</v>
      </c>
      <c r="F7">
        <v>53186</v>
      </c>
      <c r="G7">
        <v>55764</v>
      </c>
      <c r="H7">
        <v>57705</v>
      </c>
      <c r="I7">
        <v>62313</v>
      </c>
      <c r="J7">
        <v>62445</v>
      </c>
      <c r="K7">
        <v>65393</v>
      </c>
      <c r="L7">
        <v>70880</v>
      </c>
      <c r="M7">
        <v>72865</v>
      </c>
      <c r="N7">
        <v>703584</v>
      </c>
    </row>
    <row r="8" spans="1:14" x14ac:dyDescent="0.25">
      <c r="A8" t="s">
        <v>72</v>
      </c>
      <c r="B8">
        <v>2462399</v>
      </c>
      <c r="C8">
        <v>2280930</v>
      </c>
      <c r="D8">
        <v>2424889</v>
      </c>
      <c r="E8">
        <v>2617062</v>
      </c>
      <c r="F8">
        <v>2781311</v>
      </c>
      <c r="G8">
        <v>2880031</v>
      </c>
      <c r="H8">
        <v>2943000</v>
      </c>
      <c r="I8">
        <v>2913825</v>
      </c>
      <c r="J8">
        <v>2888238</v>
      </c>
      <c r="K8">
        <v>3073871</v>
      </c>
      <c r="L8">
        <v>3325712</v>
      </c>
      <c r="M8">
        <v>3333597</v>
      </c>
      <c r="N8">
        <v>33924865</v>
      </c>
    </row>
    <row r="10" spans="1:14" x14ac:dyDescent="0.25">
      <c r="A10" t="s">
        <v>1</v>
      </c>
      <c r="B10" t="s">
        <v>13</v>
      </c>
    </row>
    <row r="12" spans="1:14" x14ac:dyDescent="0.25">
      <c r="A12" t="s">
        <v>74</v>
      </c>
      <c r="B12" t="s">
        <v>73</v>
      </c>
    </row>
    <row r="13" spans="1:14" x14ac:dyDescent="0.25">
      <c r="A13" t="s">
        <v>71</v>
      </c>
      <c r="B13">
        <v>2008</v>
      </c>
      <c r="C13">
        <v>2009</v>
      </c>
      <c r="D13">
        <v>2010</v>
      </c>
      <c r="E13">
        <v>2011</v>
      </c>
      <c r="F13">
        <v>2012</v>
      </c>
      <c r="G13">
        <v>2013</v>
      </c>
      <c r="H13">
        <v>2014</v>
      </c>
      <c r="I13">
        <v>2015</v>
      </c>
      <c r="J13">
        <v>2016</v>
      </c>
      <c r="K13">
        <v>2017</v>
      </c>
      <c r="L13">
        <v>2018</v>
      </c>
      <c r="M13">
        <v>2019</v>
      </c>
      <c r="N13" t="s">
        <v>72</v>
      </c>
    </row>
    <row r="14" spans="1:14" x14ac:dyDescent="0.25">
      <c r="A14" t="s">
        <v>8</v>
      </c>
      <c r="B14">
        <v>650556</v>
      </c>
      <c r="C14">
        <v>466145</v>
      </c>
      <c r="D14">
        <v>514548</v>
      </c>
      <c r="E14">
        <v>634903</v>
      </c>
      <c r="F14">
        <v>668487</v>
      </c>
      <c r="G14">
        <v>655099</v>
      </c>
      <c r="H14">
        <v>610188</v>
      </c>
      <c r="I14">
        <v>498299</v>
      </c>
      <c r="J14">
        <v>395977</v>
      </c>
      <c r="K14">
        <v>486411</v>
      </c>
      <c r="L14">
        <v>603537</v>
      </c>
      <c r="M14">
        <v>489986</v>
      </c>
      <c r="N14">
        <v>6674136</v>
      </c>
    </row>
    <row r="15" spans="1:14" x14ac:dyDescent="0.25">
      <c r="A15" t="s">
        <v>57</v>
      </c>
      <c r="B15">
        <v>28</v>
      </c>
      <c r="C15">
        <v>33</v>
      </c>
      <c r="D15">
        <v>27</v>
      </c>
      <c r="E15">
        <v>3</v>
      </c>
      <c r="F15">
        <v>5</v>
      </c>
      <c r="G15">
        <v>9</v>
      </c>
      <c r="H15">
        <v>13</v>
      </c>
      <c r="I15">
        <v>1</v>
      </c>
      <c r="J15">
        <v>5</v>
      </c>
      <c r="K15">
        <v>1</v>
      </c>
      <c r="L15">
        <v>238</v>
      </c>
      <c r="N15">
        <v>363</v>
      </c>
    </row>
    <row r="16" spans="1:14" x14ac:dyDescent="0.25">
      <c r="A16" t="s">
        <v>58</v>
      </c>
      <c r="B16">
        <v>60</v>
      </c>
      <c r="C16">
        <v>41</v>
      </c>
      <c r="D16">
        <v>65</v>
      </c>
      <c r="E16">
        <v>100</v>
      </c>
      <c r="F16">
        <v>271</v>
      </c>
      <c r="G16">
        <v>94</v>
      </c>
      <c r="H16">
        <v>103</v>
      </c>
      <c r="I16">
        <v>66</v>
      </c>
      <c r="J16">
        <v>66</v>
      </c>
      <c r="K16">
        <v>18</v>
      </c>
      <c r="L16">
        <v>38</v>
      </c>
      <c r="N16">
        <v>922</v>
      </c>
    </row>
    <row r="17" spans="1:14" x14ac:dyDescent="0.25">
      <c r="A17" t="s">
        <v>72</v>
      </c>
      <c r="B17">
        <v>650644</v>
      </c>
      <c r="C17">
        <v>466219</v>
      </c>
      <c r="D17">
        <v>514640</v>
      </c>
      <c r="E17">
        <v>635006</v>
      </c>
      <c r="F17">
        <v>668763</v>
      </c>
      <c r="G17">
        <v>655202</v>
      </c>
      <c r="H17">
        <v>610304</v>
      </c>
      <c r="I17">
        <v>498366</v>
      </c>
      <c r="J17">
        <v>396048</v>
      </c>
      <c r="K17">
        <v>486430</v>
      </c>
      <c r="L17">
        <v>603813</v>
      </c>
      <c r="M17">
        <v>489986</v>
      </c>
      <c r="N17">
        <v>6675421</v>
      </c>
    </row>
    <row r="19" spans="1:14" x14ac:dyDescent="0.25">
      <c r="A19" t="s">
        <v>1</v>
      </c>
      <c r="B19" t="s">
        <v>9</v>
      </c>
    </row>
    <row r="21" spans="1:14" x14ac:dyDescent="0.25">
      <c r="A21" t="s">
        <v>77</v>
      </c>
      <c r="B21" t="s">
        <v>73</v>
      </c>
    </row>
    <row r="22" spans="1:14" x14ac:dyDescent="0.25">
      <c r="A22" t="s">
        <v>71</v>
      </c>
      <c r="B22">
        <v>2008</v>
      </c>
      <c r="C22">
        <v>2009</v>
      </c>
      <c r="D22">
        <v>2010</v>
      </c>
      <c r="E22">
        <v>2011</v>
      </c>
      <c r="F22">
        <v>2012</v>
      </c>
      <c r="G22">
        <v>2013</v>
      </c>
      <c r="H22">
        <v>2014</v>
      </c>
      <c r="I22">
        <v>2015</v>
      </c>
      <c r="J22">
        <v>2016</v>
      </c>
      <c r="K22">
        <v>2017</v>
      </c>
      <c r="L22">
        <v>2018</v>
      </c>
      <c r="M22">
        <v>2019</v>
      </c>
      <c r="N22" t="s">
        <v>72</v>
      </c>
    </row>
    <row r="23" spans="1:14" x14ac:dyDescent="0.25">
      <c r="A23" t="s">
        <v>8</v>
      </c>
      <c r="B23">
        <v>2569.6999999999998</v>
      </c>
      <c r="C23">
        <v>2559.1</v>
      </c>
      <c r="D23">
        <v>2552.3000000000002</v>
      </c>
      <c r="E23">
        <v>2589</v>
      </c>
      <c r="F23">
        <v>2642.4</v>
      </c>
      <c r="G23">
        <v>2671.8</v>
      </c>
      <c r="H23">
        <v>2699.6</v>
      </c>
      <c r="I23">
        <v>2709.6</v>
      </c>
      <c r="J23">
        <v>2716.8</v>
      </c>
      <c r="K23">
        <v>2747.6</v>
      </c>
      <c r="L23">
        <v>2792.4</v>
      </c>
      <c r="M23">
        <v>2836.1</v>
      </c>
      <c r="N23">
        <v>32086.399999999994</v>
      </c>
    </row>
    <row r="24" spans="1:14" x14ac:dyDescent="0.25">
      <c r="A24" t="s">
        <v>57</v>
      </c>
      <c r="B24">
        <v>104.9</v>
      </c>
      <c r="C24">
        <v>103.2</v>
      </c>
      <c r="D24">
        <v>104.4</v>
      </c>
      <c r="E24">
        <v>106.2</v>
      </c>
      <c r="F24">
        <v>108.2</v>
      </c>
      <c r="G24">
        <v>105.6</v>
      </c>
      <c r="H24">
        <v>108.1</v>
      </c>
      <c r="I24">
        <v>109.7</v>
      </c>
      <c r="J24">
        <v>110.3</v>
      </c>
      <c r="K24">
        <v>111.6</v>
      </c>
      <c r="L24">
        <v>111.8</v>
      </c>
      <c r="M24">
        <v>114</v>
      </c>
      <c r="N24">
        <v>1298</v>
      </c>
    </row>
    <row r="25" spans="1:14" x14ac:dyDescent="0.25">
      <c r="A25" t="s">
        <v>58</v>
      </c>
      <c r="B25">
        <v>77.599999999999994</v>
      </c>
      <c r="C25">
        <v>77.400000000000006</v>
      </c>
      <c r="D25">
        <v>75.900000000000006</v>
      </c>
      <c r="E25">
        <v>76.400000000000006</v>
      </c>
      <c r="F25">
        <v>77</v>
      </c>
      <c r="G25">
        <v>76.400000000000006</v>
      </c>
      <c r="H25">
        <v>77.099999999999994</v>
      </c>
      <c r="I25">
        <v>76.5</v>
      </c>
      <c r="J25">
        <v>77.3</v>
      </c>
      <c r="K25">
        <v>78.3</v>
      </c>
      <c r="L25">
        <v>78.8</v>
      </c>
      <c r="M25">
        <v>79</v>
      </c>
      <c r="N25">
        <v>927.69999999999993</v>
      </c>
    </row>
    <row r="26" spans="1:14" x14ac:dyDescent="0.25">
      <c r="A26" t="s">
        <v>72</v>
      </c>
      <c r="B26">
        <v>2752.2</v>
      </c>
      <c r="C26">
        <v>2739.7</v>
      </c>
      <c r="D26">
        <v>2732.6000000000004</v>
      </c>
      <c r="E26">
        <v>2771.6</v>
      </c>
      <c r="F26">
        <v>2827.6</v>
      </c>
      <c r="G26">
        <v>2853.8</v>
      </c>
      <c r="H26">
        <v>2884.7999999999997</v>
      </c>
      <c r="I26">
        <v>2895.7999999999997</v>
      </c>
      <c r="J26">
        <v>2904.4000000000005</v>
      </c>
      <c r="K26">
        <v>2937.5</v>
      </c>
      <c r="L26">
        <v>2983.0000000000005</v>
      </c>
      <c r="M26">
        <v>3029.1</v>
      </c>
      <c r="N26">
        <v>34312.099999999991</v>
      </c>
    </row>
    <row r="28" spans="1:14" x14ac:dyDescent="0.25">
      <c r="A28" t="s">
        <v>1</v>
      </c>
      <c r="B28" t="s">
        <v>13</v>
      </c>
    </row>
    <row r="30" spans="1:14" x14ac:dyDescent="0.25">
      <c r="A30" t="s">
        <v>77</v>
      </c>
      <c r="B30" t="s">
        <v>73</v>
      </c>
    </row>
    <row r="31" spans="1:14" x14ac:dyDescent="0.25">
      <c r="A31" t="s">
        <v>71</v>
      </c>
      <c r="B31">
        <v>2008</v>
      </c>
      <c r="C31">
        <v>2009</v>
      </c>
      <c r="D31">
        <v>2010</v>
      </c>
      <c r="E31">
        <v>2011</v>
      </c>
      <c r="F31">
        <v>2012</v>
      </c>
      <c r="G31">
        <v>2013</v>
      </c>
      <c r="H31">
        <v>2014</v>
      </c>
      <c r="I31">
        <v>2015</v>
      </c>
      <c r="J31">
        <v>2016</v>
      </c>
      <c r="K31">
        <v>2017</v>
      </c>
      <c r="L31">
        <v>2018</v>
      </c>
      <c r="M31">
        <v>2019</v>
      </c>
      <c r="N31" t="s">
        <v>72</v>
      </c>
    </row>
    <row r="32" spans="1:14" x14ac:dyDescent="0.25">
      <c r="A32" t="s">
        <v>8</v>
      </c>
      <c r="B32">
        <v>48.7</v>
      </c>
      <c r="C32">
        <v>51.7</v>
      </c>
      <c r="D32">
        <v>53.9</v>
      </c>
      <c r="E32">
        <v>56.8</v>
      </c>
      <c r="F32">
        <v>61.8</v>
      </c>
      <c r="G32">
        <v>65.8</v>
      </c>
      <c r="H32">
        <v>66.8</v>
      </c>
      <c r="I32">
        <v>61.4</v>
      </c>
      <c r="J32">
        <v>54</v>
      </c>
      <c r="K32">
        <v>51.4</v>
      </c>
      <c r="L32">
        <v>51.7</v>
      </c>
      <c r="M32">
        <v>55.4</v>
      </c>
      <c r="N32">
        <v>679.40000000000009</v>
      </c>
    </row>
    <row r="33" spans="1:14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</v>
      </c>
      <c r="N33">
        <v>0.2</v>
      </c>
    </row>
    <row r="34" spans="1:14" x14ac:dyDescent="0.25">
      <c r="A34" t="s">
        <v>58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</v>
      </c>
      <c r="L34">
        <v>0</v>
      </c>
      <c r="N34">
        <v>0.89999999999999991</v>
      </c>
    </row>
    <row r="35" spans="1:14" x14ac:dyDescent="0.25">
      <c r="A35" t="s">
        <v>72</v>
      </c>
      <c r="B35">
        <v>48.800000000000004</v>
      </c>
      <c r="C35">
        <v>51.800000000000004</v>
      </c>
      <c r="D35">
        <v>54</v>
      </c>
      <c r="E35">
        <v>56.9</v>
      </c>
      <c r="F35">
        <v>61.9</v>
      </c>
      <c r="G35">
        <v>65.899999999999991</v>
      </c>
      <c r="H35">
        <v>66.899999999999991</v>
      </c>
      <c r="I35">
        <v>61.5</v>
      </c>
      <c r="J35">
        <v>54.1</v>
      </c>
      <c r="K35">
        <v>51.4</v>
      </c>
      <c r="L35">
        <v>51.900000000000006</v>
      </c>
      <c r="M35">
        <v>55.4</v>
      </c>
      <c r="N35">
        <v>680.50000000000011</v>
      </c>
    </row>
    <row r="37" spans="1:14" x14ac:dyDescent="0.25">
      <c r="A37" s="8" t="s">
        <v>100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4" x14ac:dyDescent="0.25">
      <c r="A38" s="8"/>
      <c r="B38" s="8">
        <v>2008</v>
      </c>
      <c r="C38" s="8">
        <v>2009</v>
      </c>
      <c r="D38" s="8">
        <v>2010</v>
      </c>
      <c r="E38" s="8">
        <v>2011</v>
      </c>
      <c r="F38" s="8">
        <v>2012</v>
      </c>
      <c r="G38" s="8">
        <v>2013</v>
      </c>
      <c r="H38" s="8">
        <v>2014</v>
      </c>
      <c r="I38" s="8">
        <v>2015</v>
      </c>
      <c r="J38" s="8">
        <v>2016</v>
      </c>
      <c r="K38" s="8">
        <v>2017</v>
      </c>
      <c r="L38" s="8">
        <v>2018</v>
      </c>
      <c r="M38" s="8">
        <v>2019</v>
      </c>
    </row>
    <row r="39" spans="1:14" x14ac:dyDescent="0.25">
      <c r="A39" s="8" t="s">
        <v>81</v>
      </c>
      <c r="B39" s="9">
        <f>SUM(B5,-B14)/SUM(B23,-B32)*1000</f>
        <v>672788.179293931</v>
      </c>
      <c r="C39" s="9">
        <f t="shared" ref="C39:M39" si="0">SUM(C5,-C14)/SUM(C23,-C32)*1000</f>
        <v>678490.06939459196</v>
      </c>
      <c r="D39" s="9">
        <f t="shared" si="0"/>
        <v>717853.42619276338</v>
      </c>
      <c r="E39" s="9">
        <f t="shared" si="0"/>
        <v>735694.25795750739</v>
      </c>
      <c r="F39" s="9">
        <f t="shared" si="0"/>
        <v>769915.91102844302</v>
      </c>
      <c r="G39" s="9">
        <f t="shared" si="0"/>
        <v>803626.63085188018</v>
      </c>
      <c r="H39" s="9">
        <f t="shared" si="0"/>
        <v>834999.62017623824</v>
      </c>
      <c r="I39" s="9">
        <f t="shared" si="0"/>
        <v>857392.56853711954</v>
      </c>
      <c r="J39" s="9">
        <f t="shared" si="0"/>
        <v>880167.11732011416</v>
      </c>
      <c r="K39" s="9">
        <f t="shared" si="0"/>
        <v>902530.59862028039</v>
      </c>
      <c r="L39" s="9">
        <f t="shared" si="0"/>
        <v>933340.75236253499</v>
      </c>
      <c r="M39" s="9">
        <f t="shared" si="0"/>
        <v>961936.5627360018</v>
      </c>
    </row>
    <row r="40" spans="1:14" x14ac:dyDescent="0.25">
      <c r="A40" s="8" t="s">
        <v>101</v>
      </c>
      <c r="B40" s="9">
        <f t="shared" ref="B40:M41" si="1">SUM(B6,-B15)/SUM(B24,-B33)*1000</f>
        <v>615624.40419447096</v>
      </c>
      <c r="C40" s="9">
        <f t="shared" si="1"/>
        <v>627025.19379844959</v>
      </c>
      <c r="D40" s="9">
        <f t="shared" si="1"/>
        <v>626436.7816091954</v>
      </c>
      <c r="E40" s="9">
        <f t="shared" si="1"/>
        <v>636167.60828625225</v>
      </c>
      <c r="F40" s="9">
        <f t="shared" si="1"/>
        <v>672717.19038817007</v>
      </c>
      <c r="G40" s="9">
        <f t="shared" si="1"/>
        <v>709356.06060606067</v>
      </c>
      <c r="H40" s="9">
        <f t="shared" si="1"/>
        <v>709592.96947271051</v>
      </c>
      <c r="I40" s="9">
        <f t="shared" si="1"/>
        <v>753555.15041020967</v>
      </c>
      <c r="J40" s="9">
        <f t="shared" si="1"/>
        <v>780616.50045330916</v>
      </c>
      <c r="K40" s="9">
        <f t="shared" si="1"/>
        <v>794471.3261648746</v>
      </c>
      <c r="L40" s="9">
        <f t="shared" si="1"/>
        <v>833781.36200716847</v>
      </c>
      <c r="M40" s="9">
        <f t="shared" si="1"/>
        <v>841131.57894736843</v>
      </c>
    </row>
    <row r="41" spans="1:14" x14ac:dyDescent="0.25">
      <c r="A41" s="8" t="s">
        <v>102</v>
      </c>
      <c r="B41" s="9">
        <f t="shared" si="1"/>
        <v>659058.06451612897</v>
      </c>
      <c r="C41" s="9">
        <f t="shared" si="1"/>
        <v>630737.38680465706</v>
      </c>
      <c r="D41" s="9">
        <f t="shared" si="1"/>
        <v>677625.32981530332</v>
      </c>
      <c r="E41" s="9">
        <f t="shared" si="1"/>
        <v>675884.66579292249</v>
      </c>
      <c r="F41" s="9">
        <f t="shared" si="1"/>
        <v>688101.4304291287</v>
      </c>
      <c r="G41" s="9">
        <f t="shared" si="1"/>
        <v>729619.92136304046</v>
      </c>
      <c r="H41" s="9">
        <f t="shared" si="1"/>
        <v>748077.92207792203</v>
      </c>
      <c r="I41" s="9">
        <f t="shared" si="1"/>
        <v>814751.30890052358</v>
      </c>
      <c r="J41" s="9">
        <f t="shared" si="1"/>
        <v>808018.1347150259</v>
      </c>
      <c r="K41" s="9">
        <f t="shared" si="1"/>
        <v>834929.75734355045</v>
      </c>
      <c r="L41" s="9">
        <f t="shared" si="1"/>
        <v>899010.15228426398</v>
      </c>
      <c r="M41" s="9">
        <f t="shared" si="1"/>
        <v>922341.77215189871</v>
      </c>
    </row>
    <row r="43" spans="1:14" x14ac:dyDescent="0.25">
      <c r="A43" t="s">
        <v>100</v>
      </c>
      <c r="C43" t="s">
        <v>81</v>
      </c>
      <c r="D43" t="s">
        <v>101</v>
      </c>
      <c r="E43" t="s">
        <v>102</v>
      </c>
    </row>
    <row r="44" spans="1:14" x14ac:dyDescent="0.25">
      <c r="B44">
        <v>2008</v>
      </c>
      <c r="C44" s="7">
        <v>672788.179293931</v>
      </c>
      <c r="D44" s="7">
        <v>615624.40419447096</v>
      </c>
      <c r="E44" s="7">
        <v>659058.06451612897</v>
      </c>
    </row>
    <row r="45" spans="1:14" x14ac:dyDescent="0.25">
      <c r="B45">
        <v>2009</v>
      </c>
      <c r="C45" s="7">
        <v>678490.06939459196</v>
      </c>
      <c r="D45" s="7">
        <v>627025.19379844959</v>
      </c>
      <c r="E45" s="7">
        <v>630737.38680465706</v>
      </c>
    </row>
    <row r="46" spans="1:14" x14ac:dyDescent="0.25">
      <c r="B46">
        <v>2010</v>
      </c>
      <c r="C46" s="7">
        <v>717853.42619276338</v>
      </c>
      <c r="D46" s="7">
        <v>626436.7816091954</v>
      </c>
      <c r="E46" s="7">
        <v>677625.32981530332</v>
      </c>
    </row>
    <row r="47" spans="1:14" x14ac:dyDescent="0.25">
      <c r="B47">
        <v>2011</v>
      </c>
      <c r="C47" s="7">
        <v>735694.25795750739</v>
      </c>
      <c r="D47" s="7">
        <v>636167.60828625225</v>
      </c>
      <c r="E47" s="7">
        <v>675884.66579292249</v>
      </c>
    </row>
    <row r="48" spans="1:14" x14ac:dyDescent="0.25">
      <c r="B48">
        <v>2012</v>
      </c>
      <c r="C48" s="7">
        <v>769915.91102844302</v>
      </c>
      <c r="D48" s="7">
        <v>672717.19038817007</v>
      </c>
      <c r="E48" s="7">
        <v>688101.4304291287</v>
      </c>
    </row>
    <row r="49" spans="2:5" x14ac:dyDescent="0.25">
      <c r="B49">
        <v>2013</v>
      </c>
      <c r="C49" s="7">
        <v>803626.63085188018</v>
      </c>
      <c r="D49" s="7">
        <v>709356.06060606067</v>
      </c>
      <c r="E49" s="7">
        <v>729619.92136304046</v>
      </c>
    </row>
    <row r="50" spans="2:5" x14ac:dyDescent="0.25">
      <c r="B50">
        <v>2014</v>
      </c>
      <c r="C50" s="7">
        <v>834999.62017623824</v>
      </c>
      <c r="D50" s="7">
        <v>709592.96947271051</v>
      </c>
      <c r="E50" s="7">
        <v>748077.92207792203</v>
      </c>
    </row>
    <row r="51" spans="2:5" x14ac:dyDescent="0.25">
      <c r="B51">
        <v>2015</v>
      </c>
      <c r="C51" s="7">
        <v>857392.56853711954</v>
      </c>
      <c r="D51" s="7">
        <v>753555.15041020967</v>
      </c>
      <c r="E51" s="7">
        <v>814751.30890052358</v>
      </c>
    </row>
    <row r="52" spans="2:5" x14ac:dyDescent="0.25">
      <c r="B52">
        <v>2016</v>
      </c>
      <c r="C52" s="7">
        <v>880167.11732011416</v>
      </c>
      <c r="D52" s="7">
        <v>780616.50045330916</v>
      </c>
      <c r="E52" s="7">
        <v>808018.1347150259</v>
      </c>
    </row>
    <row r="53" spans="2:5" x14ac:dyDescent="0.25">
      <c r="B53">
        <v>2017</v>
      </c>
      <c r="C53" s="7">
        <v>902530.59862028039</v>
      </c>
      <c r="D53" s="7">
        <v>794471.3261648746</v>
      </c>
      <c r="E53" s="7">
        <v>834929.75734355045</v>
      </c>
    </row>
    <row r="54" spans="2:5" x14ac:dyDescent="0.25">
      <c r="B54">
        <v>2018</v>
      </c>
      <c r="C54" s="7">
        <v>933340.75236253499</v>
      </c>
      <c r="D54" s="7">
        <v>833781.36200716847</v>
      </c>
      <c r="E54" s="7">
        <v>899010.15228426398</v>
      </c>
    </row>
    <row r="55" spans="2:5" x14ac:dyDescent="0.25">
      <c r="B55">
        <v>2019</v>
      </c>
      <c r="C55" s="7">
        <v>961936.5627360018</v>
      </c>
      <c r="D55" s="7">
        <v>841131.57894736843</v>
      </c>
      <c r="E55" s="7">
        <v>922341.77215189871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4CF3-DF7B-4735-BC3E-85849F3EA315}">
  <dimension ref="A1:T46"/>
  <sheetViews>
    <sheetView topLeftCell="B1" workbookViewId="0">
      <selection activeCell="G12" sqref="G12:J23"/>
    </sheetView>
  </sheetViews>
  <sheetFormatPr baseColWidth="10" defaultRowHeight="15.75" x14ac:dyDescent="0.25"/>
  <cols>
    <col min="1" max="1" width="28.625" customWidth="1"/>
    <col min="7" max="7" width="32.875" customWidth="1"/>
    <col min="12" max="12" width="29" customWidth="1"/>
    <col min="17" max="17" width="17.75" customWidth="1"/>
  </cols>
  <sheetData>
    <row r="1" spans="1:20" ht="18.75" x14ac:dyDescent="0.3">
      <c r="A1" s="4" t="s">
        <v>74</v>
      </c>
      <c r="B1" s="4" t="s">
        <v>73</v>
      </c>
      <c r="C1" s="4"/>
      <c r="D1" s="4"/>
      <c r="G1" s="15" t="s">
        <v>103</v>
      </c>
      <c r="L1" s="15" t="s">
        <v>103</v>
      </c>
      <c r="Q1" s="17" t="s">
        <v>103</v>
      </c>
      <c r="R1" s="17"/>
      <c r="S1" s="17"/>
      <c r="T1" s="17"/>
    </row>
    <row r="2" spans="1:20" x14ac:dyDescent="0.25">
      <c r="A2" s="4"/>
      <c r="B2" s="4">
        <v>2019</v>
      </c>
      <c r="C2" s="4"/>
      <c r="D2" s="4"/>
      <c r="G2" s="14"/>
      <c r="H2" s="4">
        <v>2019</v>
      </c>
      <c r="I2" s="4"/>
      <c r="J2" s="4"/>
      <c r="L2" s="14"/>
      <c r="M2" s="4">
        <v>2019</v>
      </c>
      <c r="N2" s="4"/>
      <c r="O2" s="4"/>
      <c r="Q2" s="17"/>
      <c r="R2" s="17"/>
      <c r="S2" s="17"/>
      <c r="T2" s="17"/>
    </row>
    <row r="3" spans="1:20" x14ac:dyDescent="0.25">
      <c r="A3" s="5" t="s">
        <v>71</v>
      </c>
      <c r="B3" s="5" t="s">
        <v>8</v>
      </c>
      <c r="C3" s="5" t="s">
        <v>57</v>
      </c>
      <c r="D3" s="5" t="s">
        <v>58</v>
      </c>
      <c r="G3" s="14"/>
      <c r="H3" s="5" t="s">
        <v>8</v>
      </c>
      <c r="I3" s="5" t="s">
        <v>57</v>
      </c>
      <c r="J3" s="5" t="s">
        <v>58</v>
      </c>
      <c r="L3" s="14"/>
      <c r="M3" s="5" t="s">
        <v>8</v>
      </c>
      <c r="N3" s="5" t="s">
        <v>57</v>
      </c>
      <c r="O3" s="5" t="s">
        <v>58</v>
      </c>
      <c r="Q3" s="22"/>
      <c r="R3" s="22" t="s">
        <v>81</v>
      </c>
      <c r="S3" s="22" t="s">
        <v>101</v>
      </c>
      <c r="T3" s="22" t="s">
        <v>102</v>
      </c>
    </row>
    <row r="4" spans="1:20" x14ac:dyDescent="0.25">
      <c r="A4" s="3" t="s">
        <v>22</v>
      </c>
      <c r="B4" s="1">
        <v>15199</v>
      </c>
      <c r="C4" s="1">
        <v>639</v>
      </c>
      <c r="D4" s="1">
        <v>1063</v>
      </c>
      <c r="G4" s="16" t="s">
        <v>9</v>
      </c>
      <c r="H4">
        <f>VLOOKUP($G4,$A$4:$D$45,2,FALSE)</f>
        <v>3164843</v>
      </c>
      <c r="I4">
        <f>VLOOKUP($G4,$A$4:$D$45,3,FALSE)</f>
        <v>95889</v>
      </c>
      <c r="J4">
        <f>VLOOKUP($G4,$A$4:$D$45,4,FALSE)</f>
        <v>72865</v>
      </c>
      <c r="L4" s="16" t="s">
        <v>10</v>
      </c>
      <c r="M4" s="18">
        <f t="shared" ref="M4:O7" si="0">H6/H$5</f>
        <v>8.4408250609284904E-3</v>
      </c>
      <c r="N4" s="18">
        <f t="shared" si="0"/>
        <v>8.8018437985587505E-3</v>
      </c>
      <c r="O4" s="18">
        <f t="shared" si="0"/>
        <v>1.0004803403554519E-2</v>
      </c>
      <c r="Q4" s="10" t="s">
        <v>45</v>
      </c>
      <c r="R4" s="28">
        <v>13.46789753620474</v>
      </c>
      <c r="S4" s="28">
        <v>16.000792583090863</v>
      </c>
      <c r="T4" s="28">
        <v>16.516846222466206</v>
      </c>
    </row>
    <row r="5" spans="1:20" x14ac:dyDescent="0.25">
      <c r="A5" s="3" t="s">
        <v>17</v>
      </c>
      <c r="B5" s="1">
        <v>50128</v>
      </c>
      <c r="C5" s="1">
        <v>2261</v>
      </c>
      <c r="D5" s="1">
        <v>343</v>
      </c>
      <c r="G5" s="16" t="s">
        <v>104</v>
      </c>
      <c r="H5">
        <f>H4-H9</f>
        <v>2674857</v>
      </c>
      <c r="I5">
        <f t="shared" ref="I5:J5" si="1">I4-I9</f>
        <v>95889</v>
      </c>
      <c r="J5">
        <f t="shared" si="1"/>
        <v>72865</v>
      </c>
      <c r="L5" s="16" t="s">
        <v>11</v>
      </c>
      <c r="M5" s="18">
        <f t="shared" si="0"/>
        <v>1.6126843416302255E-2</v>
      </c>
      <c r="N5" s="18">
        <f t="shared" si="0"/>
        <v>0</v>
      </c>
      <c r="O5" s="18">
        <f t="shared" si="0"/>
        <v>0</v>
      </c>
      <c r="Q5" s="10" t="s">
        <v>16</v>
      </c>
      <c r="R5" s="28">
        <v>8.2344962740064247</v>
      </c>
      <c r="S5" s="28">
        <v>12.736601695710664</v>
      </c>
      <c r="T5" s="28">
        <v>13.600494064365606</v>
      </c>
    </row>
    <row r="6" spans="1:20" x14ac:dyDescent="0.25">
      <c r="A6" s="3" t="s">
        <v>48</v>
      </c>
      <c r="B6" s="1">
        <v>675229</v>
      </c>
      <c r="C6" s="1">
        <v>25961</v>
      </c>
      <c r="D6" s="1">
        <v>19661</v>
      </c>
      <c r="G6" s="16" t="s">
        <v>10</v>
      </c>
      <c r="H6">
        <f t="shared" ref="H6:H46" si="2">VLOOKUP($G6,$A$4:$D$45,2,FALSE)</f>
        <v>22578</v>
      </c>
      <c r="I6">
        <f t="shared" ref="I6:I46" si="3">VLOOKUP($G6,$A$4:$D$45,3,FALSE)</f>
        <v>844</v>
      </c>
      <c r="J6">
        <f t="shared" ref="J6:J46" si="4">VLOOKUP($G6,$A$4:$D$45,4,FALSE)</f>
        <v>729</v>
      </c>
      <c r="L6" s="16" t="s">
        <v>12</v>
      </c>
      <c r="M6" s="18">
        <f t="shared" si="0"/>
        <v>2.3567615016428915E-3</v>
      </c>
      <c r="N6" s="18">
        <f t="shared" si="0"/>
        <v>4.2236335763226234E-3</v>
      </c>
      <c r="O6" s="18">
        <f t="shared" si="0"/>
        <v>2.0723255335208949E-3</v>
      </c>
      <c r="Q6" s="10" t="s">
        <v>31</v>
      </c>
      <c r="R6" s="28">
        <v>9.6773771457689151</v>
      </c>
      <c r="S6" s="28">
        <v>12.569742097633721</v>
      </c>
      <c r="T6" s="28">
        <v>8.9219790022644609</v>
      </c>
    </row>
    <row r="7" spans="1:20" x14ac:dyDescent="0.25">
      <c r="A7" s="3" t="s">
        <v>21</v>
      </c>
      <c r="B7" s="1">
        <v>26486</v>
      </c>
      <c r="C7" s="1">
        <v>2279</v>
      </c>
      <c r="D7" s="1">
        <v>4242</v>
      </c>
      <c r="G7" s="16" t="s">
        <v>11</v>
      </c>
      <c r="H7">
        <f t="shared" si="2"/>
        <v>43137</v>
      </c>
      <c r="I7">
        <f t="shared" si="3"/>
        <v>0</v>
      </c>
      <c r="J7">
        <f t="shared" si="4"/>
        <v>0</v>
      </c>
      <c r="L7" s="16" t="s">
        <v>13</v>
      </c>
      <c r="M7" s="18">
        <f t="shared" si="0"/>
        <v>0.18318212898857772</v>
      </c>
      <c r="N7" s="18">
        <f t="shared" si="0"/>
        <v>0</v>
      </c>
      <c r="O7" s="18">
        <f t="shared" si="0"/>
        <v>0</v>
      </c>
      <c r="Q7" s="10" t="s">
        <v>30</v>
      </c>
      <c r="R7" s="28">
        <v>8.0463366826712601</v>
      </c>
      <c r="S7" s="28">
        <v>10.340080718330571</v>
      </c>
      <c r="T7" s="28">
        <v>8.7270980580525617</v>
      </c>
    </row>
    <row r="8" spans="1:20" x14ac:dyDescent="0.25">
      <c r="A8" s="3" t="s">
        <v>23</v>
      </c>
      <c r="B8" s="1">
        <v>10501</v>
      </c>
      <c r="C8" s="1">
        <v>453</v>
      </c>
      <c r="D8" s="1">
        <v>357</v>
      </c>
      <c r="G8" s="16" t="s">
        <v>12</v>
      </c>
      <c r="H8">
        <f t="shared" si="2"/>
        <v>6304</v>
      </c>
      <c r="I8">
        <f t="shared" si="3"/>
        <v>405</v>
      </c>
      <c r="J8">
        <f t="shared" si="4"/>
        <v>151</v>
      </c>
      <c r="L8" s="16" t="s">
        <v>16</v>
      </c>
      <c r="M8" s="18">
        <f>H12/H$5</f>
        <v>8.234496274006424E-2</v>
      </c>
      <c r="N8" s="18">
        <f>I12/I$5</f>
        <v>0.12736601695710664</v>
      </c>
      <c r="O8" s="18">
        <f>J12/J$5</f>
        <v>0.13600494064365606</v>
      </c>
      <c r="Q8" s="10" t="s">
        <v>43</v>
      </c>
      <c r="R8" s="28">
        <v>8.1260418781265695</v>
      </c>
      <c r="S8" s="28">
        <v>7.5900259675249506</v>
      </c>
      <c r="T8" s="28">
        <v>6.6300693062512863</v>
      </c>
    </row>
    <row r="9" spans="1:20" x14ac:dyDescent="0.25">
      <c r="A9" s="3" t="s">
        <v>24</v>
      </c>
      <c r="B9" s="1">
        <v>56618</v>
      </c>
      <c r="C9" s="1">
        <v>4566</v>
      </c>
      <c r="D9" s="1">
        <v>2244</v>
      </c>
      <c r="G9" s="16" t="s">
        <v>13</v>
      </c>
      <c r="H9">
        <f t="shared" si="2"/>
        <v>489986</v>
      </c>
      <c r="I9">
        <f t="shared" si="3"/>
        <v>0</v>
      </c>
      <c r="J9">
        <f t="shared" si="4"/>
        <v>0</v>
      </c>
      <c r="L9" s="16" t="s">
        <v>28</v>
      </c>
      <c r="M9" s="18">
        <f t="shared" ref="M9:M31" si="5">H24/H$5</f>
        <v>2.929539784743633E-2</v>
      </c>
      <c r="N9" s="18">
        <f t="shared" ref="N9:N31" si="6">I24/I$5</f>
        <v>0</v>
      </c>
      <c r="O9" s="18">
        <f t="shared" ref="O9:O31" si="7">J24/J$5</f>
        <v>8.6900432306319914E-2</v>
      </c>
      <c r="Q9" s="10" t="s">
        <v>44</v>
      </c>
      <c r="R9" s="28">
        <v>6.474888190284565</v>
      </c>
      <c r="S9" s="28">
        <v>6.8308147962748587</v>
      </c>
      <c r="T9" s="28">
        <v>7.1021752556096898</v>
      </c>
    </row>
    <row r="10" spans="1:20" x14ac:dyDescent="0.25">
      <c r="A10" s="3" t="s">
        <v>26</v>
      </c>
      <c r="B10" s="1">
        <v>6653</v>
      </c>
      <c r="C10" s="1">
        <v>311</v>
      </c>
      <c r="D10" s="1">
        <v>92</v>
      </c>
      <c r="G10" s="16" t="s">
        <v>14</v>
      </c>
      <c r="H10">
        <f t="shared" si="2"/>
        <v>455234</v>
      </c>
      <c r="I10">
        <f t="shared" si="3"/>
        <v>0</v>
      </c>
      <c r="J10">
        <f t="shared" si="4"/>
        <v>0</v>
      </c>
      <c r="L10" s="16" t="s">
        <v>29</v>
      </c>
      <c r="M10" s="18">
        <f t="shared" si="5"/>
        <v>8.3514744900381587E-3</v>
      </c>
      <c r="N10" s="18">
        <f t="shared" si="6"/>
        <v>1.1815745288823535E-2</v>
      </c>
      <c r="O10" s="18">
        <f t="shared" si="7"/>
        <v>1.2694709394084952E-2</v>
      </c>
      <c r="Q10" s="10" t="s">
        <v>41</v>
      </c>
      <c r="R10" s="28">
        <v>6.0237238850525472</v>
      </c>
      <c r="S10" s="28">
        <v>4.6720687461544079</v>
      </c>
      <c r="T10" s="28">
        <v>4.9214300418582306</v>
      </c>
    </row>
    <row r="11" spans="1:20" x14ac:dyDescent="0.25">
      <c r="A11" s="3" t="s">
        <v>27</v>
      </c>
      <c r="B11" s="1">
        <v>18608</v>
      </c>
      <c r="C11" s="1">
        <v>389</v>
      </c>
      <c r="D11" s="1">
        <v>1102</v>
      </c>
      <c r="G11" s="16" t="s">
        <v>15</v>
      </c>
      <c r="H11">
        <f t="shared" si="2"/>
        <v>34752</v>
      </c>
      <c r="I11">
        <f t="shared" si="3"/>
        <v>0</v>
      </c>
      <c r="J11">
        <f t="shared" si="4"/>
        <v>0</v>
      </c>
      <c r="L11" s="16" t="s">
        <v>30</v>
      </c>
      <c r="M11" s="18">
        <f t="shared" si="5"/>
        <v>8.046336682671261E-2</v>
      </c>
      <c r="N11" s="18">
        <f t="shared" si="6"/>
        <v>0.1034008071833057</v>
      </c>
      <c r="O11" s="18">
        <f t="shared" si="7"/>
        <v>8.7270980580525626E-2</v>
      </c>
      <c r="Q11" s="8" t="s">
        <v>37</v>
      </c>
      <c r="R11" s="28">
        <v>5.4156166105328243</v>
      </c>
      <c r="S11" s="28">
        <v>3.3747353711061754</v>
      </c>
      <c r="T11" s="28">
        <v>2.0270363000068623</v>
      </c>
    </row>
    <row r="12" spans="1:20" x14ac:dyDescent="0.25">
      <c r="A12" s="3" t="s">
        <v>18</v>
      </c>
      <c r="B12" s="1">
        <v>3122</v>
      </c>
      <c r="C12" s="1">
        <v>36</v>
      </c>
      <c r="D12" s="1">
        <v>52</v>
      </c>
      <c r="G12" s="16" t="s">
        <v>16</v>
      </c>
      <c r="H12">
        <f t="shared" si="2"/>
        <v>220261</v>
      </c>
      <c r="I12">
        <f t="shared" si="3"/>
        <v>12213</v>
      </c>
      <c r="J12">
        <f t="shared" si="4"/>
        <v>9910</v>
      </c>
      <c r="L12" s="16" t="s">
        <v>31</v>
      </c>
      <c r="M12" s="18">
        <f t="shared" si="5"/>
        <v>9.6773771457689145E-2</v>
      </c>
      <c r="N12" s="18">
        <f t="shared" si="6"/>
        <v>0.12569742097633721</v>
      </c>
      <c r="O12" s="18">
        <f t="shared" si="7"/>
        <v>8.9219790022644616E-2</v>
      </c>
      <c r="Q12" s="8" t="s">
        <v>39</v>
      </c>
      <c r="R12" s="28">
        <v>3.7498827040099716</v>
      </c>
      <c r="S12" s="28">
        <v>3.1421748062864352</v>
      </c>
      <c r="T12" s="28">
        <v>2.3138681122624032</v>
      </c>
    </row>
    <row r="13" spans="1:20" x14ac:dyDescent="0.25">
      <c r="A13" s="3" t="s">
        <v>15</v>
      </c>
      <c r="B13" s="1">
        <v>34752</v>
      </c>
      <c r="C13" s="1"/>
      <c r="D13" s="1"/>
      <c r="G13" s="16" t="s">
        <v>17</v>
      </c>
      <c r="H13">
        <f t="shared" si="2"/>
        <v>50128</v>
      </c>
      <c r="I13">
        <f t="shared" si="3"/>
        <v>2261</v>
      </c>
      <c r="J13">
        <f t="shared" si="4"/>
        <v>343</v>
      </c>
      <c r="L13" s="16" t="s">
        <v>32</v>
      </c>
      <c r="M13" s="18">
        <f t="shared" si="5"/>
        <v>6.9618674942249249E-3</v>
      </c>
      <c r="N13" s="18">
        <f t="shared" si="6"/>
        <v>0</v>
      </c>
      <c r="O13" s="18">
        <f t="shared" si="7"/>
        <v>0</v>
      </c>
      <c r="Q13" s="8" t="s">
        <v>42</v>
      </c>
      <c r="R13" s="28">
        <v>3.445006592875806</v>
      </c>
      <c r="S13" s="28">
        <v>3.0577021347599831</v>
      </c>
      <c r="T13" s="28">
        <v>2.5114938585054554</v>
      </c>
    </row>
    <row r="14" spans="1:20" x14ac:dyDescent="0.25">
      <c r="A14" s="3" t="s">
        <v>19</v>
      </c>
      <c r="B14" s="1">
        <v>12459</v>
      </c>
      <c r="C14" s="1">
        <v>637</v>
      </c>
      <c r="D14" s="1">
        <v>180</v>
      </c>
      <c r="G14" s="16" t="s">
        <v>18</v>
      </c>
      <c r="H14">
        <f t="shared" si="2"/>
        <v>3122</v>
      </c>
      <c r="I14">
        <f t="shared" si="3"/>
        <v>36</v>
      </c>
      <c r="J14">
        <f t="shared" si="4"/>
        <v>52</v>
      </c>
      <c r="L14" s="16" t="s">
        <v>33</v>
      </c>
      <c r="M14" s="18">
        <f t="shared" si="5"/>
        <v>9.964644838957747E-3</v>
      </c>
      <c r="N14" s="18">
        <f t="shared" si="6"/>
        <v>1.1023162197958056E-2</v>
      </c>
      <c r="O14" s="18">
        <f t="shared" si="7"/>
        <v>2.6075619295958278E-4</v>
      </c>
      <c r="Q14" s="26" t="s">
        <v>34</v>
      </c>
      <c r="R14" s="27">
        <v>3.3088123963262337</v>
      </c>
      <c r="S14" s="27">
        <v>2.6614105893272431</v>
      </c>
      <c r="T14" s="27">
        <v>2.3962121731970081</v>
      </c>
    </row>
    <row r="15" spans="1:20" x14ac:dyDescent="0.25">
      <c r="A15" s="3" t="s">
        <v>20</v>
      </c>
      <c r="B15" s="1">
        <v>3231</v>
      </c>
      <c r="C15" s="1">
        <v>152</v>
      </c>
      <c r="D15" s="1">
        <v>104</v>
      </c>
      <c r="G15" s="16" t="s">
        <v>19</v>
      </c>
      <c r="H15">
        <f t="shared" si="2"/>
        <v>12459</v>
      </c>
      <c r="I15">
        <f t="shared" si="3"/>
        <v>637</v>
      </c>
      <c r="J15">
        <f t="shared" si="4"/>
        <v>180</v>
      </c>
      <c r="L15" s="16" t="s">
        <v>34</v>
      </c>
      <c r="M15" s="18">
        <f t="shared" si="5"/>
        <v>3.3088123963262335E-2</v>
      </c>
      <c r="N15" s="18">
        <f t="shared" si="6"/>
        <v>2.6614105893272431E-2</v>
      </c>
      <c r="O15" s="18">
        <f t="shared" si="7"/>
        <v>2.3962121731970081E-2</v>
      </c>
      <c r="Q15" s="26" t="s">
        <v>46</v>
      </c>
      <c r="R15" s="27">
        <v>2.4020349499057332</v>
      </c>
      <c r="S15" s="27">
        <v>1.9741576197478337</v>
      </c>
      <c r="T15" s="27">
        <v>2.1985864269539559</v>
      </c>
    </row>
    <row r="16" spans="1:20" x14ac:dyDescent="0.25">
      <c r="A16" s="3" t="s">
        <v>14</v>
      </c>
      <c r="B16" s="1">
        <v>455234</v>
      </c>
      <c r="C16" s="1"/>
      <c r="D16" s="1"/>
      <c r="G16" s="16" t="s">
        <v>20</v>
      </c>
      <c r="H16">
        <f t="shared" si="2"/>
        <v>3231</v>
      </c>
      <c r="I16">
        <f t="shared" si="3"/>
        <v>152</v>
      </c>
      <c r="J16">
        <f t="shared" si="4"/>
        <v>104</v>
      </c>
      <c r="L16" s="16" t="s">
        <v>35</v>
      </c>
      <c r="M16" s="18">
        <f t="shared" si="5"/>
        <v>3.7108525801566213E-3</v>
      </c>
      <c r="N16" s="18">
        <f t="shared" si="6"/>
        <v>4.9015006935102046E-3</v>
      </c>
      <c r="O16" s="18">
        <f t="shared" si="7"/>
        <v>0</v>
      </c>
      <c r="Q16" s="26" t="s">
        <v>38</v>
      </c>
      <c r="R16" s="27">
        <v>5.7324559780205071</v>
      </c>
      <c r="S16" s="27">
        <v>1.8875992032454194</v>
      </c>
      <c r="T16" s="27">
        <v>2.341316132573938</v>
      </c>
    </row>
    <row r="17" spans="1:20" x14ac:dyDescent="0.25">
      <c r="A17" s="3" t="s">
        <v>25</v>
      </c>
      <c r="B17" s="1">
        <v>17256</v>
      </c>
      <c r="C17" s="1">
        <v>490</v>
      </c>
      <c r="D17" s="1">
        <v>131</v>
      </c>
      <c r="G17" s="16" t="s">
        <v>21</v>
      </c>
      <c r="H17">
        <f t="shared" si="2"/>
        <v>26486</v>
      </c>
      <c r="I17">
        <f t="shared" si="3"/>
        <v>2279</v>
      </c>
      <c r="J17">
        <f t="shared" si="4"/>
        <v>4242</v>
      </c>
      <c r="L17" s="16" t="s">
        <v>36</v>
      </c>
      <c r="M17" s="18">
        <f t="shared" si="5"/>
        <v>1.7747116948681741E-2</v>
      </c>
      <c r="N17" s="18">
        <f t="shared" si="6"/>
        <v>1.6070665039785586E-2</v>
      </c>
      <c r="O17" s="18">
        <f t="shared" si="7"/>
        <v>1.3916146297948261E-2</v>
      </c>
      <c r="Q17" s="26" t="s">
        <v>36</v>
      </c>
      <c r="R17" s="27">
        <v>1.774711694868174</v>
      </c>
      <c r="S17" s="27">
        <v>1.6070665039785585</v>
      </c>
      <c r="T17" s="27">
        <v>1.391614629794826</v>
      </c>
    </row>
    <row r="18" spans="1:20" x14ac:dyDescent="0.25">
      <c r="A18" s="3" t="s">
        <v>50</v>
      </c>
      <c r="B18" s="1">
        <v>365235</v>
      </c>
      <c r="C18" s="1">
        <v>16425</v>
      </c>
      <c r="D18" s="1">
        <v>13290</v>
      </c>
      <c r="G18" s="16" t="s">
        <v>22</v>
      </c>
      <c r="H18">
        <f t="shared" si="2"/>
        <v>15199</v>
      </c>
      <c r="I18">
        <f t="shared" si="3"/>
        <v>639</v>
      </c>
      <c r="J18">
        <f t="shared" si="4"/>
        <v>1063</v>
      </c>
      <c r="L18" s="16" t="s">
        <v>37</v>
      </c>
      <c r="M18" s="18">
        <f t="shared" si="5"/>
        <v>5.4156166105328245E-2</v>
      </c>
      <c r="N18" s="18">
        <f t="shared" si="6"/>
        <v>3.3747353711061752E-2</v>
      </c>
      <c r="O18" s="18">
        <f t="shared" si="7"/>
        <v>2.0270363000068622E-2</v>
      </c>
      <c r="Q18" s="26" t="s">
        <v>29</v>
      </c>
      <c r="R18" s="27">
        <v>0.83514744900381588</v>
      </c>
      <c r="S18" s="27">
        <v>1.1815745288823536</v>
      </c>
      <c r="T18" s="27">
        <v>1.2694709394084953</v>
      </c>
    </row>
    <row r="19" spans="1:20" x14ac:dyDescent="0.25">
      <c r="A19" s="3" t="s">
        <v>49</v>
      </c>
      <c r="B19" s="1">
        <v>309994</v>
      </c>
      <c r="C19" s="1">
        <v>9536</v>
      </c>
      <c r="D19" s="1">
        <v>6371</v>
      </c>
      <c r="G19" s="16" t="s">
        <v>23</v>
      </c>
      <c r="H19">
        <f t="shared" si="2"/>
        <v>10501</v>
      </c>
      <c r="I19">
        <f t="shared" si="3"/>
        <v>453</v>
      </c>
      <c r="J19">
        <f t="shared" si="4"/>
        <v>357</v>
      </c>
      <c r="L19" s="16" t="s">
        <v>38</v>
      </c>
      <c r="M19" s="18">
        <f t="shared" si="5"/>
        <v>5.7324559780205071E-2</v>
      </c>
      <c r="N19" s="18">
        <f t="shared" si="6"/>
        <v>1.8875992032454193E-2</v>
      </c>
      <c r="O19" s="18">
        <f t="shared" si="7"/>
        <v>2.3413161325739382E-2</v>
      </c>
      <c r="Q19" s="26" t="s">
        <v>33</v>
      </c>
      <c r="R19" s="27">
        <v>0.99646448389577469</v>
      </c>
      <c r="S19" s="27">
        <v>1.1023162197958056</v>
      </c>
      <c r="T19" s="27">
        <v>2.607561929595828E-2</v>
      </c>
    </row>
    <row r="20" spans="1:20" x14ac:dyDescent="0.25">
      <c r="A20" s="3" t="s">
        <v>12</v>
      </c>
      <c r="B20" s="1">
        <v>6304</v>
      </c>
      <c r="C20" s="1">
        <v>405</v>
      </c>
      <c r="D20" s="1">
        <v>151</v>
      </c>
      <c r="G20" s="16" t="s">
        <v>24</v>
      </c>
      <c r="H20">
        <f t="shared" si="2"/>
        <v>56618</v>
      </c>
      <c r="I20">
        <f t="shared" si="3"/>
        <v>4566</v>
      </c>
      <c r="J20">
        <f t="shared" si="4"/>
        <v>2244</v>
      </c>
      <c r="L20" s="16" t="s">
        <v>39</v>
      </c>
      <c r="M20" s="18">
        <f t="shared" si="5"/>
        <v>3.7498827040099714E-2</v>
      </c>
      <c r="N20" s="18">
        <f t="shared" si="6"/>
        <v>3.1421748062864352E-2</v>
      </c>
      <c r="O20" s="18">
        <f t="shared" si="7"/>
        <v>2.313868112262403E-2</v>
      </c>
      <c r="Q20" s="26" t="s">
        <v>10</v>
      </c>
      <c r="R20" s="27">
        <v>0.84408250609284907</v>
      </c>
      <c r="S20" s="27">
        <v>0.88018437985587505</v>
      </c>
      <c r="T20" s="27">
        <v>1.0004803403554519</v>
      </c>
    </row>
    <row r="21" spans="1:20" x14ac:dyDescent="0.25">
      <c r="A21" s="3" t="s">
        <v>40</v>
      </c>
      <c r="B21" s="1">
        <v>149788</v>
      </c>
      <c r="C21" s="1">
        <v>6345</v>
      </c>
      <c r="D21" s="1">
        <v>4976</v>
      </c>
      <c r="G21" s="16" t="s">
        <v>25</v>
      </c>
      <c r="H21">
        <f t="shared" si="2"/>
        <v>17256</v>
      </c>
      <c r="I21">
        <f t="shared" si="3"/>
        <v>490</v>
      </c>
      <c r="J21">
        <f t="shared" si="4"/>
        <v>131</v>
      </c>
      <c r="L21" s="16" t="s">
        <v>40</v>
      </c>
      <c r="M21" s="18">
        <f t="shared" si="5"/>
        <v>5.5998507583769896E-2</v>
      </c>
      <c r="N21" s="18">
        <f t="shared" si="6"/>
        <v>6.6170259362387768E-2</v>
      </c>
      <c r="O21" s="18">
        <f t="shared" si="7"/>
        <v>6.8290674535099155E-2</v>
      </c>
      <c r="Q21" s="26" t="s">
        <v>35</v>
      </c>
      <c r="R21" s="27">
        <v>0.37108525801566211</v>
      </c>
      <c r="S21" s="27">
        <v>0.49015006935102046</v>
      </c>
      <c r="T21" s="27">
        <v>0</v>
      </c>
    </row>
    <row r="22" spans="1:20" x14ac:dyDescent="0.25">
      <c r="A22" s="3" t="s">
        <v>30</v>
      </c>
      <c r="B22" s="1">
        <v>215228</v>
      </c>
      <c r="C22" s="1">
        <v>9915</v>
      </c>
      <c r="D22" s="1">
        <v>6359</v>
      </c>
      <c r="G22" s="16" t="s">
        <v>26</v>
      </c>
      <c r="H22">
        <f t="shared" si="2"/>
        <v>6653</v>
      </c>
      <c r="I22">
        <f t="shared" si="3"/>
        <v>311</v>
      </c>
      <c r="J22">
        <f t="shared" si="4"/>
        <v>92</v>
      </c>
      <c r="L22" s="16" t="s">
        <v>41</v>
      </c>
      <c r="M22" s="18">
        <f t="shared" si="5"/>
        <v>6.0237238850525468E-2</v>
      </c>
      <c r="N22" s="18">
        <f t="shared" si="6"/>
        <v>4.6720687461544078E-2</v>
      </c>
      <c r="O22" s="18">
        <f t="shared" si="7"/>
        <v>4.921430041858231E-2</v>
      </c>
      <c r="Q22" s="26" t="s">
        <v>12</v>
      </c>
      <c r="R22" s="27">
        <v>0.23567615016428914</v>
      </c>
      <c r="S22" s="27">
        <v>0.42236335763226235</v>
      </c>
      <c r="T22" s="27">
        <v>0.20723255335208948</v>
      </c>
    </row>
    <row r="23" spans="1:20" x14ac:dyDescent="0.25">
      <c r="A23" s="3" t="s">
        <v>28</v>
      </c>
      <c r="B23" s="1">
        <v>78361</v>
      </c>
      <c r="C23" s="1"/>
      <c r="D23" s="1">
        <v>6332</v>
      </c>
      <c r="G23" s="16" t="s">
        <v>27</v>
      </c>
      <c r="H23">
        <f t="shared" si="2"/>
        <v>18608</v>
      </c>
      <c r="I23">
        <f t="shared" si="3"/>
        <v>389</v>
      </c>
      <c r="J23">
        <f t="shared" si="4"/>
        <v>1102</v>
      </c>
      <c r="L23" s="16" t="s">
        <v>42</v>
      </c>
      <c r="M23" s="18">
        <f t="shared" si="5"/>
        <v>3.4450065928758059E-2</v>
      </c>
      <c r="N23" s="18">
        <f t="shared" si="6"/>
        <v>3.057702134759983E-2</v>
      </c>
      <c r="O23" s="18">
        <f t="shared" si="7"/>
        <v>2.5114938585054553E-2</v>
      </c>
      <c r="Q23" s="26" t="s">
        <v>28</v>
      </c>
      <c r="R23" s="27">
        <v>2.9295397847436329</v>
      </c>
      <c r="S23" s="27">
        <v>0</v>
      </c>
      <c r="T23" s="27">
        <v>8.690043230631991</v>
      </c>
    </row>
    <row r="24" spans="1:20" x14ac:dyDescent="0.25">
      <c r="A24" s="3" t="s">
        <v>41</v>
      </c>
      <c r="B24" s="1">
        <v>161126</v>
      </c>
      <c r="C24" s="1">
        <v>4480</v>
      </c>
      <c r="D24" s="1">
        <v>3586</v>
      </c>
      <c r="G24" s="16" t="s">
        <v>28</v>
      </c>
      <c r="H24">
        <f t="shared" si="2"/>
        <v>78361</v>
      </c>
      <c r="I24">
        <f t="shared" si="3"/>
        <v>0</v>
      </c>
      <c r="J24">
        <f t="shared" si="4"/>
        <v>6332</v>
      </c>
      <c r="L24" s="16" t="s">
        <v>43</v>
      </c>
      <c r="M24" s="18">
        <f t="shared" si="5"/>
        <v>8.1260418781265692E-2</v>
      </c>
      <c r="N24" s="18">
        <f t="shared" si="6"/>
        <v>7.5900259675249507E-2</v>
      </c>
      <c r="O24" s="18">
        <f t="shared" si="7"/>
        <v>6.6300693062512864E-2</v>
      </c>
      <c r="Q24" s="26" t="s">
        <v>13</v>
      </c>
      <c r="R24" s="27">
        <v>18.318212898857773</v>
      </c>
      <c r="S24" s="27">
        <v>0</v>
      </c>
      <c r="T24" s="27">
        <v>0</v>
      </c>
    </row>
    <row r="25" spans="1:20" x14ac:dyDescent="0.25">
      <c r="A25" s="3" t="s">
        <v>47</v>
      </c>
      <c r="B25" s="1">
        <v>0</v>
      </c>
      <c r="C25" s="1">
        <v>0</v>
      </c>
      <c r="D25" s="1">
        <v>0</v>
      </c>
      <c r="G25" s="16" t="s">
        <v>29</v>
      </c>
      <c r="H25">
        <f t="shared" si="2"/>
        <v>22339</v>
      </c>
      <c r="I25">
        <f t="shared" si="3"/>
        <v>1133</v>
      </c>
      <c r="J25">
        <f t="shared" si="4"/>
        <v>925</v>
      </c>
      <c r="L25" s="16" t="s">
        <v>44</v>
      </c>
      <c r="M25" s="18">
        <f t="shared" si="5"/>
        <v>6.4748881902845654E-2</v>
      </c>
      <c r="N25" s="18">
        <f t="shared" si="6"/>
        <v>6.8308147962748589E-2</v>
      </c>
      <c r="O25" s="18">
        <f t="shared" si="7"/>
        <v>7.1021752556096898E-2</v>
      </c>
      <c r="Q25" s="20" t="s">
        <v>11</v>
      </c>
      <c r="R25" s="21">
        <v>1.6126843416302254</v>
      </c>
      <c r="S25" s="21">
        <v>0</v>
      </c>
      <c r="T25" s="21">
        <v>0</v>
      </c>
    </row>
    <row r="26" spans="1:20" x14ac:dyDescent="0.25">
      <c r="A26" s="3" t="s">
        <v>38</v>
      </c>
      <c r="B26" s="1">
        <v>153335</v>
      </c>
      <c r="C26" s="1">
        <v>1810</v>
      </c>
      <c r="D26" s="1">
        <v>1706</v>
      </c>
      <c r="G26" s="16" t="s">
        <v>30</v>
      </c>
      <c r="H26">
        <f t="shared" si="2"/>
        <v>215228</v>
      </c>
      <c r="I26">
        <f t="shared" si="3"/>
        <v>9915</v>
      </c>
      <c r="J26">
        <f t="shared" si="4"/>
        <v>6359</v>
      </c>
      <c r="L26" s="16" t="s">
        <v>45</v>
      </c>
      <c r="M26" s="18">
        <f t="shared" si="5"/>
        <v>0.1346789753620474</v>
      </c>
      <c r="N26" s="18">
        <f t="shared" si="6"/>
        <v>0.16000792583090864</v>
      </c>
      <c r="O26" s="18">
        <f t="shared" si="7"/>
        <v>0.16516846222466205</v>
      </c>
      <c r="Q26" s="20" t="s">
        <v>32</v>
      </c>
      <c r="R26" s="21">
        <v>0.69618674942249248</v>
      </c>
      <c r="S26" s="21">
        <v>0</v>
      </c>
      <c r="T26" s="21">
        <v>0</v>
      </c>
    </row>
    <row r="27" spans="1:20" x14ac:dyDescent="0.25">
      <c r="A27" s="3" t="s">
        <v>11</v>
      </c>
      <c r="B27" s="1">
        <v>43137</v>
      </c>
      <c r="C27" s="1"/>
      <c r="D27" s="1"/>
      <c r="G27" s="16" t="s">
        <v>31</v>
      </c>
      <c r="H27">
        <f t="shared" si="2"/>
        <v>258856</v>
      </c>
      <c r="I27">
        <f t="shared" si="3"/>
        <v>12053</v>
      </c>
      <c r="J27">
        <f t="shared" si="4"/>
        <v>6501</v>
      </c>
      <c r="L27" s="16" t="s">
        <v>46</v>
      </c>
      <c r="M27" s="18">
        <f t="shared" si="5"/>
        <v>2.4020349499057334E-2</v>
      </c>
      <c r="N27" s="18">
        <f t="shared" si="6"/>
        <v>1.9741576197478336E-2</v>
      </c>
      <c r="O27" s="18">
        <f t="shared" si="7"/>
        <v>2.1985864269539558E-2</v>
      </c>
      <c r="Q27" s="20"/>
      <c r="R27" s="21"/>
      <c r="S27" s="21"/>
      <c r="T27" s="21"/>
    </row>
    <row r="28" spans="1:20" x14ac:dyDescent="0.25">
      <c r="A28" s="3" t="s">
        <v>42</v>
      </c>
      <c r="B28" s="1">
        <v>92149</v>
      </c>
      <c r="C28" s="1">
        <v>2932</v>
      </c>
      <c r="D28" s="1">
        <v>1830</v>
      </c>
      <c r="G28" s="16" t="s">
        <v>32</v>
      </c>
      <c r="H28">
        <f t="shared" si="2"/>
        <v>18622</v>
      </c>
      <c r="I28">
        <f t="shared" si="3"/>
        <v>0</v>
      </c>
      <c r="J28">
        <f t="shared" si="4"/>
        <v>0</v>
      </c>
      <c r="L28" s="16" t="s">
        <v>47</v>
      </c>
      <c r="M28" s="18">
        <f t="shared" si="5"/>
        <v>0</v>
      </c>
      <c r="N28" s="18">
        <f t="shared" si="6"/>
        <v>0</v>
      </c>
      <c r="O28" s="18">
        <f t="shared" si="7"/>
        <v>0</v>
      </c>
      <c r="Q28" s="20">
        <v>100</v>
      </c>
      <c r="R28" s="17"/>
      <c r="S28" s="17"/>
      <c r="T28" s="17"/>
    </row>
    <row r="29" spans="1:20" x14ac:dyDescent="0.25">
      <c r="A29" s="3" t="s">
        <v>45</v>
      </c>
      <c r="B29" s="1">
        <v>360247</v>
      </c>
      <c r="C29" s="1">
        <v>15343</v>
      </c>
      <c r="D29" s="1">
        <v>12035</v>
      </c>
      <c r="G29" s="16" t="s">
        <v>33</v>
      </c>
      <c r="H29">
        <f t="shared" si="2"/>
        <v>26654</v>
      </c>
      <c r="I29">
        <f t="shared" si="3"/>
        <v>1057</v>
      </c>
      <c r="J29">
        <f t="shared" si="4"/>
        <v>19</v>
      </c>
      <c r="L29" s="16" t="s">
        <v>48</v>
      </c>
      <c r="M29" s="19">
        <f t="shared" si="5"/>
        <v>0.25243555076028362</v>
      </c>
      <c r="N29" s="19">
        <f t="shared" si="6"/>
        <v>0.27074012660472002</v>
      </c>
      <c r="O29" s="19">
        <f t="shared" si="7"/>
        <v>0.26982776367254513</v>
      </c>
      <c r="Q29" s="17"/>
      <c r="R29" s="17"/>
      <c r="S29" s="17"/>
      <c r="T29" s="17"/>
    </row>
    <row r="30" spans="1:20" x14ac:dyDescent="0.25">
      <c r="A30" s="3" t="s">
        <v>16</v>
      </c>
      <c r="B30" s="1">
        <v>220261</v>
      </c>
      <c r="C30" s="1">
        <v>12213</v>
      </c>
      <c r="D30" s="1">
        <v>9910</v>
      </c>
      <c r="G30" s="16" t="s">
        <v>34</v>
      </c>
      <c r="H30">
        <f t="shared" si="2"/>
        <v>88506</v>
      </c>
      <c r="I30">
        <f t="shared" si="3"/>
        <v>2552</v>
      </c>
      <c r="J30">
        <v>1746</v>
      </c>
      <c r="L30" s="16" t="s">
        <v>49</v>
      </c>
      <c r="M30" s="18">
        <f t="shared" si="5"/>
        <v>0.11589180281413175</v>
      </c>
      <c r="N30" s="18">
        <f t="shared" si="6"/>
        <v>9.9448320453858111E-2</v>
      </c>
      <c r="O30" s="18">
        <f t="shared" si="7"/>
        <v>8.7435668702394845E-2</v>
      </c>
    </row>
    <row r="31" spans="1:20" x14ac:dyDescent="0.25">
      <c r="A31" s="3" t="s">
        <v>37</v>
      </c>
      <c r="B31" s="1">
        <v>144860</v>
      </c>
      <c r="C31" s="1">
        <v>3236</v>
      </c>
      <c r="D31" s="1">
        <v>1477</v>
      </c>
      <c r="G31" s="16" t="s">
        <v>35</v>
      </c>
      <c r="H31">
        <f t="shared" si="2"/>
        <v>9926</v>
      </c>
      <c r="I31">
        <f t="shared" si="3"/>
        <v>470</v>
      </c>
      <c r="J31">
        <f t="shared" si="4"/>
        <v>0</v>
      </c>
      <c r="L31" s="16" t="s">
        <v>50</v>
      </c>
      <c r="M31" s="18">
        <f t="shared" si="5"/>
        <v>0.1365437479461519</v>
      </c>
      <c r="N31" s="18">
        <f t="shared" si="6"/>
        <v>0.17129180615086192</v>
      </c>
      <c r="O31" s="18">
        <f t="shared" si="7"/>
        <v>0.18239209497015027</v>
      </c>
    </row>
    <row r="32" spans="1:20" x14ac:dyDescent="0.25">
      <c r="A32" s="3" t="s">
        <v>10</v>
      </c>
      <c r="B32" s="1">
        <v>22578</v>
      </c>
      <c r="C32" s="1">
        <v>844</v>
      </c>
      <c r="D32" s="1">
        <v>729</v>
      </c>
      <c r="G32" s="16" t="s">
        <v>36</v>
      </c>
      <c r="H32">
        <f t="shared" si="2"/>
        <v>47471</v>
      </c>
      <c r="I32">
        <f t="shared" si="3"/>
        <v>1541</v>
      </c>
      <c r="J32">
        <f t="shared" si="4"/>
        <v>1014</v>
      </c>
    </row>
    <row r="33" spans="1:18" x14ac:dyDescent="0.25">
      <c r="A33" s="3" t="s">
        <v>46</v>
      </c>
      <c r="B33" s="1">
        <v>64251</v>
      </c>
      <c r="C33" s="1">
        <v>1893</v>
      </c>
      <c r="D33" s="1">
        <v>1602</v>
      </c>
      <c r="G33" s="16" t="s">
        <v>37</v>
      </c>
      <c r="H33">
        <f t="shared" si="2"/>
        <v>144860</v>
      </c>
      <c r="I33">
        <f t="shared" si="3"/>
        <v>3236</v>
      </c>
      <c r="J33">
        <f t="shared" si="4"/>
        <v>1477</v>
      </c>
    </row>
    <row r="34" spans="1:18" x14ac:dyDescent="0.25">
      <c r="A34" s="3" t="s">
        <v>43</v>
      </c>
      <c r="B34" s="1">
        <v>217360</v>
      </c>
      <c r="C34" s="1">
        <v>7278</v>
      </c>
      <c r="D34" s="1">
        <v>4831</v>
      </c>
      <c r="G34" s="16" t="s">
        <v>38</v>
      </c>
      <c r="H34">
        <f t="shared" si="2"/>
        <v>153335</v>
      </c>
      <c r="I34">
        <f t="shared" si="3"/>
        <v>1810</v>
      </c>
      <c r="J34">
        <f t="shared" si="4"/>
        <v>1706</v>
      </c>
      <c r="Q34" t="s">
        <v>105</v>
      </c>
      <c r="R34">
        <f>1746/'ANdel BRP Næring '!J5</f>
        <v>2.3962121731970081E-2</v>
      </c>
    </row>
    <row r="35" spans="1:18" x14ac:dyDescent="0.25">
      <c r="A35" s="3" t="s">
        <v>39</v>
      </c>
      <c r="B35" s="1">
        <v>100304</v>
      </c>
      <c r="C35" s="1">
        <v>3013</v>
      </c>
      <c r="D35" s="1">
        <v>1686</v>
      </c>
      <c r="G35" s="16" t="s">
        <v>39</v>
      </c>
      <c r="H35">
        <f t="shared" si="2"/>
        <v>100304</v>
      </c>
      <c r="I35">
        <f t="shared" si="3"/>
        <v>3013</v>
      </c>
      <c r="J35">
        <f t="shared" si="4"/>
        <v>1686</v>
      </c>
    </row>
    <row r="36" spans="1:18" x14ac:dyDescent="0.25">
      <c r="A36" s="3" t="s">
        <v>36</v>
      </c>
      <c r="B36" s="1">
        <v>47471</v>
      </c>
      <c r="C36" s="1">
        <v>1541</v>
      </c>
      <c r="D36" s="1">
        <v>1014</v>
      </c>
      <c r="G36" s="16" t="s">
        <v>40</v>
      </c>
      <c r="H36">
        <f t="shared" si="2"/>
        <v>149788</v>
      </c>
      <c r="I36">
        <f t="shared" si="3"/>
        <v>6345</v>
      </c>
      <c r="J36">
        <f t="shared" si="4"/>
        <v>4976</v>
      </c>
    </row>
    <row r="37" spans="1:18" x14ac:dyDescent="0.25">
      <c r="A37" s="3" t="s">
        <v>35</v>
      </c>
      <c r="B37" s="1">
        <v>9926</v>
      </c>
      <c r="C37" s="1">
        <v>470</v>
      </c>
      <c r="D37" s="1"/>
      <c r="G37" s="16" t="s">
        <v>41</v>
      </c>
      <c r="H37">
        <f t="shared" si="2"/>
        <v>161126</v>
      </c>
      <c r="I37">
        <f t="shared" si="3"/>
        <v>4480</v>
      </c>
      <c r="J37">
        <f t="shared" si="4"/>
        <v>3586</v>
      </c>
    </row>
    <row r="38" spans="1:18" x14ac:dyDescent="0.25">
      <c r="A38" s="3" t="s">
        <v>32</v>
      </c>
      <c r="B38" s="1">
        <v>18622</v>
      </c>
      <c r="C38" s="1">
        <v>0</v>
      </c>
      <c r="D38" s="1">
        <v>0</v>
      </c>
      <c r="G38" s="16" t="s">
        <v>42</v>
      </c>
      <c r="H38">
        <f t="shared" si="2"/>
        <v>92149</v>
      </c>
      <c r="I38">
        <f t="shared" si="3"/>
        <v>2932</v>
      </c>
      <c r="J38">
        <f t="shared" si="4"/>
        <v>1830</v>
      </c>
    </row>
    <row r="39" spans="1:18" x14ac:dyDescent="0.25">
      <c r="A39" s="3" t="s">
        <v>9</v>
      </c>
      <c r="B39" s="1">
        <v>3164843</v>
      </c>
      <c r="C39" s="1">
        <v>95889</v>
      </c>
      <c r="D39" s="1">
        <v>72865</v>
      </c>
      <c r="G39" s="16" t="s">
        <v>43</v>
      </c>
      <c r="H39">
        <f t="shared" si="2"/>
        <v>217360</v>
      </c>
      <c r="I39">
        <f t="shared" si="3"/>
        <v>7278</v>
      </c>
      <c r="J39">
        <f t="shared" si="4"/>
        <v>4831</v>
      </c>
    </row>
    <row r="40" spans="1:18" x14ac:dyDescent="0.25">
      <c r="A40" s="3" t="s">
        <v>34</v>
      </c>
      <c r="B40" s="1">
        <v>88506</v>
      </c>
      <c r="C40" s="1">
        <v>2552</v>
      </c>
      <c r="D40" s="1"/>
      <c r="G40" s="16" t="s">
        <v>44</v>
      </c>
      <c r="H40">
        <f t="shared" si="2"/>
        <v>173194</v>
      </c>
      <c r="I40">
        <f t="shared" si="3"/>
        <v>6550</v>
      </c>
      <c r="J40">
        <f t="shared" si="4"/>
        <v>5175</v>
      </c>
    </row>
    <row r="41" spans="1:18" x14ac:dyDescent="0.25">
      <c r="A41" s="3" t="s">
        <v>44</v>
      </c>
      <c r="B41" s="1">
        <v>173194</v>
      </c>
      <c r="C41" s="1">
        <v>6550</v>
      </c>
      <c r="D41" s="1">
        <v>5175</v>
      </c>
      <c r="G41" s="16" t="s">
        <v>45</v>
      </c>
      <c r="H41">
        <f t="shared" si="2"/>
        <v>360247</v>
      </c>
      <c r="I41">
        <f t="shared" si="3"/>
        <v>15343</v>
      </c>
      <c r="J41">
        <f t="shared" si="4"/>
        <v>12035</v>
      </c>
    </row>
    <row r="42" spans="1:18" x14ac:dyDescent="0.25">
      <c r="A42" s="3" t="s">
        <v>33</v>
      </c>
      <c r="B42" s="1">
        <v>26654</v>
      </c>
      <c r="C42" s="1">
        <v>1057</v>
      </c>
      <c r="D42" s="1">
        <v>19</v>
      </c>
      <c r="G42" s="16" t="s">
        <v>46</v>
      </c>
      <c r="H42">
        <f t="shared" si="2"/>
        <v>64251</v>
      </c>
      <c r="I42">
        <f t="shared" si="3"/>
        <v>1893</v>
      </c>
      <c r="J42">
        <f t="shared" si="4"/>
        <v>1602</v>
      </c>
    </row>
    <row r="43" spans="1:18" x14ac:dyDescent="0.25">
      <c r="A43" s="3" t="s">
        <v>13</v>
      </c>
      <c r="B43" s="1">
        <v>489986</v>
      </c>
      <c r="C43" s="1"/>
      <c r="D43" s="1"/>
      <c r="G43" s="16" t="s">
        <v>47</v>
      </c>
      <c r="H43">
        <f t="shared" si="2"/>
        <v>0</v>
      </c>
      <c r="I43">
        <f t="shared" si="3"/>
        <v>0</v>
      </c>
      <c r="J43">
        <f t="shared" si="4"/>
        <v>0</v>
      </c>
    </row>
    <row r="44" spans="1:18" x14ac:dyDescent="0.25">
      <c r="A44" s="3" t="s">
        <v>29</v>
      </c>
      <c r="B44" s="1">
        <v>22339</v>
      </c>
      <c r="C44" s="1">
        <v>1133</v>
      </c>
      <c r="D44" s="1">
        <v>925</v>
      </c>
      <c r="G44" s="16" t="s">
        <v>48</v>
      </c>
      <c r="H44">
        <f t="shared" si="2"/>
        <v>675229</v>
      </c>
      <c r="I44">
        <f t="shared" si="3"/>
        <v>25961</v>
      </c>
      <c r="J44">
        <f t="shared" si="4"/>
        <v>19661</v>
      </c>
    </row>
    <row r="45" spans="1:18" x14ac:dyDescent="0.25">
      <c r="A45" s="3" t="s">
        <v>31</v>
      </c>
      <c r="B45" s="1">
        <v>258856</v>
      </c>
      <c r="C45" s="1">
        <v>12053</v>
      </c>
      <c r="D45" s="1">
        <v>6501</v>
      </c>
      <c r="G45" s="16" t="s">
        <v>49</v>
      </c>
      <c r="H45">
        <f t="shared" si="2"/>
        <v>309994</v>
      </c>
      <c r="I45">
        <f t="shared" si="3"/>
        <v>9536</v>
      </c>
      <c r="J45">
        <f t="shared" si="4"/>
        <v>6371</v>
      </c>
    </row>
    <row r="46" spans="1:18" x14ac:dyDescent="0.25">
      <c r="A46" s="12" t="s">
        <v>72</v>
      </c>
      <c r="B46" s="13">
        <v>8390391</v>
      </c>
      <c r="C46" s="13">
        <v>255087</v>
      </c>
      <c r="D46" s="13">
        <v>192941</v>
      </c>
      <c r="G46" s="16" t="s">
        <v>50</v>
      </c>
      <c r="H46">
        <f t="shared" si="2"/>
        <v>365235</v>
      </c>
      <c r="I46">
        <f t="shared" si="3"/>
        <v>16425</v>
      </c>
      <c r="J46">
        <f t="shared" si="4"/>
        <v>13290</v>
      </c>
    </row>
  </sheetData>
  <autoFilter ref="Q3:T26" xr:uid="{E8FB4CF3-DF7B-4735-BC3E-85849F3EA315}">
    <sortState xmlns:xlrd2="http://schemas.microsoft.com/office/spreadsheetml/2017/richdata2" ref="Q4:T26">
      <sortCondition descending="1" ref="S3:S2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C013-3720-4BB0-854B-34CF82DB721E}">
  <dimension ref="A1:AG46"/>
  <sheetViews>
    <sheetView topLeftCell="V1" workbookViewId="0">
      <selection activeCell="Z12" sqref="Z12:AC23"/>
    </sheetView>
  </sheetViews>
  <sheetFormatPr baseColWidth="10" defaultRowHeight="15.75" x14ac:dyDescent="0.25"/>
  <cols>
    <col min="22" max="22" width="13.375" bestFit="1" customWidth="1"/>
    <col min="23" max="24" width="11.125" bestFit="1" customWidth="1"/>
    <col min="27" max="27" width="16.25" bestFit="1" customWidth="1"/>
    <col min="28" max="29" width="12.625" bestFit="1" customWidth="1"/>
  </cols>
  <sheetData>
    <row r="1" spans="1:33" ht="18.75" x14ac:dyDescent="0.3">
      <c r="A1" s="4" t="s">
        <v>74</v>
      </c>
      <c r="B1" s="4" t="s">
        <v>73</v>
      </c>
      <c r="C1" s="4"/>
      <c r="D1" s="23" t="s">
        <v>106</v>
      </c>
      <c r="F1" s="15" t="s">
        <v>103</v>
      </c>
      <c r="I1" s="23" t="s">
        <v>107</v>
      </c>
      <c r="K1" s="4" t="s">
        <v>77</v>
      </c>
      <c r="L1" s="4" t="s">
        <v>73</v>
      </c>
      <c r="M1" s="4"/>
      <c r="N1" s="23" t="s">
        <v>108</v>
      </c>
      <c r="P1" s="15"/>
      <c r="Q1" s="23" t="s">
        <v>107</v>
      </c>
      <c r="U1" s="15"/>
      <c r="V1" s="23" t="s">
        <v>109</v>
      </c>
      <c r="AA1" s="24" t="s">
        <v>110</v>
      </c>
      <c r="AE1" s="24" t="s">
        <v>111</v>
      </c>
    </row>
    <row r="2" spans="1:33" x14ac:dyDescent="0.25">
      <c r="A2" s="4"/>
      <c r="B2" s="4">
        <v>2019</v>
      </c>
      <c r="C2" s="4"/>
      <c r="D2" s="4"/>
      <c r="F2" s="14"/>
      <c r="G2" s="4">
        <v>2019</v>
      </c>
      <c r="H2" s="4"/>
      <c r="I2" s="4"/>
      <c r="K2" s="4"/>
      <c r="L2" s="4"/>
      <c r="M2" s="4"/>
      <c r="N2" s="4"/>
      <c r="P2" s="14"/>
      <c r="Q2" s="4">
        <v>2019</v>
      </c>
      <c r="R2" s="4"/>
      <c r="S2" s="4"/>
      <c r="U2" s="14"/>
      <c r="V2" s="4">
        <v>2019</v>
      </c>
      <c r="W2" s="4"/>
      <c r="X2" s="4"/>
      <c r="AA2">
        <v>2019</v>
      </c>
      <c r="AC2">
        <v>1000</v>
      </c>
    </row>
    <row r="3" spans="1:33" x14ac:dyDescent="0.25">
      <c r="A3" s="5" t="s">
        <v>71</v>
      </c>
      <c r="B3" s="5" t="s">
        <v>8</v>
      </c>
      <c r="C3" s="5" t="s">
        <v>57</v>
      </c>
      <c r="D3" s="5" t="s">
        <v>58</v>
      </c>
      <c r="F3" s="14"/>
      <c r="G3" s="5" t="s">
        <v>8</v>
      </c>
      <c r="H3" s="5" t="s">
        <v>57</v>
      </c>
      <c r="I3" s="5" t="s">
        <v>58</v>
      </c>
      <c r="K3" s="5" t="s">
        <v>71</v>
      </c>
      <c r="L3" s="5" t="s">
        <v>8</v>
      </c>
      <c r="M3" s="5" t="s">
        <v>57</v>
      </c>
      <c r="N3" s="5" t="s">
        <v>58</v>
      </c>
      <c r="P3" s="14"/>
      <c r="Q3" s="5" t="s">
        <v>8</v>
      </c>
      <c r="R3" s="5" t="s">
        <v>57</v>
      </c>
      <c r="S3" s="5" t="s">
        <v>58</v>
      </c>
      <c r="U3" s="14"/>
      <c r="V3" s="5" t="s">
        <v>8</v>
      </c>
      <c r="W3" s="5" t="s">
        <v>57</v>
      </c>
      <c r="X3" s="5" t="s">
        <v>58</v>
      </c>
      <c r="AA3" t="s">
        <v>8</v>
      </c>
      <c r="AB3" t="s">
        <v>57</v>
      </c>
      <c r="AC3" t="s">
        <v>58</v>
      </c>
      <c r="AE3" s="22"/>
      <c r="AF3" s="22" t="s">
        <v>81</v>
      </c>
      <c r="AG3" s="29" t="s">
        <v>101</v>
      </c>
    </row>
    <row r="4" spans="1:33" x14ac:dyDescent="0.25">
      <c r="A4" s="3" t="s">
        <v>22</v>
      </c>
      <c r="B4" s="1">
        <v>15199</v>
      </c>
      <c r="C4" s="1">
        <v>639</v>
      </c>
      <c r="D4" s="1">
        <v>1063</v>
      </c>
      <c r="F4" s="16" t="s">
        <v>9</v>
      </c>
      <c r="G4">
        <f>VLOOKUP($F4,$A$4:$D$45,2,FALSE)</f>
        <v>3164843</v>
      </c>
      <c r="H4">
        <f>VLOOKUP($F4,$A$4:$D$45,3,FALSE)</f>
        <v>95889</v>
      </c>
      <c r="I4">
        <f>VLOOKUP($F4,$A$4:$D$45,4,FALSE)</f>
        <v>72865</v>
      </c>
      <c r="K4" s="3" t="s">
        <v>22</v>
      </c>
      <c r="L4" s="1">
        <v>14.7</v>
      </c>
      <c r="M4" s="1">
        <v>0.7</v>
      </c>
      <c r="N4" s="1">
        <v>0.8</v>
      </c>
      <c r="P4" s="16" t="s">
        <v>9</v>
      </c>
      <c r="Q4">
        <f>VLOOKUP($P4,$K$4:$N$45,2,FALSE)</f>
        <v>2836.1</v>
      </c>
      <c r="R4">
        <f>VLOOKUP($P4,$K$4:$N$45,3,FALSE)</f>
        <v>114</v>
      </c>
      <c r="S4">
        <f>VLOOKUP($P4,$K$4:$N$45,4,FALSE)</f>
        <v>79</v>
      </c>
      <c r="U4" s="16" t="s">
        <v>9</v>
      </c>
      <c r="V4" s="6">
        <f>G4/Q4</f>
        <v>1115.9137548041324</v>
      </c>
      <c r="W4" s="6">
        <f t="shared" ref="W4:X4" si="0">H4/R4</f>
        <v>841.13157894736844</v>
      </c>
      <c r="X4" s="6">
        <f t="shared" si="0"/>
        <v>922.34177215189868</v>
      </c>
      <c r="Z4" t="s">
        <v>9</v>
      </c>
      <c r="AA4">
        <v>1115913.7548041325</v>
      </c>
      <c r="AB4">
        <v>841131.57894736843</v>
      </c>
      <c r="AC4">
        <v>922341.77215189871</v>
      </c>
      <c r="AE4" s="10" t="s">
        <v>45</v>
      </c>
      <c r="AF4" s="25">
        <f>VLOOKUP($AE4,$Z$3:$AC$46,2,FALSE)</f>
        <v>607499.15682967962</v>
      </c>
      <c r="AG4" s="25">
        <f>VLOOKUP($AE4,$Z$3:$AC$46,3,FALSE)</f>
        <v>578981.13207547169</v>
      </c>
    </row>
    <row r="5" spans="1:33" x14ac:dyDescent="0.25">
      <c r="A5" s="3" t="s">
        <v>17</v>
      </c>
      <c r="B5" s="1">
        <v>50128</v>
      </c>
      <c r="C5" s="1">
        <v>2261</v>
      </c>
      <c r="D5" s="1">
        <v>343</v>
      </c>
      <c r="F5" s="16" t="s">
        <v>104</v>
      </c>
      <c r="G5">
        <f>G4-G9</f>
        <v>2674857</v>
      </c>
      <c r="H5">
        <f t="shared" ref="H5:I5" si="1">H4-H9</f>
        <v>95889</v>
      </c>
      <c r="I5">
        <f t="shared" si="1"/>
        <v>72865</v>
      </c>
      <c r="K5" s="3" t="s">
        <v>17</v>
      </c>
      <c r="L5" s="1">
        <v>49.4</v>
      </c>
      <c r="M5" s="1">
        <v>2.6</v>
      </c>
      <c r="N5" s="1">
        <v>0.6</v>
      </c>
      <c r="P5" s="16" t="s">
        <v>104</v>
      </c>
      <c r="Q5">
        <f>Q4-Q9</f>
        <v>2780.7</v>
      </c>
      <c r="R5">
        <f t="shared" ref="R5:S5" si="2">R4-R9</f>
        <v>114</v>
      </c>
      <c r="S5">
        <f t="shared" si="2"/>
        <v>79</v>
      </c>
      <c r="U5" s="16" t="s">
        <v>104</v>
      </c>
      <c r="V5" s="6">
        <f t="shared" ref="V5:V46" si="3">G5/Q5</f>
        <v>961.93656273600175</v>
      </c>
      <c r="W5" s="6">
        <f t="shared" ref="W5:W46" si="4">H5/R5</f>
        <v>841.13157894736844</v>
      </c>
      <c r="X5" s="6">
        <f t="shared" ref="X5:X46" si="5">I5/S5</f>
        <v>922.34177215189868</v>
      </c>
      <c r="Z5" t="s">
        <v>104</v>
      </c>
      <c r="AA5">
        <v>961936.5627360018</v>
      </c>
      <c r="AB5">
        <v>841131.57894736843</v>
      </c>
      <c r="AC5">
        <v>922341.77215189871</v>
      </c>
      <c r="AE5" s="10" t="s">
        <v>16</v>
      </c>
      <c r="AF5" s="25">
        <f t="shared" ref="AF5:AF13" si="6">VLOOKUP($AE5,$Z$3:$AC$46,2,FALSE)</f>
        <v>998916.0997732426</v>
      </c>
      <c r="AG5" s="25">
        <f t="shared" ref="AG5:AG13" si="7">VLOOKUP($AE5,$Z$3:$AC$46,3,FALSE)</f>
        <v>1043846.1538461538</v>
      </c>
    </row>
    <row r="6" spans="1:33" x14ac:dyDescent="0.25">
      <c r="A6" s="3" t="s">
        <v>48</v>
      </c>
      <c r="B6" s="1">
        <v>675229</v>
      </c>
      <c r="C6" s="1">
        <v>25961</v>
      </c>
      <c r="D6" s="1">
        <v>19661</v>
      </c>
      <c r="F6" s="16" t="s">
        <v>10</v>
      </c>
      <c r="G6">
        <f t="shared" ref="G6:G46" si="8">VLOOKUP($F6,$A$4:$D$45,2,FALSE)</f>
        <v>22578</v>
      </c>
      <c r="H6">
        <f t="shared" ref="H6:H46" si="9">VLOOKUP($F6,$A$4:$D$45,3,FALSE)</f>
        <v>844</v>
      </c>
      <c r="I6">
        <f t="shared" ref="I6:I29" si="10">VLOOKUP($F6,$A$4:$D$45,4,FALSE)</f>
        <v>729</v>
      </c>
      <c r="K6" s="3" t="s">
        <v>48</v>
      </c>
      <c r="L6" s="1">
        <v>856.7</v>
      </c>
      <c r="M6" s="1">
        <v>35.1</v>
      </c>
      <c r="N6" s="1">
        <v>26.6</v>
      </c>
      <c r="P6" s="16" t="s">
        <v>10</v>
      </c>
      <c r="Q6">
        <f t="shared" ref="Q6:Q46" si="11">VLOOKUP($P6,$K$4:$N$45,2,FALSE)</f>
        <v>47.3</v>
      </c>
      <c r="R6">
        <f t="shared" ref="R6:R46" si="12">VLOOKUP($P6,$K$4:$N$45,3,FALSE)</f>
        <v>1.9</v>
      </c>
      <c r="S6">
        <f t="shared" ref="S6:S46" si="13">VLOOKUP($P6,$K$4:$N$45,4,FALSE)</f>
        <v>1.6</v>
      </c>
      <c r="U6" s="16" t="s">
        <v>10</v>
      </c>
      <c r="V6" s="6">
        <f t="shared" si="3"/>
        <v>477.33615221987316</v>
      </c>
      <c r="W6" s="6">
        <f t="shared" si="4"/>
        <v>444.21052631578948</v>
      </c>
      <c r="X6" s="6">
        <f t="shared" si="5"/>
        <v>455.625</v>
      </c>
      <c r="Z6" t="s">
        <v>10</v>
      </c>
      <c r="AA6">
        <v>477336.15221987315</v>
      </c>
      <c r="AB6">
        <v>444210.5263157895</v>
      </c>
      <c r="AC6">
        <v>455625</v>
      </c>
      <c r="AE6" s="10" t="s">
        <v>31</v>
      </c>
      <c r="AF6" s="25">
        <f t="shared" si="6"/>
        <v>722254.46428571432</v>
      </c>
      <c r="AG6" s="25">
        <f t="shared" si="7"/>
        <v>734939.02439024393</v>
      </c>
    </row>
    <row r="7" spans="1:33" x14ac:dyDescent="0.25">
      <c r="A7" s="3" t="s">
        <v>21</v>
      </c>
      <c r="B7" s="1">
        <v>26486</v>
      </c>
      <c r="C7" s="1">
        <v>2279</v>
      </c>
      <c r="D7" s="1">
        <v>4242</v>
      </c>
      <c r="F7" s="16" t="s">
        <v>11</v>
      </c>
      <c r="G7">
        <f t="shared" si="8"/>
        <v>43137</v>
      </c>
      <c r="H7">
        <f t="shared" si="9"/>
        <v>0</v>
      </c>
      <c r="I7">
        <f t="shared" si="10"/>
        <v>0</v>
      </c>
      <c r="K7" s="3" t="s">
        <v>21</v>
      </c>
      <c r="L7" s="1">
        <v>13.5</v>
      </c>
      <c r="M7" s="1">
        <v>1.4</v>
      </c>
      <c r="N7" s="1">
        <v>1.8</v>
      </c>
      <c r="P7" s="16" t="s">
        <v>11</v>
      </c>
      <c r="Q7">
        <f t="shared" si="11"/>
        <v>18.3</v>
      </c>
      <c r="R7">
        <f t="shared" si="12"/>
        <v>0</v>
      </c>
      <c r="S7">
        <f t="shared" si="13"/>
        <v>0</v>
      </c>
      <c r="U7" s="16" t="s">
        <v>11</v>
      </c>
      <c r="V7" s="6">
        <f t="shared" si="3"/>
        <v>2357.2131147540981</v>
      </c>
      <c r="W7" s="6" t="e">
        <f t="shared" si="4"/>
        <v>#DIV/0!</v>
      </c>
      <c r="X7" s="6" t="e">
        <f t="shared" si="5"/>
        <v>#DIV/0!</v>
      </c>
      <c r="Z7" t="s">
        <v>11</v>
      </c>
      <c r="AA7">
        <v>2357213.114754098</v>
      </c>
      <c r="AB7" t="e">
        <v>#DIV/0!</v>
      </c>
      <c r="AC7" t="e">
        <v>#DIV/0!</v>
      </c>
      <c r="AE7" s="10" t="s">
        <v>30</v>
      </c>
      <c r="AF7" s="25">
        <f t="shared" si="6"/>
        <v>877049.71475142625</v>
      </c>
      <c r="AG7" s="25">
        <f t="shared" si="7"/>
        <v>847435.8974358975</v>
      </c>
    </row>
    <row r="8" spans="1:33" x14ac:dyDescent="0.25">
      <c r="A8" s="3" t="s">
        <v>23</v>
      </c>
      <c r="B8" s="1">
        <v>10501</v>
      </c>
      <c r="C8" s="1">
        <v>453</v>
      </c>
      <c r="D8" s="1">
        <v>357</v>
      </c>
      <c r="F8" s="16" t="s">
        <v>12</v>
      </c>
      <c r="G8">
        <f t="shared" si="8"/>
        <v>6304</v>
      </c>
      <c r="H8">
        <f t="shared" si="9"/>
        <v>405</v>
      </c>
      <c r="I8">
        <f t="shared" si="10"/>
        <v>151</v>
      </c>
      <c r="K8" s="3" t="s">
        <v>23</v>
      </c>
      <c r="L8" s="1">
        <v>10.5</v>
      </c>
      <c r="M8" s="1">
        <v>0.6</v>
      </c>
      <c r="N8" s="1">
        <v>0.4</v>
      </c>
      <c r="P8" s="16" t="s">
        <v>12</v>
      </c>
      <c r="Q8">
        <f t="shared" si="11"/>
        <v>4.5</v>
      </c>
      <c r="R8">
        <f t="shared" si="12"/>
        <v>0.3</v>
      </c>
      <c r="S8">
        <f t="shared" si="13"/>
        <v>0.1</v>
      </c>
      <c r="U8" s="16" t="s">
        <v>12</v>
      </c>
      <c r="V8" s="6">
        <f t="shared" si="3"/>
        <v>1400.8888888888889</v>
      </c>
      <c r="W8" s="6">
        <f t="shared" si="4"/>
        <v>1350</v>
      </c>
      <c r="X8" s="6">
        <f t="shared" si="5"/>
        <v>1510</v>
      </c>
      <c r="Z8" t="s">
        <v>12</v>
      </c>
      <c r="AA8">
        <v>1400888.888888889</v>
      </c>
      <c r="AB8">
        <v>1350000</v>
      </c>
      <c r="AC8">
        <v>1510000</v>
      </c>
      <c r="AE8" s="10" t="s">
        <v>43</v>
      </c>
      <c r="AF8" s="25">
        <f t="shared" si="6"/>
        <v>1112954.4290834612</v>
      </c>
      <c r="AG8" s="25">
        <f t="shared" si="7"/>
        <v>996986.30136986298</v>
      </c>
    </row>
    <row r="9" spans="1:33" x14ac:dyDescent="0.25">
      <c r="A9" s="3" t="s">
        <v>24</v>
      </c>
      <c r="B9" s="1">
        <v>56618</v>
      </c>
      <c r="C9" s="1">
        <v>4566</v>
      </c>
      <c r="D9" s="1">
        <v>2244</v>
      </c>
      <c r="F9" s="16" t="s">
        <v>13</v>
      </c>
      <c r="G9">
        <f t="shared" si="8"/>
        <v>489986</v>
      </c>
      <c r="H9">
        <f t="shared" si="9"/>
        <v>0</v>
      </c>
      <c r="I9">
        <f t="shared" si="10"/>
        <v>0</v>
      </c>
      <c r="K9" s="3" t="s">
        <v>24</v>
      </c>
      <c r="L9" s="1">
        <v>56.9</v>
      </c>
      <c r="M9" s="1">
        <v>4.0999999999999996</v>
      </c>
      <c r="N9" s="1">
        <v>2.2999999999999998</v>
      </c>
      <c r="P9" s="16" t="s">
        <v>13</v>
      </c>
      <c r="Q9">
        <f t="shared" si="11"/>
        <v>55.4</v>
      </c>
      <c r="R9">
        <f t="shared" si="12"/>
        <v>0</v>
      </c>
      <c r="S9">
        <f t="shared" si="13"/>
        <v>0</v>
      </c>
      <c r="U9" s="16" t="s">
        <v>13</v>
      </c>
      <c r="V9" s="6">
        <f t="shared" si="3"/>
        <v>8844.512635379062</v>
      </c>
      <c r="W9" s="6" t="e">
        <f t="shared" si="4"/>
        <v>#DIV/0!</v>
      </c>
      <c r="X9" s="6" t="e">
        <f t="shared" si="5"/>
        <v>#DIV/0!</v>
      </c>
      <c r="Z9" t="s">
        <v>13</v>
      </c>
      <c r="AA9">
        <v>8844512.6353790611</v>
      </c>
      <c r="AB9" t="e">
        <v>#DIV/0!</v>
      </c>
      <c r="AC9" t="e">
        <v>#DIV/0!</v>
      </c>
      <c r="AE9" s="10" t="s">
        <v>44</v>
      </c>
      <c r="AF9" s="25">
        <f t="shared" si="6"/>
        <v>767023.9149689991</v>
      </c>
      <c r="AG9" s="25">
        <f t="shared" si="7"/>
        <v>761627.9069767443</v>
      </c>
    </row>
    <row r="10" spans="1:33" x14ac:dyDescent="0.25">
      <c r="A10" s="3" t="s">
        <v>26</v>
      </c>
      <c r="B10" s="1">
        <v>6653</v>
      </c>
      <c r="C10" s="1">
        <v>311</v>
      </c>
      <c r="D10" s="1">
        <v>92</v>
      </c>
      <c r="F10" s="16" t="s">
        <v>14</v>
      </c>
      <c r="G10">
        <f t="shared" si="8"/>
        <v>455234</v>
      </c>
      <c r="H10">
        <f t="shared" si="9"/>
        <v>0</v>
      </c>
      <c r="I10">
        <f t="shared" si="10"/>
        <v>0</v>
      </c>
      <c r="K10" s="3" t="s">
        <v>26</v>
      </c>
      <c r="L10" s="1">
        <v>8.6</v>
      </c>
      <c r="M10" s="1">
        <v>0.5</v>
      </c>
      <c r="N10" s="1">
        <v>0.2</v>
      </c>
      <c r="P10" s="16" t="s">
        <v>14</v>
      </c>
      <c r="Q10">
        <f t="shared" si="11"/>
        <v>24.1</v>
      </c>
      <c r="R10">
        <f t="shared" si="12"/>
        <v>0</v>
      </c>
      <c r="S10">
        <f t="shared" si="13"/>
        <v>0</v>
      </c>
      <c r="U10" s="16" t="s">
        <v>14</v>
      </c>
      <c r="V10" s="6">
        <f t="shared" si="3"/>
        <v>18889.377593360994</v>
      </c>
      <c r="W10" s="6" t="e">
        <f t="shared" si="4"/>
        <v>#DIV/0!</v>
      </c>
      <c r="X10" s="6" t="e">
        <f t="shared" si="5"/>
        <v>#DIV/0!</v>
      </c>
      <c r="Z10" t="s">
        <v>14</v>
      </c>
      <c r="AA10">
        <v>18889377.593360994</v>
      </c>
      <c r="AB10" t="e">
        <v>#DIV/0!</v>
      </c>
      <c r="AC10" t="e">
        <v>#DIV/0!</v>
      </c>
      <c r="AE10" s="10" t="s">
        <v>41</v>
      </c>
      <c r="AF10" s="25">
        <f t="shared" si="6"/>
        <v>1099085.9481582539</v>
      </c>
      <c r="AG10" s="25">
        <f t="shared" si="7"/>
        <v>845283.01886792446</v>
      </c>
    </row>
    <row r="11" spans="1:33" x14ac:dyDescent="0.25">
      <c r="A11" s="3" t="s">
        <v>27</v>
      </c>
      <c r="B11" s="1">
        <v>18608</v>
      </c>
      <c r="C11" s="1">
        <v>389</v>
      </c>
      <c r="D11" s="1">
        <v>1102</v>
      </c>
      <c r="F11" s="16" t="s">
        <v>15</v>
      </c>
      <c r="G11">
        <f t="shared" si="8"/>
        <v>34752</v>
      </c>
      <c r="H11">
        <f t="shared" si="9"/>
        <v>0</v>
      </c>
      <c r="I11">
        <f t="shared" si="10"/>
        <v>0</v>
      </c>
      <c r="K11" s="3" t="s">
        <v>27</v>
      </c>
      <c r="L11" s="1">
        <v>20.7</v>
      </c>
      <c r="M11" s="1">
        <v>0.4</v>
      </c>
      <c r="N11" s="1">
        <v>1.2</v>
      </c>
      <c r="P11" s="16" t="s">
        <v>15</v>
      </c>
      <c r="Q11">
        <f t="shared" si="11"/>
        <v>31.3</v>
      </c>
      <c r="R11">
        <f t="shared" si="12"/>
        <v>0</v>
      </c>
      <c r="S11">
        <f t="shared" si="13"/>
        <v>0</v>
      </c>
      <c r="U11" s="16" t="s">
        <v>15</v>
      </c>
      <c r="V11" s="6">
        <f t="shared" si="3"/>
        <v>1110.2875399361021</v>
      </c>
      <c r="W11" s="6" t="e">
        <f t="shared" si="4"/>
        <v>#DIV/0!</v>
      </c>
      <c r="X11" s="6" t="e">
        <f t="shared" si="5"/>
        <v>#DIV/0!</v>
      </c>
      <c r="Z11" t="s">
        <v>15</v>
      </c>
      <c r="AA11">
        <v>1110287.5399361022</v>
      </c>
      <c r="AB11" t="e">
        <v>#DIV/0!</v>
      </c>
      <c r="AC11" t="e">
        <v>#DIV/0!</v>
      </c>
      <c r="AE11" s="8" t="s">
        <v>37</v>
      </c>
      <c r="AF11" s="25">
        <f t="shared" si="6"/>
        <v>1439960.2385685884</v>
      </c>
      <c r="AG11" s="25">
        <f t="shared" si="7"/>
        <v>1115862.0689655172</v>
      </c>
    </row>
    <row r="12" spans="1:33" x14ac:dyDescent="0.25">
      <c r="A12" s="3" t="s">
        <v>18</v>
      </c>
      <c r="B12" s="1">
        <v>3122</v>
      </c>
      <c r="C12" s="1">
        <v>36</v>
      </c>
      <c r="D12" s="1">
        <v>52</v>
      </c>
      <c r="F12" s="16" t="s">
        <v>16</v>
      </c>
      <c r="G12">
        <f t="shared" si="8"/>
        <v>220261</v>
      </c>
      <c r="H12">
        <f t="shared" si="9"/>
        <v>12213</v>
      </c>
      <c r="I12">
        <f t="shared" si="10"/>
        <v>9910</v>
      </c>
      <c r="K12" s="3" t="s">
        <v>18</v>
      </c>
      <c r="L12" s="1">
        <v>4.7</v>
      </c>
      <c r="M12" s="1">
        <v>0.1</v>
      </c>
      <c r="N12" s="1">
        <v>0.1</v>
      </c>
      <c r="P12" s="16" t="s">
        <v>16</v>
      </c>
      <c r="Q12">
        <f t="shared" si="11"/>
        <v>220.5</v>
      </c>
      <c r="R12">
        <f t="shared" si="12"/>
        <v>11.7</v>
      </c>
      <c r="S12">
        <f t="shared" si="13"/>
        <v>8.3000000000000007</v>
      </c>
      <c r="U12" s="16" t="s">
        <v>16</v>
      </c>
      <c r="V12" s="6">
        <f t="shared" si="3"/>
        <v>998.91609977324265</v>
      </c>
      <c r="W12" s="6">
        <f t="shared" si="4"/>
        <v>1043.8461538461538</v>
      </c>
      <c r="X12" s="6">
        <f t="shared" si="5"/>
        <v>1193.9759036144578</v>
      </c>
      <c r="Z12" t="s">
        <v>16</v>
      </c>
      <c r="AA12">
        <v>998916.0997732426</v>
      </c>
      <c r="AB12">
        <v>1043846.1538461538</v>
      </c>
      <c r="AC12">
        <v>1193975.9036144579</v>
      </c>
      <c r="AE12" s="8" t="s">
        <v>39</v>
      </c>
      <c r="AF12" s="25">
        <f t="shared" si="6"/>
        <v>3365906.0402684561</v>
      </c>
      <c r="AG12" s="25">
        <f t="shared" si="7"/>
        <v>2152142.8571428573</v>
      </c>
    </row>
    <row r="13" spans="1:33" x14ac:dyDescent="0.25">
      <c r="A13" s="3" t="s">
        <v>15</v>
      </c>
      <c r="B13" s="1">
        <v>34752</v>
      </c>
      <c r="C13" s="1"/>
      <c r="D13" s="1"/>
      <c r="F13" s="16" t="s">
        <v>17</v>
      </c>
      <c r="G13">
        <f t="shared" si="8"/>
        <v>50128</v>
      </c>
      <c r="H13">
        <f t="shared" si="9"/>
        <v>2261</v>
      </c>
      <c r="I13">
        <f t="shared" si="10"/>
        <v>343</v>
      </c>
      <c r="K13" s="3" t="s">
        <v>15</v>
      </c>
      <c r="L13" s="1">
        <v>31.3</v>
      </c>
      <c r="M13" s="1"/>
      <c r="N13" s="1"/>
      <c r="P13" s="16" t="s">
        <v>17</v>
      </c>
      <c r="Q13">
        <f t="shared" si="11"/>
        <v>49.4</v>
      </c>
      <c r="R13">
        <f t="shared" si="12"/>
        <v>2.6</v>
      </c>
      <c r="S13">
        <f t="shared" si="13"/>
        <v>0.6</v>
      </c>
      <c r="U13" s="16" t="s">
        <v>17</v>
      </c>
      <c r="V13" s="6">
        <f t="shared" si="3"/>
        <v>1014.7368421052632</v>
      </c>
      <c r="W13" s="6">
        <f t="shared" si="4"/>
        <v>869.61538461538464</v>
      </c>
      <c r="X13" s="6">
        <f t="shared" si="5"/>
        <v>571.66666666666674</v>
      </c>
      <c r="Z13" t="s">
        <v>17</v>
      </c>
      <c r="AA13">
        <v>1014736.8421052633</v>
      </c>
      <c r="AB13">
        <v>869615.38461538462</v>
      </c>
      <c r="AC13">
        <v>571666.66666666674</v>
      </c>
      <c r="AE13" s="8" t="s">
        <v>42</v>
      </c>
      <c r="AF13" s="25">
        <f t="shared" si="6"/>
        <v>648479.94370161858</v>
      </c>
      <c r="AG13" s="25">
        <f t="shared" si="7"/>
        <v>586400</v>
      </c>
    </row>
    <row r="14" spans="1:33" x14ac:dyDescent="0.25">
      <c r="A14" s="3" t="s">
        <v>19</v>
      </c>
      <c r="B14" s="1">
        <v>12459</v>
      </c>
      <c r="C14" s="1">
        <v>637</v>
      </c>
      <c r="D14" s="1">
        <v>180</v>
      </c>
      <c r="F14" s="16" t="s">
        <v>18</v>
      </c>
      <c r="G14">
        <f t="shared" si="8"/>
        <v>3122</v>
      </c>
      <c r="H14">
        <f t="shared" si="9"/>
        <v>36</v>
      </c>
      <c r="I14">
        <f t="shared" si="10"/>
        <v>52</v>
      </c>
      <c r="K14" s="3" t="s">
        <v>19</v>
      </c>
      <c r="L14" s="1">
        <v>15.6</v>
      </c>
      <c r="M14" s="1">
        <v>0.7</v>
      </c>
      <c r="N14" s="1">
        <v>0.4</v>
      </c>
      <c r="P14" s="16" t="s">
        <v>18</v>
      </c>
      <c r="Q14">
        <f t="shared" si="11"/>
        <v>4.7</v>
      </c>
      <c r="R14">
        <f t="shared" si="12"/>
        <v>0.1</v>
      </c>
      <c r="S14">
        <f t="shared" si="13"/>
        <v>0.1</v>
      </c>
      <c r="U14" s="16" t="s">
        <v>18</v>
      </c>
      <c r="V14" s="6">
        <f t="shared" si="3"/>
        <v>664.25531914893611</v>
      </c>
      <c r="W14" s="6">
        <f t="shared" si="4"/>
        <v>360</v>
      </c>
      <c r="X14" s="6">
        <f t="shared" si="5"/>
        <v>520</v>
      </c>
      <c r="Z14" t="s">
        <v>18</v>
      </c>
      <c r="AA14">
        <v>664255.31914893608</v>
      </c>
      <c r="AB14">
        <v>360000</v>
      </c>
      <c r="AC14">
        <v>520000</v>
      </c>
    </row>
    <row r="15" spans="1:33" x14ac:dyDescent="0.25">
      <c r="A15" s="3" t="s">
        <v>20</v>
      </c>
      <c r="B15" s="1">
        <v>3231</v>
      </c>
      <c r="C15" s="1">
        <v>152</v>
      </c>
      <c r="D15" s="1">
        <v>104</v>
      </c>
      <c r="F15" s="16" t="s">
        <v>19</v>
      </c>
      <c r="G15">
        <f t="shared" si="8"/>
        <v>12459</v>
      </c>
      <c r="H15">
        <f t="shared" si="9"/>
        <v>637</v>
      </c>
      <c r="I15">
        <f t="shared" si="10"/>
        <v>180</v>
      </c>
      <c r="K15" s="3" t="s">
        <v>20</v>
      </c>
      <c r="L15" s="1">
        <v>4.7</v>
      </c>
      <c r="M15" s="1">
        <v>0.2</v>
      </c>
      <c r="N15" s="1">
        <v>0.2</v>
      </c>
      <c r="P15" s="16" t="s">
        <v>19</v>
      </c>
      <c r="Q15">
        <f t="shared" si="11"/>
        <v>15.6</v>
      </c>
      <c r="R15">
        <f t="shared" si="12"/>
        <v>0.7</v>
      </c>
      <c r="S15">
        <f t="shared" si="13"/>
        <v>0.4</v>
      </c>
      <c r="U15" s="16" t="s">
        <v>19</v>
      </c>
      <c r="V15" s="6">
        <f t="shared" si="3"/>
        <v>798.65384615384619</v>
      </c>
      <c r="W15" s="6">
        <f t="shared" si="4"/>
        <v>910.00000000000011</v>
      </c>
      <c r="X15" s="6">
        <f t="shared" si="5"/>
        <v>450</v>
      </c>
      <c r="Z15" t="s">
        <v>19</v>
      </c>
      <c r="AA15">
        <v>798653.84615384624</v>
      </c>
      <c r="AB15">
        <v>910000.00000000012</v>
      </c>
      <c r="AC15">
        <v>450000</v>
      </c>
    </row>
    <row r="16" spans="1:33" x14ac:dyDescent="0.25">
      <c r="A16" s="3" t="s">
        <v>14</v>
      </c>
      <c r="B16" s="1">
        <v>455234</v>
      </c>
      <c r="C16" s="1"/>
      <c r="D16" s="1"/>
      <c r="F16" s="16" t="s">
        <v>20</v>
      </c>
      <c r="G16">
        <f t="shared" si="8"/>
        <v>3231</v>
      </c>
      <c r="H16">
        <f t="shared" si="9"/>
        <v>152</v>
      </c>
      <c r="I16">
        <f t="shared" si="10"/>
        <v>104</v>
      </c>
      <c r="K16" s="3" t="s">
        <v>14</v>
      </c>
      <c r="L16" s="1">
        <v>24.1</v>
      </c>
      <c r="M16" s="1"/>
      <c r="N16" s="1"/>
      <c r="P16" s="16" t="s">
        <v>20</v>
      </c>
      <c r="Q16">
        <f t="shared" si="11"/>
        <v>4.7</v>
      </c>
      <c r="R16">
        <f t="shared" si="12"/>
        <v>0.2</v>
      </c>
      <c r="S16">
        <f t="shared" si="13"/>
        <v>0.2</v>
      </c>
      <c r="U16" s="16" t="s">
        <v>20</v>
      </c>
      <c r="V16" s="6">
        <f t="shared" si="3"/>
        <v>687.44680851063822</v>
      </c>
      <c r="W16" s="6">
        <f t="shared" si="4"/>
        <v>760</v>
      </c>
      <c r="X16" s="6">
        <f t="shared" si="5"/>
        <v>520</v>
      </c>
      <c r="Z16" t="s">
        <v>20</v>
      </c>
      <c r="AA16">
        <v>687446.80851063819</v>
      </c>
      <c r="AB16">
        <v>760000</v>
      </c>
      <c r="AC16">
        <v>520000</v>
      </c>
    </row>
    <row r="17" spans="1:29" x14ac:dyDescent="0.25">
      <c r="A17" s="3" t="s">
        <v>25</v>
      </c>
      <c r="B17" s="1">
        <v>17256</v>
      </c>
      <c r="C17" s="1">
        <v>490</v>
      </c>
      <c r="D17" s="1">
        <v>131</v>
      </c>
      <c r="F17" s="16" t="s">
        <v>21</v>
      </c>
      <c r="G17">
        <f t="shared" si="8"/>
        <v>26486</v>
      </c>
      <c r="H17">
        <f t="shared" si="9"/>
        <v>2279</v>
      </c>
      <c r="I17">
        <f t="shared" si="10"/>
        <v>4242</v>
      </c>
      <c r="K17" s="3" t="s">
        <v>25</v>
      </c>
      <c r="L17" s="1">
        <v>21.1</v>
      </c>
      <c r="M17" s="1">
        <v>0.5</v>
      </c>
      <c r="N17" s="1">
        <v>0.3</v>
      </c>
      <c r="P17" s="16" t="s">
        <v>21</v>
      </c>
      <c r="Q17">
        <f t="shared" si="11"/>
        <v>13.5</v>
      </c>
      <c r="R17">
        <f t="shared" si="12"/>
        <v>1.4</v>
      </c>
      <c r="S17">
        <f t="shared" si="13"/>
        <v>1.8</v>
      </c>
      <c r="U17" s="16" t="s">
        <v>21</v>
      </c>
      <c r="V17" s="6">
        <f t="shared" si="3"/>
        <v>1961.9259259259259</v>
      </c>
      <c r="W17" s="6">
        <f t="shared" si="4"/>
        <v>1627.8571428571429</v>
      </c>
      <c r="X17" s="6">
        <f t="shared" si="5"/>
        <v>2356.6666666666665</v>
      </c>
      <c r="Z17" t="s">
        <v>21</v>
      </c>
      <c r="AA17">
        <v>1961925.9259259258</v>
      </c>
      <c r="AB17">
        <v>1627857.142857143</v>
      </c>
      <c r="AC17">
        <v>2356666.6666666665</v>
      </c>
    </row>
    <row r="18" spans="1:29" x14ac:dyDescent="0.25">
      <c r="A18" s="3" t="s">
        <v>50</v>
      </c>
      <c r="B18" s="1">
        <v>365235</v>
      </c>
      <c r="C18" s="1">
        <v>16425</v>
      </c>
      <c r="D18" s="1">
        <v>13290</v>
      </c>
      <c r="F18" s="16" t="s">
        <v>22</v>
      </c>
      <c r="G18">
        <f t="shared" si="8"/>
        <v>15199</v>
      </c>
      <c r="H18">
        <f t="shared" si="9"/>
        <v>639</v>
      </c>
      <c r="I18">
        <f t="shared" si="10"/>
        <v>1063</v>
      </c>
      <c r="K18" s="3" t="s">
        <v>50</v>
      </c>
      <c r="L18" s="1">
        <v>552.70000000000005</v>
      </c>
      <c r="M18" s="1">
        <v>25.2</v>
      </c>
      <c r="N18" s="1">
        <v>20.3</v>
      </c>
      <c r="P18" s="16" t="s">
        <v>22</v>
      </c>
      <c r="Q18">
        <f t="shared" si="11"/>
        <v>14.7</v>
      </c>
      <c r="R18">
        <f t="shared" si="12"/>
        <v>0.7</v>
      </c>
      <c r="S18">
        <f t="shared" si="13"/>
        <v>0.8</v>
      </c>
      <c r="U18" s="16" t="s">
        <v>22</v>
      </c>
      <c r="V18" s="6">
        <f t="shared" si="3"/>
        <v>1033.9455782312925</v>
      </c>
      <c r="W18" s="6">
        <f t="shared" si="4"/>
        <v>912.85714285714289</v>
      </c>
      <c r="X18" s="6">
        <f t="shared" si="5"/>
        <v>1328.75</v>
      </c>
      <c r="Z18" t="s">
        <v>22</v>
      </c>
      <c r="AA18">
        <v>1033945.5782312925</v>
      </c>
      <c r="AB18">
        <v>912857.14285714284</v>
      </c>
      <c r="AC18">
        <v>1328750</v>
      </c>
    </row>
    <row r="19" spans="1:29" x14ac:dyDescent="0.25">
      <c r="A19" s="3" t="s">
        <v>49</v>
      </c>
      <c r="B19" s="1">
        <v>309994</v>
      </c>
      <c r="C19" s="1">
        <v>9536</v>
      </c>
      <c r="D19" s="1">
        <v>6371</v>
      </c>
      <c r="F19" s="16" t="s">
        <v>23</v>
      </c>
      <c r="G19">
        <f t="shared" si="8"/>
        <v>10501</v>
      </c>
      <c r="H19">
        <f t="shared" si="9"/>
        <v>453</v>
      </c>
      <c r="I19">
        <f t="shared" si="10"/>
        <v>357</v>
      </c>
      <c r="K19" s="3" t="s">
        <v>49</v>
      </c>
      <c r="L19" s="1">
        <v>304</v>
      </c>
      <c r="M19" s="1">
        <v>10</v>
      </c>
      <c r="N19" s="1">
        <v>6.3</v>
      </c>
      <c r="P19" s="16" t="s">
        <v>23</v>
      </c>
      <c r="Q19">
        <f t="shared" si="11"/>
        <v>10.5</v>
      </c>
      <c r="R19">
        <f t="shared" si="12"/>
        <v>0.6</v>
      </c>
      <c r="S19">
        <f t="shared" si="13"/>
        <v>0.4</v>
      </c>
      <c r="U19" s="16" t="s">
        <v>23</v>
      </c>
      <c r="V19" s="6">
        <f t="shared" si="3"/>
        <v>1000.0952380952381</v>
      </c>
      <c r="W19" s="6">
        <f t="shared" si="4"/>
        <v>755</v>
      </c>
      <c r="X19" s="6">
        <f t="shared" si="5"/>
        <v>892.5</v>
      </c>
      <c r="Z19" t="s">
        <v>23</v>
      </c>
      <c r="AA19">
        <v>1000095.2380952381</v>
      </c>
      <c r="AB19">
        <v>755000</v>
      </c>
      <c r="AC19">
        <v>892500</v>
      </c>
    </row>
    <row r="20" spans="1:29" x14ac:dyDescent="0.25">
      <c r="A20" s="3" t="s">
        <v>12</v>
      </c>
      <c r="B20" s="1">
        <v>6304</v>
      </c>
      <c r="C20" s="1">
        <v>405</v>
      </c>
      <c r="D20" s="1">
        <v>151</v>
      </c>
      <c r="F20" s="16" t="s">
        <v>24</v>
      </c>
      <c r="G20">
        <f t="shared" si="8"/>
        <v>56618</v>
      </c>
      <c r="H20">
        <f t="shared" si="9"/>
        <v>4566</v>
      </c>
      <c r="I20">
        <f t="shared" si="10"/>
        <v>2244</v>
      </c>
      <c r="K20" s="3" t="s">
        <v>12</v>
      </c>
      <c r="L20" s="1">
        <v>4.5</v>
      </c>
      <c r="M20" s="1">
        <v>0.3</v>
      </c>
      <c r="N20" s="1">
        <v>0.1</v>
      </c>
      <c r="P20" s="16" t="s">
        <v>24</v>
      </c>
      <c r="Q20">
        <f t="shared" si="11"/>
        <v>56.9</v>
      </c>
      <c r="R20">
        <f t="shared" si="12"/>
        <v>4.0999999999999996</v>
      </c>
      <c r="S20">
        <f t="shared" si="13"/>
        <v>2.2999999999999998</v>
      </c>
      <c r="U20" s="16" t="s">
        <v>24</v>
      </c>
      <c r="V20" s="6">
        <f t="shared" si="3"/>
        <v>995.04393673110724</v>
      </c>
      <c r="W20" s="6">
        <f t="shared" si="4"/>
        <v>1113.6585365853659</v>
      </c>
      <c r="X20" s="6">
        <f t="shared" si="5"/>
        <v>975.6521739130435</v>
      </c>
      <c r="Z20" t="s">
        <v>24</v>
      </c>
      <c r="AA20">
        <v>995043.93673110718</v>
      </c>
      <c r="AB20">
        <v>1113658.5365853659</v>
      </c>
      <c r="AC20">
        <v>975652.17391304346</v>
      </c>
    </row>
    <row r="21" spans="1:29" x14ac:dyDescent="0.25">
      <c r="A21" s="3" t="s">
        <v>40</v>
      </c>
      <c r="B21" s="1">
        <v>149788</v>
      </c>
      <c r="C21" s="1">
        <v>6345</v>
      </c>
      <c r="D21" s="1">
        <v>4976</v>
      </c>
      <c r="F21" s="16" t="s">
        <v>25</v>
      </c>
      <c r="G21">
        <f t="shared" si="8"/>
        <v>17256</v>
      </c>
      <c r="H21">
        <f t="shared" si="9"/>
        <v>490</v>
      </c>
      <c r="I21">
        <f t="shared" si="10"/>
        <v>131</v>
      </c>
      <c r="K21" s="3" t="s">
        <v>40</v>
      </c>
      <c r="L21" s="1">
        <v>0.1</v>
      </c>
      <c r="M21" s="1">
        <v>0</v>
      </c>
      <c r="N21" s="1">
        <v>0</v>
      </c>
      <c r="P21" s="16" t="s">
        <v>25</v>
      </c>
      <c r="Q21">
        <f t="shared" si="11"/>
        <v>21.1</v>
      </c>
      <c r="R21">
        <f t="shared" si="12"/>
        <v>0.5</v>
      </c>
      <c r="S21">
        <f t="shared" si="13"/>
        <v>0.3</v>
      </c>
      <c r="U21" s="16" t="s">
        <v>25</v>
      </c>
      <c r="V21" s="6">
        <f t="shared" si="3"/>
        <v>817.81990521327009</v>
      </c>
      <c r="W21" s="6">
        <f t="shared" si="4"/>
        <v>980</v>
      </c>
      <c r="X21" s="6">
        <f t="shared" si="5"/>
        <v>436.66666666666669</v>
      </c>
      <c r="Z21" t="s">
        <v>25</v>
      </c>
      <c r="AA21">
        <v>817819.9052132701</v>
      </c>
      <c r="AB21">
        <v>980000</v>
      </c>
      <c r="AC21">
        <v>436666.66666666669</v>
      </c>
    </row>
    <row r="22" spans="1:29" x14ac:dyDescent="0.25">
      <c r="A22" s="3" t="s">
        <v>30</v>
      </c>
      <c r="B22" s="1">
        <v>215228</v>
      </c>
      <c r="C22" s="1">
        <v>9915</v>
      </c>
      <c r="D22" s="1">
        <v>6359</v>
      </c>
      <c r="F22" s="16" t="s">
        <v>26</v>
      </c>
      <c r="G22">
        <f t="shared" si="8"/>
        <v>6653</v>
      </c>
      <c r="H22">
        <f t="shared" si="9"/>
        <v>311</v>
      </c>
      <c r="I22">
        <f t="shared" si="10"/>
        <v>92</v>
      </c>
      <c r="K22" s="3" t="s">
        <v>30</v>
      </c>
      <c r="L22" s="1">
        <v>245.4</v>
      </c>
      <c r="M22" s="1">
        <v>11.7</v>
      </c>
      <c r="N22" s="1">
        <v>7.6</v>
      </c>
      <c r="P22" s="16" t="s">
        <v>26</v>
      </c>
      <c r="Q22">
        <f t="shared" si="11"/>
        <v>8.6</v>
      </c>
      <c r="R22">
        <f t="shared" si="12"/>
        <v>0.5</v>
      </c>
      <c r="S22">
        <f t="shared" si="13"/>
        <v>0.2</v>
      </c>
      <c r="U22" s="16" t="s">
        <v>26</v>
      </c>
      <c r="V22" s="6">
        <f t="shared" si="3"/>
        <v>773.60465116279067</v>
      </c>
      <c r="W22" s="6">
        <f t="shared" si="4"/>
        <v>622</v>
      </c>
      <c r="X22" s="6">
        <f t="shared" si="5"/>
        <v>460</v>
      </c>
      <c r="Z22" t="s">
        <v>26</v>
      </c>
      <c r="AA22">
        <v>773604.65116279072</v>
      </c>
      <c r="AB22">
        <v>622000</v>
      </c>
      <c r="AC22">
        <v>460000</v>
      </c>
    </row>
    <row r="23" spans="1:29" x14ac:dyDescent="0.25">
      <c r="A23" s="3" t="s">
        <v>28</v>
      </c>
      <c r="B23" s="1">
        <v>78361</v>
      </c>
      <c r="C23" s="1"/>
      <c r="D23" s="1">
        <v>6332</v>
      </c>
      <c r="F23" s="16" t="s">
        <v>27</v>
      </c>
      <c r="G23">
        <f t="shared" si="8"/>
        <v>18608</v>
      </c>
      <c r="H23">
        <f t="shared" si="9"/>
        <v>389</v>
      </c>
      <c r="I23">
        <f t="shared" si="10"/>
        <v>1102</v>
      </c>
      <c r="K23" s="3" t="s">
        <v>28</v>
      </c>
      <c r="L23" s="1">
        <v>15.9</v>
      </c>
      <c r="M23" s="1"/>
      <c r="N23" s="1">
        <v>1.1000000000000001</v>
      </c>
      <c r="P23" s="16" t="s">
        <v>27</v>
      </c>
      <c r="Q23">
        <f t="shared" si="11"/>
        <v>20.7</v>
      </c>
      <c r="R23">
        <f t="shared" si="12"/>
        <v>0.4</v>
      </c>
      <c r="S23">
        <f t="shared" si="13"/>
        <v>1.2</v>
      </c>
      <c r="U23" s="16" t="s">
        <v>27</v>
      </c>
      <c r="V23" s="6">
        <f t="shared" si="3"/>
        <v>898.93719806763283</v>
      </c>
      <c r="W23" s="6">
        <f t="shared" si="4"/>
        <v>972.5</v>
      </c>
      <c r="X23" s="6">
        <f t="shared" si="5"/>
        <v>918.33333333333337</v>
      </c>
      <c r="Z23" t="s">
        <v>27</v>
      </c>
      <c r="AA23">
        <v>898937.19806763285</v>
      </c>
      <c r="AB23">
        <v>972500</v>
      </c>
      <c r="AC23">
        <v>918333.33333333337</v>
      </c>
    </row>
    <row r="24" spans="1:29" x14ac:dyDescent="0.25">
      <c r="A24" s="3" t="s">
        <v>41</v>
      </c>
      <c r="B24" s="1">
        <v>161126</v>
      </c>
      <c r="C24" s="1">
        <v>4480</v>
      </c>
      <c r="D24" s="1">
        <v>3586</v>
      </c>
      <c r="F24" s="16" t="s">
        <v>28</v>
      </c>
      <c r="G24">
        <f t="shared" si="8"/>
        <v>78361</v>
      </c>
      <c r="H24">
        <f t="shared" si="9"/>
        <v>0</v>
      </c>
      <c r="I24">
        <f t="shared" si="10"/>
        <v>6332</v>
      </c>
      <c r="K24" s="3" t="s">
        <v>41</v>
      </c>
      <c r="L24" s="1">
        <v>146.6</v>
      </c>
      <c r="M24" s="1">
        <v>5.3</v>
      </c>
      <c r="N24" s="1">
        <v>3</v>
      </c>
      <c r="P24" s="16" t="s">
        <v>28</v>
      </c>
      <c r="Q24">
        <f t="shared" si="11"/>
        <v>15.9</v>
      </c>
      <c r="R24">
        <f t="shared" si="12"/>
        <v>0</v>
      </c>
      <c r="S24">
        <f t="shared" si="13"/>
        <v>1.1000000000000001</v>
      </c>
      <c r="U24" s="16" t="s">
        <v>28</v>
      </c>
      <c r="V24" s="6">
        <f t="shared" si="3"/>
        <v>4928.364779874214</v>
      </c>
      <c r="W24" s="6" t="e">
        <f t="shared" si="4"/>
        <v>#DIV/0!</v>
      </c>
      <c r="X24" s="6">
        <f t="shared" si="5"/>
        <v>5756.363636363636</v>
      </c>
      <c r="Z24" t="s">
        <v>28</v>
      </c>
      <c r="AA24">
        <v>4928364.779874214</v>
      </c>
      <c r="AB24" t="e">
        <v>#DIV/0!</v>
      </c>
      <c r="AC24">
        <v>5756363.6363636358</v>
      </c>
    </row>
    <row r="25" spans="1:29" x14ac:dyDescent="0.25">
      <c r="A25" s="3" t="s">
        <v>47</v>
      </c>
      <c r="B25" s="1">
        <v>0</v>
      </c>
      <c r="C25" s="1">
        <v>0</v>
      </c>
      <c r="D25" s="1">
        <v>0</v>
      </c>
      <c r="F25" s="16" t="s">
        <v>29</v>
      </c>
      <c r="G25">
        <f t="shared" si="8"/>
        <v>22339</v>
      </c>
      <c r="H25">
        <f t="shared" si="9"/>
        <v>1133</v>
      </c>
      <c r="I25">
        <f t="shared" si="10"/>
        <v>925</v>
      </c>
      <c r="K25" s="3" t="s">
        <v>47</v>
      </c>
      <c r="L25" s="1">
        <v>0</v>
      </c>
      <c r="M25" s="1">
        <v>0</v>
      </c>
      <c r="N25" s="1">
        <v>0</v>
      </c>
      <c r="P25" s="16" t="s">
        <v>29</v>
      </c>
      <c r="Q25">
        <f t="shared" si="11"/>
        <v>17</v>
      </c>
      <c r="R25">
        <f t="shared" si="12"/>
        <v>0.9</v>
      </c>
      <c r="S25">
        <f t="shared" si="13"/>
        <v>0.7</v>
      </c>
      <c r="U25" s="16" t="s">
        <v>29</v>
      </c>
      <c r="V25" s="6">
        <f t="shared" si="3"/>
        <v>1314.0588235294117</v>
      </c>
      <c r="W25" s="6">
        <f t="shared" si="4"/>
        <v>1258.8888888888889</v>
      </c>
      <c r="X25" s="6">
        <f t="shared" si="5"/>
        <v>1321.4285714285716</v>
      </c>
      <c r="Z25" t="s">
        <v>29</v>
      </c>
      <c r="AA25">
        <v>1314058.8235294118</v>
      </c>
      <c r="AB25">
        <v>1258888.888888889</v>
      </c>
      <c r="AC25">
        <v>1321428.5714285716</v>
      </c>
    </row>
    <row r="26" spans="1:29" x14ac:dyDescent="0.25">
      <c r="A26" s="3" t="s">
        <v>38</v>
      </c>
      <c r="B26" s="1">
        <v>153335</v>
      </c>
      <c r="C26" s="1">
        <v>1810</v>
      </c>
      <c r="D26" s="1">
        <v>1706</v>
      </c>
      <c r="F26" s="16" t="s">
        <v>30</v>
      </c>
      <c r="G26">
        <f t="shared" si="8"/>
        <v>215228</v>
      </c>
      <c r="H26">
        <f t="shared" si="9"/>
        <v>9915</v>
      </c>
      <c r="I26">
        <f t="shared" si="10"/>
        <v>6359</v>
      </c>
      <c r="K26" s="3" t="s">
        <v>38</v>
      </c>
      <c r="L26" s="1">
        <v>46.8</v>
      </c>
      <c r="M26" s="1">
        <v>0.7</v>
      </c>
      <c r="N26" s="1">
        <v>0.6</v>
      </c>
      <c r="P26" s="16" t="s">
        <v>30</v>
      </c>
      <c r="Q26">
        <f t="shared" si="11"/>
        <v>245.4</v>
      </c>
      <c r="R26">
        <f t="shared" si="12"/>
        <v>11.7</v>
      </c>
      <c r="S26">
        <f t="shared" si="13"/>
        <v>7.6</v>
      </c>
      <c r="U26" s="16" t="s">
        <v>30</v>
      </c>
      <c r="V26" s="6">
        <f t="shared" si="3"/>
        <v>877.04971475142622</v>
      </c>
      <c r="W26" s="6">
        <f t="shared" si="4"/>
        <v>847.43589743589746</v>
      </c>
      <c r="X26" s="6">
        <f t="shared" si="5"/>
        <v>836.71052631578948</v>
      </c>
      <c r="Z26" t="s">
        <v>30</v>
      </c>
      <c r="AA26">
        <v>877049.71475142625</v>
      </c>
      <c r="AB26">
        <v>847435.8974358975</v>
      </c>
      <c r="AC26">
        <v>836710.52631578944</v>
      </c>
    </row>
    <row r="27" spans="1:29" x14ac:dyDescent="0.25">
      <c r="A27" s="3" t="s">
        <v>11</v>
      </c>
      <c r="B27" s="1">
        <v>43137</v>
      </c>
      <c r="C27" s="1"/>
      <c r="D27" s="1"/>
      <c r="F27" s="16" t="s">
        <v>31</v>
      </c>
      <c r="G27">
        <f t="shared" si="8"/>
        <v>258856</v>
      </c>
      <c r="H27">
        <f t="shared" si="9"/>
        <v>12053</v>
      </c>
      <c r="I27">
        <f t="shared" si="10"/>
        <v>6501</v>
      </c>
      <c r="K27" s="3" t="s">
        <v>11</v>
      </c>
      <c r="L27" s="1">
        <v>18.3</v>
      </c>
      <c r="M27" s="1"/>
      <c r="N27" s="1"/>
      <c r="P27" s="16" t="s">
        <v>31</v>
      </c>
      <c r="Q27">
        <f t="shared" si="11"/>
        <v>358.4</v>
      </c>
      <c r="R27">
        <f t="shared" si="12"/>
        <v>16.399999999999999</v>
      </c>
      <c r="S27">
        <f t="shared" si="13"/>
        <v>10.6</v>
      </c>
      <c r="U27" s="16" t="s">
        <v>31</v>
      </c>
      <c r="V27" s="6">
        <f t="shared" si="3"/>
        <v>722.25446428571433</v>
      </c>
      <c r="W27" s="6">
        <f t="shared" si="4"/>
        <v>734.93902439024396</v>
      </c>
      <c r="X27" s="6">
        <f t="shared" si="5"/>
        <v>613.30188679245282</v>
      </c>
      <c r="Z27" t="s">
        <v>31</v>
      </c>
      <c r="AA27">
        <v>722254.46428571432</v>
      </c>
      <c r="AB27">
        <v>734939.02439024393</v>
      </c>
      <c r="AC27">
        <v>613301.88679245277</v>
      </c>
    </row>
    <row r="28" spans="1:29" x14ac:dyDescent="0.25">
      <c r="A28" s="3" t="s">
        <v>42</v>
      </c>
      <c r="B28" s="1">
        <v>92149</v>
      </c>
      <c r="C28" s="1">
        <v>2932</v>
      </c>
      <c r="D28" s="1">
        <v>1830</v>
      </c>
      <c r="F28" s="16" t="s">
        <v>32</v>
      </c>
      <c r="G28">
        <f t="shared" si="8"/>
        <v>18622</v>
      </c>
      <c r="H28">
        <f t="shared" si="9"/>
        <v>0</v>
      </c>
      <c r="I28">
        <f t="shared" si="10"/>
        <v>0</v>
      </c>
      <c r="K28" s="3" t="s">
        <v>42</v>
      </c>
      <c r="L28" s="1">
        <v>142.1</v>
      </c>
      <c r="M28" s="1">
        <v>5</v>
      </c>
      <c r="N28" s="1">
        <v>2.8</v>
      </c>
      <c r="P28" s="16" t="s">
        <v>32</v>
      </c>
      <c r="Q28">
        <f t="shared" si="11"/>
        <v>0.2</v>
      </c>
      <c r="R28">
        <f t="shared" si="12"/>
        <v>0</v>
      </c>
      <c r="S28">
        <f t="shared" si="13"/>
        <v>0</v>
      </c>
      <c r="U28" s="16" t="s">
        <v>32</v>
      </c>
      <c r="V28" s="6">
        <f t="shared" si="3"/>
        <v>93110</v>
      </c>
      <c r="W28" s="6" t="e">
        <f t="shared" si="4"/>
        <v>#DIV/0!</v>
      </c>
      <c r="X28" s="6" t="e">
        <f t="shared" si="5"/>
        <v>#DIV/0!</v>
      </c>
      <c r="Z28" t="s">
        <v>32</v>
      </c>
      <c r="AA28">
        <v>93110000</v>
      </c>
      <c r="AB28" t="e">
        <v>#DIV/0!</v>
      </c>
      <c r="AC28" t="e">
        <v>#DIV/0!</v>
      </c>
    </row>
    <row r="29" spans="1:29" x14ac:dyDescent="0.25">
      <c r="A29" s="3" t="s">
        <v>45</v>
      </c>
      <c r="B29" s="1">
        <v>360247</v>
      </c>
      <c r="C29" s="1">
        <v>15343</v>
      </c>
      <c r="D29" s="1">
        <v>12035</v>
      </c>
      <c r="F29" s="16" t="s">
        <v>33</v>
      </c>
      <c r="G29">
        <f t="shared" si="8"/>
        <v>26654</v>
      </c>
      <c r="H29">
        <f t="shared" si="9"/>
        <v>1057</v>
      </c>
      <c r="I29">
        <f t="shared" si="10"/>
        <v>19</v>
      </c>
      <c r="K29" s="3" t="s">
        <v>45</v>
      </c>
      <c r="L29" s="1">
        <v>593</v>
      </c>
      <c r="M29" s="1">
        <v>26.5</v>
      </c>
      <c r="N29" s="1">
        <v>20.6</v>
      </c>
      <c r="P29" s="16" t="s">
        <v>33</v>
      </c>
      <c r="Q29">
        <f t="shared" si="11"/>
        <v>21.1</v>
      </c>
      <c r="R29">
        <f t="shared" si="12"/>
        <v>1.1000000000000001</v>
      </c>
      <c r="S29">
        <f t="shared" si="13"/>
        <v>0</v>
      </c>
      <c r="U29" s="16" t="s">
        <v>33</v>
      </c>
      <c r="V29" s="6">
        <f t="shared" si="3"/>
        <v>1263.2227488151657</v>
      </c>
      <c r="W29" s="6">
        <f t="shared" si="4"/>
        <v>960.90909090909088</v>
      </c>
      <c r="X29" s="6" t="e">
        <f t="shared" si="5"/>
        <v>#DIV/0!</v>
      </c>
      <c r="Z29" t="s">
        <v>33</v>
      </c>
      <c r="AA29">
        <v>1263222.7488151656</v>
      </c>
      <c r="AB29">
        <v>960909.09090909082</v>
      </c>
      <c r="AC29" t="e">
        <v>#DIV/0!</v>
      </c>
    </row>
    <row r="30" spans="1:29" x14ac:dyDescent="0.25">
      <c r="A30" s="3" t="s">
        <v>16</v>
      </c>
      <c r="B30" s="1">
        <v>220261</v>
      </c>
      <c r="C30" s="1">
        <v>12213</v>
      </c>
      <c r="D30" s="1">
        <v>9910</v>
      </c>
      <c r="F30" s="16" t="s">
        <v>34</v>
      </c>
      <c r="G30">
        <f t="shared" si="8"/>
        <v>88506</v>
      </c>
      <c r="H30">
        <f t="shared" si="9"/>
        <v>2552</v>
      </c>
      <c r="I30">
        <v>1746</v>
      </c>
      <c r="K30" s="3" t="s">
        <v>16</v>
      </c>
      <c r="L30" s="1">
        <v>220.5</v>
      </c>
      <c r="M30" s="1">
        <v>11.7</v>
      </c>
      <c r="N30" s="1">
        <v>8.3000000000000007</v>
      </c>
      <c r="P30" s="16" t="s">
        <v>34</v>
      </c>
      <c r="Q30">
        <f t="shared" si="11"/>
        <v>120</v>
      </c>
      <c r="R30">
        <f t="shared" si="12"/>
        <v>3.7</v>
      </c>
      <c r="S30">
        <f t="shared" si="13"/>
        <v>2.7</v>
      </c>
      <c r="U30" s="16" t="s">
        <v>34</v>
      </c>
      <c r="V30" s="6">
        <f t="shared" si="3"/>
        <v>737.55</v>
      </c>
      <c r="W30" s="6">
        <f t="shared" si="4"/>
        <v>689.72972972972968</v>
      </c>
      <c r="X30" s="6">
        <f t="shared" si="5"/>
        <v>646.66666666666663</v>
      </c>
      <c r="Z30" t="s">
        <v>34</v>
      </c>
      <c r="AA30">
        <v>737550</v>
      </c>
      <c r="AB30">
        <v>689729.7297297297</v>
      </c>
      <c r="AC30">
        <v>646666.66666666663</v>
      </c>
    </row>
    <row r="31" spans="1:29" x14ac:dyDescent="0.25">
      <c r="A31" s="3" t="s">
        <v>37</v>
      </c>
      <c r="B31" s="1">
        <v>144860</v>
      </c>
      <c r="C31" s="1">
        <v>3236</v>
      </c>
      <c r="D31" s="1">
        <v>1477</v>
      </c>
      <c r="F31" s="16" t="s">
        <v>35</v>
      </c>
      <c r="G31">
        <f t="shared" si="8"/>
        <v>9926</v>
      </c>
      <c r="H31">
        <f t="shared" si="9"/>
        <v>470</v>
      </c>
      <c r="I31">
        <f t="shared" ref="I31:I46" si="14">VLOOKUP($F31,$A$4:$D$45,4,FALSE)</f>
        <v>0</v>
      </c>
      <c r="K31" s="3" t="s">
        <v>37</v>
      </c>
      <c r="L31" s="1">
        <v>100.6</v>
      </c>
      <c r="M31" s="1">
        <v>2.9</v>
      </c>
      <c r="N31" s="1">
        <v>1.2</v>
      </c>
      <c r="P31" s="16" t="s">
        <v>35</v>
      </c>
      <c r="Q31">
        <f t="shared" si="11"/>
        <v>17.100000000000001</v>
      </c>
      <c r="R31">
        <f t="shared" si="12"/>
        <v>0.7</v>
      </c>
      <c r="S31">
        <f t="shared" si="13"/>
        <v>0</v>
      </c>
      <c r="U31" s="16" t="s">
        <v>35</v>
      </c>
      <c r="V31" s="6">
        <f t="shared" si="3"/>
        <v>580.46783625730984</v>
      </c>
      <c r="W31" s="6">
        <f t="shared" si="4"/>
        <v>671.42857142857144</v>
      </c>
      <c r="X31" s="6" t="e">
        <f t="shared" si="5"/>
        <v>#DIV/0!</v>
      </c>
      <c r="Z31" t="s">
        <v>35</v>
      </c>
      <c r="AA31">
        <v>580467.83625730989</v>
      </c>
      <c r="AB31">
        <v>671428.57142857148</v>
      </c>
      <c r="AC31" t="e">
        <v>#DIV/0!</v>
      </c>
    </row>
    <row r="32" spans="1:29" x14ac:dyDescent="0.25">
      <c r="A32" s="3" t="s">
        <v>10</v>
      </c>
      <c r="B32" s="1">
        <v>22578</v>
      </c>
      <c r="C32" s="1">
        <v>844</v>
      </c>
      <c r="D32" s="1">
        <v>729</v>
      </c>
      <c r="F32" s="16" t="s">
        <v>36</v>
      </c>
      <c r="G32">
        <f t="shared" si="8"/>
        <v>47471</v>
      </c>
      <c r="H32">
        <f t="shared" si="9"/>
        <v>1541</v>
      </c>
      <c r="I32">
        <f t="shared" si="14"/>
        <v>1014</v>
      </c>
      <c r="K32" s="3" t="s">
        <v>10</v>
      </c>
      <c r="L32" s="1">
        <v>47.3</v>
      </c>
      <c r="M32" s="1">
        <v>1.9</v>
      </c>
      <c r="N32" s="1">
        <v>1.6</v>
      </c>
      <c r="P32" s="16" t="s">
        <v>36</v>
      </c>
      <c r="Q32">
        <f t="shared" si="11"/>
        <v>103.4</v>
      </c>
      <c r="R32">
        <f t="shared" si="12"/>
        <v>3.8</v>
      </c>
      <c r="S32">
        <f t="shared" si="13"/>
        <v>2.8</v>
      </c>
      <c r="U32" s="16" t="s">
        <v>36</v>
      </c>
      <c r="V32" s="6">
        <f t="shared" si="3"/>
        <v>459.10058027079299</v>
      </c>
      <c r="W32" s="6">
        <f t="shared" si="4"/>
        <v>405.5263157894737</v>
      </c>
      <c r="X32" s="6">
        <f t="shared" si="5"/>
        <v>362.14285714285717</v>
      </c>
      <c r="Z32" t="s">
        <v>36</v>
      </c>
      <c r="AA32">
        <v>459100.580270793</v>
      </c>
      <c r="AB32">
        <v>405526.31578947371</v>
      </c>
      <c r="AC32">
        <v>362142.85714285716</v>
      </c>
    </row>
    <row r="33" spans="1:29" x14ac:dyDescent="0.25">
      <c r="A33" s="3" t="s">
        <v>46</v>
      </c>
      <c r="B33" s="1">
        <v>64251</v>
      </c>
      <c r="C33" s="1">
        <v>1893</v>
      </c>
      <c r="D33" s="1">
        <v>1602</v>
      </c>
      <c r="F33" s="16" t="s">
        <v>37</v>
      </c>
      <c r="G33">
        <f t="shared" si="8"/>
        <v>144860</v>
      </c>
      <c r="H33">
        <f t="shared" si="9"/>
        <v>3236</v>
      </c>
      <c r="I33">
        <f t="shared" si="14"/>
        <v>1477</v>
      </c>
      <c r="K33" s="3" t="s">
        <v>46</v>
      </c>
      <c r="L33" s="1">
        <v>111.5</v>
      </c>
      <c r="M33" s="1">
        <v>3.6</v>
      </c>
      <c r="N33" s="1">
        <v>2.9</v>
      </c>
      <c r="P33" s="16" t="s">
        <v>37</v>
      </c>
      <c r="Q33">
        <f t="shared" si="11"/>
        <v>100.6</v>
      </c>
      <c r="R33">
        <f t="shared" si="12"/>
        <v>2.9</v>
      </c>
      <c r="S33">
        <f t="shared" si="13"/>
        <v>1.2</v>
      </c>
      <c r="U33" s="16" t="s">
        <v>37</v>
      </c>
      <c r="V33" s="6">
        <f t="shared" si="3"/>
        <v>1439.9602385685885</v>
      </c>
      <c r="W33" s="6">
        <f t="shared" si="4"/>
        <v>1115.8620689655172</v>
      </c>
      <c r="X33" s="6">
        <f t="shared" si="5"/>
        <v>1230.8333333333335</v>
      </c>
      <c r="Z33" t="s">
        <v>37</v>
      </c>
      <c r="AA33">
        <v>1439960.2385685884</v>
      </c>
      <c r="AB33">
        <v>1115862.0689655172</v>
      </c>
      <c r="AC33">
        <v>1230833.3333333335</v>
      </c>
    </row>
    <row r="34" spans="1:29" x14ac:dyDescent="0.25">
      <c r="A34" s="3" t="s">
        <v>43</v>
      </c>
      <c r="B34" s="1">
        <v>217360</v>
      </c>
      <c r="C34" s="1">
        <v>7278</v>
      </c>
      <c r="D34" s="1">
        <v>4831</v>
      </c>
      <c r="F34" s="16" t="s">
        <v>38</v>
      </c>
      <c r="G34">
        <f t="shared" si="8"/>
        <v>153335</v>
      </c>
      <c r="H34">
        <f t="shared" si="9"/>
        <v>1810</v>
      </c>
      <c r="I34">
        <f t="shared" si="14"/>
        <v>1706</v>
      </c>
      <c r="K34" s="3" t="s">
        <v>43</v>
      </c>
      <c r="L34" s="1">
        <v>195.3</v>
      </c>
      <c r="M34" s="1">
        <v>7.3</v>
      </c>
      <c r="N34" s="1">
        <v>4.4000000000000004</v>
      </c>
      <c r="P34" s="16" t="s">
        <v>38</v>
      </c>
      <c r="Q34">
        <f t="shared" si="11"/>
        <v>46.8</v>
      </c>
      <c r="R34">
        <f t="shared" si="12"/>
        <v>0.7</v>
      </c>
      <c r="S34">
        <f t="shared" si="13"/>
        <v>0.6</v>
      </c>
      <c r="U34" s="16" t="s">
        <v>38</v>
      </c>
      <c r="V34" s="6">
        <f t="shared" si="3"/>
        <v>3276.3888888888891</v>
      </c>
      <c r="W34" s="6">
        <f t="shared" si="4"/>
        <v>2585.7142857142858</v>
      </c>
      <c r="X34" s="6">
        <f t="shared" si="5"/>
        <v>2843.3333333333335</v>
      </c>
      <c r="Z34" t="s">
        <v>38</v>
      </c>
      <c r="AA34">
        <v>3276388.888888889</v>
      </c>
      <c r="AB34">
        <v>2585714.2857142859</v>
      </c>
      <c r="AC34">
        <v>2843333.3333333335</v>
      </c>
    </row>
    <row r="35" spans="1:29" x14ac:dyDescent="0.25">
      <c r="A35" s="3" t="s">
        <v>39</v>
      </c>
      <c r="B35" s="1">
        <v>100304</v>
      </c>
      <c r="C35" s="1">
        <v>3013</v>
      </c>
      <c r="D35" s="1">
        <v>1686</v>
      </c>
      <c r="F35" s="16" t="s">
        <v>39</v>
      </c>
      <c r="G35">
        <f t="shared" si="8"/>
        <v>100304</v>
      </c>
      <c r="H35">
        <f t="shared" si="9"/>
        <v>3013</v>
      </c>
      <c r="I35">
        <f t="shared" si="14"/>
        <v>1686</v>
      </c>
      <c r="K35" s="3" t="s">
        <v>39</v>
      </c>
      <c r="L35" s="1">
        <v>29.8</v>
      </c>
      <c r="M35" s="1">
        <v>1.4</v>
      </c>
      <c r="N35" s="1">
        <v>0.7</v>
      </c>
      <c r="P35" s="16" t="s">
        <v>39</v>
      </c>
      <c r="Q35">
        <f t="shared" si="11"/>
        <v>29.8</v>
      </c>
      <c r="R35">
        <f t="shared" si="12"/>
        <v>1.4</v>
      </c>
      <c r="S35">
        <f t="shared" si="13"/>
        <v>0.7</v>
      </c>
      <c r="U35" s="16" t="s">
        <v>39</v>
      </c>
      <c r="V35" s="6">
        <f t="shared" si="3"/>
        <v>3365.9060402684563</v>
      </c>
      <c r="W35" s="6">
        <f t="shared" si="4"/>
        <v>2152.1428571428573</v>
      </c>
      <c r="X35" s="6">
        <f t="shared" si="5"/>
        <v>2408.5714285714289</v>
      </c>
      <c r="Z35" t="s">
        <v>39</v>
      </c>
      <c r="AA35">
        <v>3365906.0402684561</v>
      </c>
      <c r="AB35">
        <v>2152142.8571428573</v>
      </c>
      <c r="AC35">
        <v>2408571.4285714291</v>
      </c>
    </row>
    <row r="36" spans="1:29" x14ac:dyDescent="0.25">
      <c r="A36" s="3" t="s">
        <v>36</v>
      </c>
      <c r="B36" s="1">
        <v>47471</v>
      </c>
      <c r="C36" s="1">
        <v>1541</v>
      </c>
      <c r="D36" s="1">
        <v>1014</v>
      </c>
      <c r="F36" s="16" t="s">
        <v>40</v>
      </c>
      <c r="G36">
        <f t="shared" si="8"/>
        <v>149788</v>
      </c>
      <c r="H36">
        <f t="shared" si="9"/>
        <v>6345</v>
      </c>
      <c r="I36">
        <f t="shared" si="14"/>
        <v>4976</v>
      </c>
      <c r="K36" s="3" t="s">
        <v>36</v>
      </c>
      <c r="L36" s="1">
        <v>103.4</v>
      </c>
      <c r="M36" s="1">
        <v>3.8</v>
      </c>
      <c r="N36" s="1">
        <v>2.8</v>
      </c>
      <c r="P36" s="16" t="s">
        <v>40</v>
      </c>
      <c r="Q36">
        <f t="shared" si="11"/>
        <v>0.1</v>
      </c>
      <c r="R36">
        <f t="shared" si="12"/>
        <v>0</v>
      </c>
      <c r="S36">
        <f t="shared" si="13"/>
        <v>0</v>
      </c>
      <c r="U36" s="16" t="s">
        <v>40</v>
      </c>
      <c r="V36" s="6">
        <f t="shared" si="3"/>
        <v>1497880</v>
      </c>
      <c r="W36" s="6" t="e">
        <f t="shared" si="4"/>
        <v>#DIV/0!</v>
      </c>
      <c r="X36" s="6" t="e">
        <f t="shared" si="5"/>
        <v>#DIV/0!</v>
      </c>
      <c r="Z36" t="s">
        <v>40</v>
      </c>
      <c r="AA36">
        <v>1497880000</v>
      </c>
      <c r="AB36" t="e">
        <v>#DIV/0!</v>
      </c>
      <c r="AC36" t="e">
        <v>#DIV/0!</v>
      </c>
    </row>
    <row r="37" spans="1:29" x14ac:dyDescent="0.25">
      <c r="A37" s="3" t="s">
        <v>35</v>
      </c>
      <c r="B37" s="1">
        <v>9926</v>
      </c>
      <c r="C37" s="1">
        <v>470</v>
      </c>
      <c r="D37" s="1"/>
      <c r="F37" s="16" t="s">
        <v>41</v>
      </c>
      <c r="G37">
        <f t="shared" si="8"/>
        <v>161126</v>
      </c>
      <c r="H37">
        <f t="shared" si="9"/>
        <v>4480</v>
      </c>
      <c r="I37">
        <f t="shared" si="14"/>
        <v>3586</v>
      </c>
      <c r="K37" s="3" t="s">
        <v>35</v>
      </c>
      <c r="L37" s="1">
        <v>17.100000000000001</v>
      </c>
      <c r="M37" s="1">
        <v>0.7</v>
      </c>
      <c r="N37" s="1"/>
      <c r="P37" s="16" t="s">
        <v>41</v>
      </c>
      <c r="Q37">
        <f t="shared" si="11"/>
        <v>146.6</v>
      </c>
      <c r="R37">
        <f t="shared" si="12"/>
        <v>5.3</v>
      </c>
      <c r="S37">
        <f t="shared" si="13"/>
        <v>3</v>
      </c>
      <c r="U37" s="16" t="s">
        <v>41</v>
      </c>
      <c r="V37" s="6">
        <f t="shared" si="3"/>
        <v>1099.0859481582538</v>
      </c>
      <c r="W37" s="6">
        <f t="shared" si="4"/>
        <v>845.28301886792451</v>
      </c>
      <c r="X37" s="6">
        <f t="shared" si="5"/>
        <v>1195.3333333333333</v>
      </c>
      <c r="Z37" t="s">
        <v>41</v>
      </c>
      <c r="AA37">
        <v>1099085.9481582539</v>
      </c>
      <c r="AB37">
        <v>845283.01886792446</v>
      </c>
      <c r="AC37">
        <v>1195333.3333333333</v>
      </c>
    </row>
    <row r="38" spans="1:29" x14ac:dyDescent="0.25">
      <c r="A38" s="3" t="s">
        <v>32</v>
      </c>
      <c r="B38" s="1">
        <v>18622</v>
      </c>
      <c r="C38" s="1">
        <v>0</v>
      </c>
      <c r="D38" s="1">
        <v>0</v>
      </c>
      <c r="F38" s="16" t="s">
        <v>42</v>
      </c>
      <c r="G38">
        <f t="shared" si="8"/>
        <v>92149</v>
      </c>
      <c r="H38">
        <f t="shared" si="9"/>
        <v>2932</v>
      </c>
      <c r="I38">
        <f t="shared" si="14"/>
        <v>1830</v>
      </c>
      <c r="K38" s="3" t="s">
        <v>32</v>
      </c>
      <c r="L38" s="1">
        <v>0.2</v>
      </c>
      <c r="M38" s="1">
        <v>0</v>
      </c>
      <c r="N38" s="1">
        <v>0</v>
      </c>
      <c r="P38" s="16" t="s">
        <v>42</v>
      </c>
      <c r="Q38">
        <f t="shared" si="11"/>
        <v>142.1</v>
      </c>
      <c r="R38">
        <f t="shared" si="12"/>
        <v>5</v>
      </c>
      <c r="S38">
        <f t="shared" si="13"/>
        <v>2.8</v>
      </c>
      <c r="U38" s="16" t="s">
        <v>42</v>
      </c>
      <c r="V38" s="6">
        <f t="shared" si="3"/>
        <v>648.47994370161859</v>
      </c>
      <c r="W38" s="6">
        <f t="shared" si="4"/>
        <v>586.4</v>
      </c>
      <c r="X38" s="6">
        <f t="shared" si="5"/>
        <v>653.57142857142867</v>
      </c>
      <c r="Z38" t="s">
        <v>42</v>
      </c>
      <c r="AA38">
        <v>648479.94370161858</v>
      </c>
      <c r="AB38">
        <v>586400</v>
      </c>
      <c r="AC38">
        <v>653571.42857142864</v>
      </c>
    </row>
    <row r="39" spans="1:29" x14ac:dyDescent="0.25">
      <c r="A39" s="3" t="s">
        <v>9</v>
      </c>
      <c r="B39" s="1">
        <v>3164843</v>
      </c>
      <c r="C39" s="1">
        <v>95889</v>
      </c>
      <c r="D39" s="1">
        <v>72865</v>
      </c>
      <c r="F39" s="16" t="s">
        <v>43</v>
      </c>
      <c r="G39">
        <f t="shared" si="8"/>
        <v>217360</v>
      </c>
      <c r="H39">
        <f t="shared" si="9"/>
        <v>7278</v>
      </c>
      <c r="I39">
        <f t="shared" si="14"/>
        <v>4831</v>
      </c>
      <c r="K39" s="3" t="s">
        <v>9</v>
      </c>
      <c r="L39" s="1">
        <v>2836.1</v>
      </c>
      <c r="M39" s="1">
        <v>114</v>
      </c>
      <c r="N39" s="1">
        <v>79</v>
      </c>
      <c r="P39" s="16" t="s">
        <v>43</v>
      </c>
      <c r="Q39">
        <f t="shared" si="11"/>
        <v>195.3</v>
      </c>
      <c r="R39">
        <f t="shared" si="12"/>
        <v>7.3</v>
      </c>
      <c r="S39">
        <f t="shared" si="13"/>
        <v>4.4000000000000004</v>
      </c>
      <c r="U39" s="16" t="s">
        <v>43</v>
      </c>
      <c r="V39" s="6">
        <f t="shared" si="3"/>
        <v>1112.9544290834613</v>
      </c>
      <c r="W39" s="6">
        <f t="shared" si="4"/>
        <v>996.98630136986299</v>
      </c>
      <c r="X39" s="6">
        <f t="shared" si="5"/>
        <v>1097.9545454545453</v>
      </c>
      <c r="Z39" t="s">
        <v>43</v>
      </c>
      <c r="AA39">
        <v>1112954.4290834612</v>
      </c>
      <c r="AB39">
        <v>996986.30136986298</v>
      </c>
      <c r="AC39">
        <v>1097954.5454545452</v>
      </c>
    </row>
    <row r="40" spans="1:29" x14ac:dyDescent="0.25">
      <c r="A40" s="3" t="s">
        <v>34</v>
      </c>
      <c r="B40" s="1">
        <v>88506</v>
      </c>
      <c r="C40" s="1">
        <v>2552</v>
      </c>
      <c r="D40" s="1">
        <v>1746</v>
      </c>
      <c r="F40" s="16" t="s">
        <v>44</v>
      </c>
      <c r="G40">
        <f t="shared" si="8"/>
        <v>173194</v>
      </c>
      <c r="H40">
        <f t="shared" si="9"/>
        <v>6550</v>
      </c>
      <c r="I40">
        <f t="shared" si="14"/>
        <v>5175</v>
      </c>
      <c r="K40" s="3" t="s">
        <v>34</v>
      </c>
      <c r="L40" s="1">
        <v>120</v>
      </c>
      <c r="M40" s="1">
        <v>3.7</v>
      </c>
      <c r="N40" s="1">
        <v>2.7</v>
      </c>
      <c r="P40" s="16" t="s">
        <v>44</v>
      </c>
      <c r="Q40">
        <f t="shared" si="11"/>
        <v>225.8</v>
      </c>
      <c r="R40">
        <f t="shared" si="12"/>
        <v>8.6</v>
      </c>
      <c r="S40">
        <f t="shared" si="13"/>
        <v>6.7</v>
      </c>
      <c r="U40" s="16" t="s">
        <v>44</v>
      </c>
      <c r="V40" s="6">
        <f t="shared" si="3"/>
        <v>767.02391496899907</v>
      </c>
      <c r="W40" s="6">
        <f t="shared" si="4"/>
        <v>761.62790697674427</v>
      </c>
      <c r="X40" s="6">
        <f t="shared" si="5"/>
        <v>772.38805970149247</v>
      </c>
      <c r="Z40" t="s">
        <v>44</v>
      </c>
      <c r="AA40">
        <v>767023.9149689991</v>
      </c>
      <c r="AB40">
        <v>761627.9069767443</v>
      </c>
      <c r="AC40">
        <v>772388.05970149243</v>
      </c>
    </row>
    <row r="41" spans="1:29" x14ac:dyDescent="0.25">
      <c r="A41" s="3" t="s">
        <v>44</v>
      </c>
      <c r="B41" s="1">
        <v>173194</v>
      </c>
      <c r="C41" s="1">
        <v>6550</v>
      </c>
      <c r="D41" s="1">
        <v>5175</v>
      </c>
      <c r="F41" s="16" t="s">
        <v>45</v>
      </c>
      <c r="G41">
        <f t="shared" si="8"/>
        <v>360247</v>
      </c>
      <c r="H41">
        <f t="shared" si="9"/>
        <v>15343</v>
      </c>
      <c r="I41">
        <f t="shared" si="14"/>
        <v>12035</v>
      </c>
      <c r="K41" s="3" t="s">
        <v>44</v>
      </c>
      <c r="L41" s="1">
        <v>225.8</v>
      </c>
      <c r="M41" s="1">
        <v>8.6</v>
      </c>
      <c r="N41" s="1">
        <v>6.7</v>
      </c>
      <c r="P41" s="16" t="s">
        <v>45</v>
      </c>
      <c r="Q41">
        <f t="shared" si="11"/>
        <v>593</v>
      </c>
      <c r="R41">
        <f t="shared" si="12"/>
        <v>26.5</v>
      </c>
      <c r="S41">
        <f t="shared" si="13"/>
        <v>20.6</v>
      </c>
      <c r="U41" s="16" t="s">
        <v>45</v>
      </c>
      <c r="V41" s="6">
        <f t="shared" si="3"/>
        <v>607.49915682967958</v>
      </c>
      <c r="W41" s="6">
        <f t="shared" si="4"/>
        <v>578.98113207547169</v>
      </c>
      <c r="X41" s="6">
        <f t="shared" si="5"/>
        <v>584.22330097087377</v>
      </c>
      <c r="Z41" t="s">
        <v>45</v>
      </c>
      <c r="AA41">
        <v>607499.15682967962</v>
      </c>
      <c r="AB41">
        <v>578981.13207547169</v>
      </c>
      <c r="AC41">
        <v>584223.3009708738</v>
      </c>
    </row>
    <row r="42" spans="1:29" x14ac:dyDescent="0.25">
      <c r="A42" s="3" t="s">
        <v>33</v>
      </c>
      <c r="B42" s="1">
        <v>26654</v>
      </c>
      <c r="C42" s="1">
        <v>1057</v>
      </c>
      <c r="D42" s="1">
        <v>19</v>
      </c>
      <c r="F42" s="16" t="s">
        <v>46</v>
      </c>
      <c r="G42">
        <f t="shared" si="8"/>
        <v>64251</v>
      </c>
      <c r="H42">
        <f t="shared" si="9"/>
        <v>1893</v>
      </c>
      <c r="I42">
        <f t="shared" si="14"/>
        <v>1602</v>
      </c>
      <c r="K42" s="3" t="s">
        <v>33</v>
      </c>
      <c r="L42" s="1">
        <v>21.1</v>
      </c>
      <c r="M42" s="1">
        <v>1.1000000000000001</v>
      </c>
      <c r="N42" s="1">
        <v>0</v>
      </c>
      <c r="P42" s="16" t="s">
        <v>46</v>
      </c>
      <c r="Q42">
        <f t="shared" si="11"/>
        <v>111.5</v>
      </c>
      <c r="R42">
        <f t="shared" si="12"/>
        <v>3.6</v>
      </c>
      <c r="S42">
        <f t="shared" si="13"/>
        <v>2.9</v>
      </c>
      <c r="U42" s="16" t="s">
        <v>46</v>
      </c>
      <c r="V42" s="6">
        <f t="shared" si="3"/>
        <v>576.24215246636766</v>
      </c>
      <c r="W42" s="6">
        <f t="shared" si="4"/>
        <v>525.83333333333337</v>
      </c>
      <c r="X42" s="6">
        <f t="shared" si="5"/>
        <v>552.41379310344826</v>
      </c>
      <c r="Z42" t="s">
        <v>46</v>
      </c>
      <c r="AA42">
        <v>576242.1524663677</v>
      </c>
      <c r="AB42">
        <v>525833.33333333337</v>
      </c>
      <c r="AC42">
        <v>552413.79310344823</v>
      </c>
    </row>
    <row r="43" spans="1:29" x14ac:dyDescent="0.25">
      <c r="A43" s="3" t="s">
        <v>13</v>
      </c>
      <c r="B43" s="1">
        <v>489986</v>
      </c>
      <c r="C43" s="1"/>
      <c r="D43" s="1"/>
      <c r="F43" s="16" t="s">
        <v>47</v>
      </c>
      <c r="G43">
        <f t="shared" si="8"/>
        <v>0</v>
      </c>
      <c r="H43">
        <f t="shared" si="9"/>
        <v>0</v>
      </c>
      <c r="I43">
        <f t="shared" si="14"/>
        <v>0</v>
      </c>
      <c r="K43" s="3" t="s">
        <v>13</v>
      </c>
      <c r="L43" s="1">
        <v>55.4</v>
      </c>
      <c r="M43" s="1"/>
      <c r="N43" s="1"/>
      <c r="P43" s="16" t="s">
        <v>47</v>
      </c>
      <c r="Q43">
        <f t="shared" si="11"/>
        <v>0</v>
      </c>
      <c r="R43">
        <f t="shared" si="12"/>
        <v>0</v>
      </c>
      <c r="S43">
        <f t="shared" si="13"/>
        <v>0</v>
      </c>
      <c r="U43" s="16" t="s">
        <v>47</v>
      </c>
      <c r="V43" s="6" t="e">
        <f t="shared" si="3"/>
        <v>#DIV/0!</v>
      </c>
      <c r="W43" s="6" t="e">
        <f t="shared" si="4"/>
        <v>#DIV/0!</v>
      </c>
      <c r="X43" s="6" t="e">
        <f t="shared" si="5"/>
        <v>#DIV/0!</v>
      </c>
      <c r="Z43" t="s">
        <v>47</v>
      </c>
      <c r="AA43" t="e">
        <v>#DIV/0!</v>
      </c>
      <c r="AB43" t="e">
        <v>#DIV/0!</v>
      </c>
      <c r="AC43" t="e">
        <v>#DIV/0!</v>
      </c>
    </row>
    <row r="44" spans="1:29" x14ac:dyDescent="0.25">
      <c r="A44" s="3" t="s">
        <v>29</v>
      </c>
      <c r="B44" s="1">
        <v>22339</v>
      </c>
      <c r="C44" s="1">
        <v>1133</v>
      </c>
      <c r="D44" s="1">
        <v>925</v>
      </c>
      <c r="F44" s="16" t="s">
        <v>48</v>
      </c>
      <c r="G44">
        <f t="shared" si="8"/>
        <v>675229</v>
      </c>
      <c r="H44">
        <f t="shared" si="9"/>
        <v>25961</v>
      </c>
      <c r="I44">
        <f t="shared" si="14"/>
        <v>19661</v>
      </c>
      <c r="K44" s="3" t="s">
        <v>29</v>
      </c>
      <c r="L44" s="1">
        <v>17</v>
      </c>
      <c r="M44" s="1">
        <v>0.9</v>
      </c>
      <c r="N44" s="1">
        <v>0.7</v>
      </c>
      <c r="P44" s="16" t="s">
        <v>48</v>
      </c>
      <c r="Q44">
        <f t="shared" si="11"/>
        <v>856.7</v>
      </c>
      <c r="R44">
        <f t="shared" si="12"/>
        <v>35.1</v>
      </c>
      <c r="S44">
        <f t="shared" si="13"/>
        <v>26.6</v>
      </c>
      <c r="U44" s="16" t="s">
        <v>48</v>
      </c>
      <c r="V44" s="6">
        <f t="shared" si="3"/>
        <v>788.17439010155238</v>
      </c>
      <c r="W44" s="6">
        <f t="shared" si="4"/>
        <v>739.62962962962956</v>
      </c>
      <c r="X44" s="6">
        <f t="shared" si="5"/>
        <v>739.13533834586462</v>
      </c>
      <c r="Z44" t="s">
        <v>48</v>
      </c>
      <c r="AA44">
        <v>788174.39010155236</v>
      </c>
      <c r="AB44">
        <v>739629.62962962955</v>
      </c>
      <c r="AC44">
        <v>739135.33834586467</v>
      </c>
    </row>
    <row r="45" spans="1:29" x14ac:dyDescent="0.25">
      <c r="A45" s="3" t="s">
        <v>31</v>
      </c>
      <c r="B45" s="1">
        <v>258856</v>
      </c>
      <c r="C45" s="1">
        <v>12053</v>
      </c>
      <c r="D45" s="1">
        <v>6501</v>
      </c>
      <c r="F45" s="16" t="s">
        <v>49</v>
      </c>
      <c r="G45">
        <f t="shared" si="8"/>
        <v>309994</v>
      </c>
      <c r="H45">
        <f t="shared" si="9"/>
        <v>9536</v>
      </c>
      <c r="I45">
        <f t="shared" si="14"/>
        <v>6371</v>
      </c>
      <c r="K45" s="3" t="s">
        <v>31</v>
      </c>
      <c r="L45" s="1">
        <v>358.4</v>
      </c>
      <c r="M45" s="1">
        <v>16.399999999999999</v>
      </c>
      <c r="N45" s="1">
        <v>10.6</v>
      </c>
      <c r="P45" s="16" t="s">
        <v>49</v>
      </c>
      <c r="Q45">
        <f t="shared" si="11"/>
        <v>304</v>
      </c>
      <c r="R45">
        <f t="shared" si="12"/>
        <v>10</v>
      </c>
      <c r="S45">
        <f t="shared" si="13"/>
        <v>6.3</v>
      </c>
      <c r="U45" s="16" t="s">
        <v>49</v>
      </c>
      <c r="V45" s="6">
        <f t="shared" si="3"/>
        <v>1019.7171052631579</v>
      </c>
      <c r="W45" s="6">
        <f t="shared" si="4"/>
        <v>953.6</v>
      </c>
      <c r="X45" s="6">
        <f t="shared" si="5"/>
        <v>1011.2698412698413</v>
      </c>
      <c r="Z45" t="s">
        <v>49</v>
      </c>
      <c r="AA45">
        <v>1019717.1052631579</v>
      </c>
      <c r="AB45">
        <v>953600</v>
      </c>
      <c r="AC45">
        <v>1011269.8412698413</v>
      </c>
    </row>
    <row r="46" spans="1:29" x14ac:dyDescent="0.25">
      <c r="A46" s="12" t="s">
        <v>72</v>
      </c>
      <c r="B46" s="13">
        <v>8390391</v>
      </c>
      <c r="C46" s="13">
        <v>255087</v>
      </c>
      <c r="D46" s="13">
        <v>192941</v>
      </c>
      <c r="F46" s="16" t="s">
        <v>50</v>
      </c>
      <c r="G46">
        <f t="shared" si="8"/>
        <v>365235</v>
      </c>
      <c r="H46">
        <f t="shared" si="9"/>
        <v>16425</v>
      </c>
      <c r="I46">
        <f t="shared" si="14"/>
        <v>13290</v>
      </c>
      <c r="K46" s="12" t="s">
        <v>72</v>
      </c>
      <c r="L46" s="13">
        <v>7661.4000000000005</v>
      </c>
      <c r="M46" s="13">
        <v>309.60000000000002</v>
      </c>
      <c r="N46" s="13">
        <v>216.19999999999996</v>
      </c>
      <c r="P46" s="16" t="s">
        <v>50</v>
      </c>
      <c r="Q46">
        <f t="shared" si="11"/>
        <v>552.70000000000005</v>
      </c>
      <c r="R46">
        <f t="shared" si="12"/>
        <v>25.2</v>
      </c>
      <c r="S46">
        <f t="shared" si="13"/>
        <v>20.3</v>
      </c>
      <c r="U46" s="16" t="s">
        <v>50</v>
      </c>
      <c r="V46" s="6">
        <f t="shared" si="3"/>
        <v>660.81961280984251</v>
      </c>
      <c r="W46" s="6">
        <f t="shared" si="4"/>
        <v>651.78571428571433</v>
      </c>
      <c r="X46" s="6">
        <f t="shared" si="5"/>
        <v>654.67980295566497</v>
      </c>
      <c r="Z46" t="s">
        <v>50</v>
      </c>
      <c r="AA46">
        <v>660819.61280984245</v>
      </c>
      <c r="AB46">
        <v>651785.71428571432</v>
      </c>
      <c r="AC46">
        <v>654679.80295566493</v>
      </c>
    </row>
  </sheetData>
  <autoFilter ref="Z3:AC46" xr:uid="{49D4C013-3720-4BB0-854B-34CF82DB721E}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EEEF-078A-4C20-B5D1-1B90ABBECBB4}">
  <dimension ref="A1:N23"/>
  <sheetViews>
    <sheetView workbookViewId="0">
      <selection activeCell="L34" sqref="L34"/>
    </sheetView>
  </sheetViews>
  <sheetFormatPr baseColWidth="10" defaultRowHeight="15.75" x14ac:dyDescent="0.25"/>
  <sheetData>
    <row r="1" spans="1:14" x14ac:dyDescent="0.25">
      <c r="A1" t="s">
        <v>2</v>
      </c>
      <c r="B1">
        <v>2019</v>
      </c>
      <c r="G1" t="s">
        <v>2</v>
      </c>
      <c r="H1">
        <v>2019</v>
      </c>
    </row>
    <row r="3" spans="1:14" x14ac:dyDescent="0.25">
      <c r="A3" t="s">
        <v>74</v>
      </c>
      <c r="B3" t="s">
        <v>73</v>
      </c>
      <c r="G3" t="s">
        <v>77</v>
      </c>
      <c r="H3" t="s">
        <v>73</v>
      </c>
    </row>
    <row r="4" spans="1:14" x14ac:dyDescent="0.25">
      <c r="A4" t="s">
        <v>71</v>
      </c>
      <c r="B4" t="s">
        <v>28</v>
      </c>
      <c r="C4" t="s">
        <v>9</v>
      </c>
      <c r="D4" t="s">
        <v>13</v>
      </c>
      <c r="E4" t="s">
        <v>112</v>
      </c>
      <c r="G4" t="s">
        <v>71</v>
      </c>
      <c r="H4" t="s">
        <v>28</v>
      </c>
      <c r="I4" t="s">
        <v>9</v>
      </c>
      <c r="J4" t="s">
        <v>13</v>
      </c>
      <c r="K4" t="s">
        <v>112</v>
      </c>
      <c r="N4" t="s">
        <v>113</v>
      </c>
    </row>
    <row r="5" spans="1:14" x14ac:dyDescent="0.25">
      <c r="A5" t="s">
        <v>8</v>
      </c>
      <c r="B5">
        <v>78361</v>
      </c>
      <c r="C5">
        <v>3164843</v>
      </c>
      <c r="D5">
        <v>489986</v>
      </c>
      <c r="E5">
        <f>C5-D5-B5</f>
        <v>2596496</v>
      </c>
      <c r="G5" t="s">
        <v>8</v>
      </c>
      <c r="H5">
        <v>15.9</v>
      </c>
      <c r="I5">
        <v>2836.1</v>
      </c>
      <c r="J5">
        <v>55.4</v>
      </c>
      <c r="K5">
        <f>I5-J5-H5</f>
        <v>2764.7999999999997</v>
      </c>
      <c r="M5" t="s">
        <v>82</v>
      </c>
      <c r="N5">
        <v>1193247.2771278741</v>
      </c>
    </row>
    <row r="6" spans="1:14" x14ac:dyDescent="0.25">
      <c r="A6" t="s">
        <v>51</v>
      </c>
      <c r="B6">
        <v>2400</v>
      </c>
      <c r="C6">
        <v>109928</v>
      </c>
      <c r="E6">
        <f t="shared" ref="E6:E23" si="0">C6-D6-B6</f>
        <v>107528</v>
      </c>
      <c r="G6" t="s">
        <v>51</v>
      </c>
      <c r="H6">
        <v>0.3</v>
      </c>
      <c r="I6">
        <v>128</v>
      </c>
      <c r="K6">
        <f t="shared" ref="K6:K23" si="1">I6-J6-H6</f>
        <v>127.7</v>
      </c>
      <c r="M6" t="s">
        <v>86</v>
      </c>
      <c r="N6">
        <v>983120.0821074238</v>
      </c>
    </row>
    <row r="7" spans="1:14" x14ac:dyDescent="0.25">
      <c r="A7" t="s">
        <v>52</v>
      </c>
      <c r="B7">
        <v>842</v>
      </c>
      <c r="C7">
        <v>295132</v>
      </c>
      <c r="D7">
        <v>6924</v>
      </c>
      <c r="E7">
        <f t="shared" si="0"/>
        <v>287366</v>
      </c>
      <c r="G7" t="s">
        <v>52</v>
      </c>
      <c r="H7">
        <v>0.2</v>
      </c>
      <c r="I7">
        <v>296.89999999999998</v>
      </c>
      <c r="J7">
        <v>4.4000000000000004</v>
      </c>
      <c r="K7">
        <f t="shared" si="1"/>
        <v>292.3</v>
      </c>
      <c r="M7" t="s">
        <v>81</v>
      </c>
      <c r="N7">
        <v>939126.15740740753</v>
      </c>
    </row>
    <row r="8" spans="1:14" x14ac:dyDescent="0.25">
      <c r="A8" t="s">
        <v>53</v>
      </c>
      <c r="B8">
        <v>7614</v>
      </c>
      <c r="C8">
        <v>600652</v>
      </c>
      <c r="D8">
        <v>1426</v>
      </c>
      <c r="E8">
        <f t="shared" si="0"/>
        <v>591612</v>
      </c>
      <c r="G8" t="s">
        <v>53</v>
      </c>
      <c r="H8">
        <v>2.4</v>
      </c>
      <c r="I8">
        <v>498.6</v>
      </c>
      <c r="J8">
        <v>0.4</v>
      </c>
      <c r="K8">
        <f t="shared" si="1"/>
        <v>495.80000000000007</v>
      </c>
      <c r="M8" t="s">
        <v>94</v>
      </c>
      <c r="N8">
        <v>915351.37166478764</v>
      </c>
    </row>
    <row r="9" spans="1:14" x14ac:dyDescent="0.25">
      <c r="A9" t="s">
        <v>54</v>
      </c>
      <c r="B9">
        <v>2291</v>
      </c>
      <c r="C9">
        <v>76980</v>
      </c>
      <c r="E9">
        <f t="shared" si="0"/>
        <v>74689</v>
      </c>
      <c r="G9" t="s">
        <v>54</v>
      </c>
      <c r="H9">
        <v>0.5</v>
      </c>
      <c r="I9">
        <v>92.9</v>
      </c>
      <c r="K9">
        <f t="shared" si="1"/>
        <v>92.4</v>
      </c>
      <c r="M9" t="s">
        <v>83</v>
      </c>
      <c r="N9">
        <v>909020.35623409692</v>
      </c>
    </row>
    <row r="10" spans="1:14" x14ac:dyDescent="0.25">
      <c r="A10" t="s">
        <v>55</v>
      </c>
      <c r="B10">
        <v>3344</v>
      </c>
      <c r="C10">
        <v>74057</v>
      </c>
      <c r="E10">
        <f t="shared" si="0"/>
        <v>70713</v>
      </c>
      <c r="G10" t="s">
        <v>55</v>
      </c>
      <c r="H10">
        <v>0.7</v>
      </c>
      <c r="I10">
        <v>94.5</v>
      </c>
      <c r="K10">
        <f t="shared" si="1"/>
        <v>93.8</v>
      </c>
      <c r="M10" t="s">
        <v>99</v>
      </c>
      <c r="N10">
        <v>892167.4264401159</v>
      </c>
    </row>
    <row r="11" spans="1:14" x14ac:dyDescent="0.25">
      <c r="A11" t="s">
        <v>56</v>
      </c>
      <c r="B11">
        <v>4987</v>
      </c>
      <c r="C11">
        <v>120774</v>
      </c>
      <c r="E11">
        <f t="shared" si="0"/>
        <v>115787</v>
      </c>
      <c r="G11" t="s">
        <v>56</v>
      </c>
      <c r="H11">
        <v>0.8</v>
      </c>
      <c r="I11">
        <v>134.5</v>
      </c>
      <c r="K11">
        <f t="shared" si="1"/>
        <v>133.69999999999999</v>
      </c>
      <c r="M11" t="s">
        <v>84</v>
      </c>
      <c r="N11">
        <v>874789.85507246375</v>
      </c>
    </row>
    <row r="12" spans="1:14" x14ac:dyDescent="0.25">
      <c r="A12" t="s">
        <v>57</v>
      </c>
      <c r="C12">
        <v>95889</v>
      </c>
      <c r="E12">
        <f t="shared" si="0"/>
        <v>95889</v>
      </c>
      <c r="G12" t="s">
        <v>57</v>
      </c>
      <c r="I12">
        <v>114</v>
      </c>
      <c r="K12">
        <f t="shared" si="1"/>
        <v>114</v>
      </c>
      <c r="M12" t="s">
        <v>89</v>
      </c>
      <c r="N12">
        <v>866020.94240837696</v>
      </c>
    </row>
    <row r="13" spans="1:14" x14ac:dyDescent="0.25">
      <c r="A13" t="s">
        <v>58</v>
      </c>
      <c r="B13">
        <v>6332</v>
      </c>
      <c r="C13">
        <v>72865</v>
      </c>
      <c r="E13">
        <f t="shared" si="0"/>
        <v>66533</v>
      </c>
      <c r="G13" t="s">
        <v>58</v>
      </c>
      <c r="H13">
        <v>1.1000000000000001</v>
      </c>
      <c r="I13">
        <v>79</v>
      </c>
      <c r="K13">
        <f t="shared" si="1"/>
        <v>77.900000000000006</v>
      </c>
      <c r="M13" t="s">
        <v>91</v>
      </c>
      <c r="N13">
        <v>854082.15661103977</v>
      </c>
    </row>
    <row r="14" spans="1:14" x14ac:dyDescent="0.25">
      <c r="A14" t="s">
        <v>59</v>
      </c>
      <c r="C14">
        <v>42111</v>
      </c>
      <c r="D14">
        <v>220</v>
      </c>
      <c r="E14">
        <f t="shared" si="0"/>
        <v>41891</v>
      </c>
      <c r="G14" t="s">
        <v>59</v>
      </c>
      <c r="I14">
        <v>51.1</v>
      </c>
      <c r="J14">
        <v>0.2</v>
      </c>
      <c r="K14">
        <f t="shared" si="1"/>
        <v>50.9</v>
      </c>
      <c r="M14" t="s">
        <v>96</v>
      </c>
      <c r="N14">
        <v>848626.32869991823</v>
      </c>
    </row>
    <row r="15" spans="1:14" x14ac:dyDescent="0.25">
      <c r="A15" t="s">
        <v>60</v>
      </c>
      <c r="B15">
        <v>3918</v>
      </c>
      <c r="C15">
        <v>81440</v>
      </c>
      <c r="E15">
        <f t="shared" si="0"/>
        <v>77522</v>
      </c>
      <c r="G15" t="s">
        <v>60</v>
      </c>
      <c r="H15">
        <v>0.7</v>
      </c>
      <c r="I15">
        <v>94.1</v>
      </c>
      <c r="K15">
        <f t="shared" si="1"/>
        <v>93.399999999999991</v>
      </c>
      <c r="M15" t="s">
        <v>97</v>
      </c>
      <c r="N15">
        <v>848208.4690553745</v>
      </c>
    </row>
    <row r="16" spans="1:14" x14ac:dyDescent="0.25">
      <c r="A16" t="s">
        <v>61</v>
      </c>
      <c r="B16">
        <v>6398</v>
      </c>
      <c r="C16">
        <v>264514</v>
      </c>
      <c r="D16">
        <v>43769</v>
      </c>
      <c r="E16">
        <f t="shared" si="0"/>
        <v>214347</v>
      </c>
      <c r="G16" t="s">
        <v>61</v>
      </c>
      <c r="H16">
        <v>1.3</v>
      </c>
      <c r="I16">
        <v>266.89999999999998</v>
      </c>
      <c r="J16">
        <v>29.8</v>
      </c>
      <c r="K16">
        <f t="shared" si="1"/>
        <v>235.79999999999995</v>
      </c>
      <c r="M16" t="s">
        <v>85</v>
      </c>
      <c r="N16">
        <v>842036.02192638989</v>
      </c>
    </row>
    <row r="17" spans="1:14" x14ac:dyDescent="0.25">
      <c r="A17" t="s">
        <v>62</v>
      </c>
      <c r="B17">
        <v>8491</v>
      </c>
      <c r="C17">
        <v>263266</v>
      </c>
      <c r="D17">
        <v>11200</v>
      </c>
      <c r="E17">
        <f t="shared" si="0"/>
        <v>243575</v>
      </c>
      <c r="G17" t="s">
        <v>62</v>
      </c>
      <c r="H17">
        <v>1.5</v>
      </c>
      <c r="I17">
        <v>275.8</v>
      </c>
      <c r="J17">
        <v>8.1999999999999993</v>
      </c>
      <c r="K17">
        <f t="shared" si="1"/>
        <v>266.10000000000002</v>
      </c>
      <c r="M17" t="s">
        <v>90</v>
      </c>
      <c r="N17">
        <v>841131.57894736843</v>
      </c>
    </row>
    <row r="18" spans="1:14" x14ac:dyDescent="0.25">
      <c r="A18" t="s">
        <v>63</v>
      </c>
      <c r="B18">
        <v>5980</v>
      </c>
      <c r="C18">
        <v>51310</v>
      </c>
      <c r="D18">
        <v>-200</v>
      </c>
      <c r="E18">
        <f t="shared" si="0"/>
        <v>45530</v>
      </c>
      <c r="G18" t="s">
        <v>63</v>
      </c>
      <c r="H18">
        <v>0.9</v>
      </c>
      <c r="I18">
        <v>61.3</v>
      </c>
      <c r="J18">
        <v>0.2</v>
      </c>
      <c r="K18">
        <f t="shared" si="1"/>
        <v>60.199999999999996</v>
      </c>
      <c r="M18" t="s">
        <v>93</v>
      </c>
      <c r="N18">
        <v>830000.00000000012</v>
      </c>
    </row>
    <row r="19" spans="1:14" x14ac:dyDescent="0.25">
      <c r="A19" t="s">
        <v>64</v>
      </c>
      <c r="B19">
        <v>4719</v>
      </c>
      <c r="C19">
        <v>125440</v>
      </c>
      <c r="E19">
        <f t="shared" si="0"/>
        <v>120721</v>
      </c>
      <c r="G19" t="s">
        <v>64</v>
      </c>
      <c r="H19">
        <v>1</v>
      </c>
      <c r="I19">
        <v>139</v>
      </c>
      <c r="K19">
        <f t="shared" si="1"/>
        <v>138</v>
      </c>
      <c r="M19" t="s">
        <v>92</v>
      </c>
      <c r="N19">
        <v>823005.89390962676</v>
      </c>
    </row>
    <row r="20" spans="1:14" x14ac:dyDescent="0.25">
      <c r="A20" t="s">
        <v>68</v>
      </c>
      <c r="B20">
        <v>7656</v>
      </c>
      <c r="C20">
        <v>111551</v>
      </c>
      <c r="D20">
        <v>108</v>
      </c>
      <c r="E20">
        <f t="shared" si="0"/>
        <v>103787</v>
      </c>
      <c r="G20" t="s">
        <v>68</v>
      </c>
      <c r="H20">
        <v>1.3</v>
      </c>
      <c r="I20">
        <v>123.7</v>
      </c>
      <c r="J20">
        <v>0.1</v>
      </c>
      <c r="K20">
        <f t="shared" si="1"/>
        <v>122.30000000000001</v>
      </c>
      <c r="M20" t="s">
        <v>98</v>
      </c>
      <c r="N20">
        <v>815775</v>
      </c>
    </row>
    <row r="21" spans="1:14" x14ac:dyDescent="0.25">
      <c r="A21" t="s">
        <v>69</v>
      </c>
      <c r="B21">
        <v>1963</v>
      </c>
      <c r="C21">
        <v>80628</v>
      </c>
      <c r="D21">
        <v>545</v>
      </c>
      <c r="E21">
        <f t="shared" si="0"/>
        <v>78120</v>
      </c>
      <c r="G21" t="s">
        <v>69</v>
      </c>
      <c r="H21">
        <v>0.5</v>
      </c>
      <c r="I21">
        <v>92.9</v>
      </c>
      <c r="J21">
        <v>0.3</v>
      </c>
      <c r="K21">
        <f t="shared" si="1"/>
        <v>92.100000000000009</v>
      </c>
      <c r="M21" t="s">
        <v>87</v>
      </c>
      <c r="N21">
        <v>808322.51082251081</v>
      </c>
    </row>
    <row r="22" spans="1:14" x14ac:dyDescent="0.25">
      <c r="A22" t="s">
        <v>70</v>
      </c>
      <c r="B22">
        <v>2405</v>
      </c>
      <c r="C22">
        <v>35815</v>
      </c>
      <c r="D22">
        <v>779</v>
      </c>
      <c r="E22">
        <f t="shared" si="0"/>
        <v>32631</v>
      </c>
      <c r="G22" t="s">
        <v>70</v>
      </c>
      <c r="H22">
        <v>0.5</v>
      </c>
      <c r="I22">
        <v>41.2</v>
      </c>
      <c r="J22">
        <v>0.7</v>
      </c>
      <c r="K22">
        <f t="shared" si="1"/>
        <v>40</v>
      </c>
      <c r="M22" t="s">
        <v>95</v>
      </c>
      <c r="N22">
        <v>756312.29235880403</v>
      </c>
    </row>
    <row r="23" spans="1:14" x14ac:dyDescent="0.25">
      <c r="A23" t="s">
        <v>65</v>
      </c>
      <c r="B23">
        <v>6673</v>
      </c>
      <c r="C23">
        <v>221953</v>
      </c>
      <c r="E23">
        <f t="shared" si="0"/>
        <v>215280</v>
      </c>
      <c r="G23" t="s">
        <v>65</v>
      </c>
      <c r="H23">
        <v>1.7</v>
      </c>
      <c r="I23">
        <v>243</v>
      </c>
      <c r="K23">
        <f t="shared" si="1"/>
        <v>241.3</v>
      </c>
      <c r="M23" t="s">
        <v>88</v>
      </c>
      <c r="N23">
        <v>753869.93603411515</v>
      </c>
    </row>
  </sheetData>
  <autoFilter ref="M4:O23" xr:uid="{2E72EEEF-078A-4C20-B5D1-1B90ABBECBB4}">
    <sortState xmlns:xlrd2="http://schemas.microsoft.com/office/spreadsheetml/2017/richdata2" ref="M5:O23">
      <sortCondition descending="1" ref="N4:N23"/>
    </sortState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1396-BDF3-43C8-B09D-5A42E9CA0405}">
  <dimension ref="A1:D13"/>
  <sheetViews>
    <sheetView tabSelected="1" workbookViewId="0">
      <selection activeCell="C3" sqref="C3"/>
    </sheetView>
  </sheetViews>
  <sheetFormatPr baseColWidth="10" defaultRowHeight="15.75" x14ac:dyDescent="0.25"/>
  <cols>
    <col min="1" max="1" width="31.875" customWidth="1"/>
  </cols>
  <sheetData>
    <row r="1" spans="1:4" x14ac:dyDescent="0.25">
      <c r="C1" t="s">
        <v>101</v>
      </c>
    </row>
    <row r="2" spans="1:4" x14ac:dyDescent="0.25">
      <c r="A2" t="s">
        <v>16</v>
      </c>
      <c r="B2">
        <v>220261</v>
      </c>
      <c r="C2">
        <v>12213</v>
      </c>
      <c r="D2">
        <v>9910</v>
      </c>
    </row>
    <row r="3" spans="1:4" x14ac:dyDescent="0.25">
      <c r="A3" t="s">
        <v>17</v>
      </c>
      <c r="B3">
        <v>50128</v>
      </c>
      <c r="C3">
        <v>2261</v>
      </c>
      <c r="D3">
        <v>343</v>
      </c>
    </row>
    <row r="4" spans="1:4" x14ac:dyDescent="0.25">
      <c r="A4" t="s">
        <v>18</v>
      </c>
      <c r="B4">
        <v>3122</v>
      </c>
      <c r="C4">
        <v>36</v>
      </c>
      <c r="D4">
        <v>52</v>
      </c>
    </row>
    <row r="5" spans="1:4" x14ac:dyDescent="0.25">
      <c r="A5" t="s">
        <v>19</v>
      </c>
      <c r="B5">
        <v>12459</v>
      </c>
      <c r="C5">
        <v>637</v>
      </c>
      <c r="D5">
        <v>180</v>
      </c>
    </row>
    <row r="6" spans="1:4" x14ac:dyDescent="0.25">
      <c r="A6" t="s">
        <v>20</v>
      </c>
      <c r="B6">
        <v>3231</v>
      </c>
      <c r="C6">
        <v>152</v>
      </c>
      <c r="D6">
        <v>104</v>
      </c>
    </row>
    <row r="7" spans="1:4" x14ac:dyDescent="0.25">
      <c r="A7" t="s">
        <v>21</v>
      </c>
      <c r="B7">
        <v>26486</v>
      </c>
      <c r="C7">
        <v>2279</v>
      </c>
      <c r="D7">
        <v>4242</v>
      </c>
    </row>
    <row r="8" spans="1:4" x14ac:dyDescent="0.25">
      <c r="A8" t="s">
        <v>22</v>
      </c>
      <c r="B8">
        <v>15199</v>
      </c>
      <c r="C8">
        <v>639</v>
      </c>
      <c r="D8">
        <v>1063</v>
      </c>
    </row>
    <row r="9" spans="1:4" x14ac:dyDescent="0.25">
      <c r="A9" t="s">
        <v>23</v>
      </c>
      <c r="B9">
        <v>10501</v>
      </c>
      <c r="C9">
        <v>453</v>
      </c>
      <c r="D9">
        <v>357</v>
      </c>
    </row>
    <row r="10" spans="1:4" x14ac:dyDescent="0.25">
      <c r="A10" t="s">
        <v>24</v>
      </c>
      <c r="B10">
        <v>56618</v>
      </c>
      <c r="C10">
        <v>4566</v>
      </c>
      <c r="D10">
        <v>2244</v>
      </c>
    </row>
    <row r="11" spans="1:4" x14ac:dyDescent="0.25">
      <c r="A11" t="s">
        <v>25</v>
      </c>
      <c r="B11">
        <v>17256</v>
      </c>
      <c r="C11">
        <v>490</v>
      </c>
      <c r="D11">
        <v>131</v>
      </c>
    </row>
    <row r="12" spans="1:4" x14ac:dyDescent="0.25">
      <c r="A12" t="s">
        <v>26</v>
      </c>
      <c r="B12">
        <v>6653</v>
      </c>
      <c r="C12">
        <v>311</v>
      </c>
      <c r="D12">
        <v>92</v>
      </c>
    </row>
    <row r="13" spans="1:4" x14ac:dyDescent="0.25">
      <c r="A13" t="s">
        <v>27</v>
      </c>
      <c r="B13">
        <v>18608</v>
      </c>
      <c r="C13">
        <v>389</v>
      </c>
      <c r="D13">
        <v>1102</v>
      </c>
    </row>
  </sheetData>
  <pageMargins left="0.7" right="0.7" top="0.75" bottom="0.75" header="0.3" footer="0.3"/>
</worksheet>
</file>

<file path=customUI/customUI14.xml><?xml version="1.0" encoding="utf-8"?>
<customUI xmlns="http://schemas.microsoft.com/office/2009/07/customui">
  <ribbon>
    <tabs>
      <tab id="customTab" label="Vestfold Telemark fylkeskommune" insertAfterMso="TabHome">
        <group id="customGroup" label="Formatering">
          <button id="customButton1" label="Formater Nummer" size="large" onAction="FormaterNummer"/>
          <button id="chartform" label="Formater Graf" size="large" imageMso="ChartRefresh" onAction="FormatChart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97968F-0888-49F2-A2BA-04CE488D97C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Pivot</vt:lpstr>
      <vt:lpstr>Ark2</vt:lpstr>
      <vt:lpstr>BNPB</vt:lpstr>
      <vt:lpstr>BRPsyss_alle fylker</vt:lpstr>
      <vt:lpstr>BRP VT år</vt:lpstr>
      <vt:lpstr>ANdel BRP Næring </vt:lpstr>
      <vt:lpstr>BRPperSyss næringer</vt:lpstr>
      <vt:lpstr>BRPper SYSS eks el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2019-10-23T07:50:21Z</dcterms:created>
  <dcterms:modified xsi:type="dcterms:W3CDTF">2022-12-12T14:11:06Z</dcterms:modified>
</cp:coreProperties>
</file>