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kjetil_gunnerud_kristoffersen_vestfoldfylke_no/Documents/Dokumenter/Github/Vestfold/Data/01_Befolkning/Befolkningsframskrivinger/2023/"/>
    </mc:Choice>
  </mc:AlternateContent>
  <xr:revisionPtr revIDLastSave="0" documentId="8_{8059DA70-FB04-424C-9ABB-9AB50755EC6E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Fod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" l="1"/>
  <c r="I42" i="2" s="1"/>
  <c r="K42" i="2"/>
  <c r="L42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J36" i="2"/>
  <c r="K36" i="2"/>
  <c r="L36" i="2"/>
  <c r="I36" i="2"/>
  <c r="C42" i="2"/>
  <c r="D42" i="2"/>
  <c r="E42" i="2"/>
  <c r="B42" i="2"/>
  <c r="E37" i="2"/>
  <c r="E38" i="2"/>
  <c r="E39" i="2"/>
  <c r="E40" i="2"/>
  <c r="E41" i="2"/>
  <c r="E36" i="2"/>
  <c r="N6" i="2"/>
  <c r="O6" i="2"/>
  <c r="P6" i="2"/>
  <c r="Q6" i="2"/>
  <c r="R6" i="2"/>
  <c r="S6" i="2"/>
  <c r="N7" i="2"/>
  <c r="O7" i="2"/>
  <c r="P7" i="2"/>
  <c r="Q7" i="2"/>
  <c r="R7" i="2"/>
  <c r="S7" i="2"/>
  <c r="N8" i="2"/>
  <c r="O8" i="2"/>
  <c r="P8" i="2"/>
  <c r="Q8" i="2"/>
  <c r="R8" i="2"/>
  <c r="S8" i="2"/>
  <c r="N9" i="2"/>
  <c r="O9" i="2"/>
  <c r="P9" i="2"/>
  <c r="Q9" i="2"/>
  <c r="R9" i="2"/>
  <c r="S9" i="2"/>
  <c r="N10" i="2"/>
  <c r="O10" i="2"/>
  <c r="P10" i="2"/>
  <c r="Q10" i="2"/>
  <c r="R10" i="2"/>
  <c r="S10" i="2"/>
  <c r="N11" i="2"/>
  <c r="O11" i="2"/>
  <c r="P11" i="2"/>
  <c r="Q11" i="2"/>
  <c r="R11" i="2"/>
  <c r="S11" i="2"/>
  <c r="N12" i="2"/>
  <c r="O12" i="2"/>
  <c r="P12" i="2"/>
  <c r="Q12" i="2"/>
  <c r="R12" i="2"/>
  <c r="S12" i="2"/>
  <c r="N13" i="2"/>
  <c r="O13" i="2"/>
  <c r="P13" i="2"/>
  <c r="Q13" i="2"/>
  <c r="R13" i="2"/>
  <c r="S13" i="2"/>
  <c r="N14" i="2"/>
  <c r="O14" i="2"/>
  <c r="P14" i="2"/>
  <c r="Q14" i="2"/>
  <c r="R14" i="2"/>
  <c r="S14" i="2"/>
  <c r="N15" i="2"/>
  <c r="O15" i="2"/>
  <c r="P15" i="2"/>
  <c r="Q15" i="2"/>
  <c r="R15" i="2"/>
  <c r="S15" i="2"/>
  <c r="N16" i="2"/>
  <c r="O16" i="2"/>
  <c r="P16" i="2"/>
  <c r="Q16" i="2"/>
  <c r="R16" i="2"/>
  <c r="S16" i="2"/>
  <c r="N17" i="2"/>
  <c r="O17" i="2"/>
  <c r="P17" i="2"/>
  <c r="Q17" i="2"/>
  <c r="R17" i="2"/>
  <c r="S17" i="2"/>
  <c r="N18" i="2"/>
  <c r="O18" i="2"/>
  <c r="P18" i="2"/>
  <c r="Q18" i="2"/>
  <c r="R18" i="2"/>
  <c r="S18" i="2"/>
  <c r="N19" i="2"/>
  <c r="O19" i="2"/>
  <c r="P19" i="2"/>
  <c r="Q19" i="2"/>
  <c r="R19" i="2"/>
  <c r="S19" i="2"/>
  <c r="N20" i="2"/>
  <c r="O20" i="2"/>
  <c r="P20" i="2"/>
  <c r="Q20" i="2"/>
  <c r="R20" i="2"/>
  <c r="S20" i="2"/>
  <c r="N21" i="2"/>
  <c r="O21" i="2"/>
  <c r="P21" i="2"/>
  <c r="Q21" i="2"/>
  <c r="R21" i="2"/>
  <c r="S21" i="2"/>
  <c r="N22" i="2"/>
  <c r="O22" i="2"/>
  <c r="P22" i="2"/>
  <c r="Q22" i="2"/>
  <c r="R22" i="2"/>
  <c r="S22" i="2"/>
  <c r="N23" i="2"/>
  <c r="O23" i="2"/>
  <c r="P23" i="2"/>
  <c r="Q23" i="2"/>
  <c r="R23" i="2"/>
  <c r="S23" i="2"/>
  <c r="N24" i="2"/>
  <c r="O24" i="2"/>
  <c r="P24" i="2"/>
  <c r="Q24" i="2"/>
  <c r="R24" i="2"/>
  <c r="S24" i="2"/>
  <c r="N25" i="2"/>
  <c r="O25" i="2"/>
  <c r="P25" i="2"/>
  <c r="Q25" i="2"/>
  <c r="R25" i="2"/>
  <c r="S25" i="2"/>
  <c r="N26" i="2"/>
  <c r="O26" i="2"/>
  <c r="P26" i="2"/>
  <c r="Q26" i="2"/>
  <c r="R26" i="2"/>
  <c r="S26" i="2"/>
  <c r="N27" i="2"/>
  <c r="O27" i="2"/>
  <c r="P27" i="2"/>
  <c r="Q27" i="2"/>
  <c r="R27" i="2"/>
  <c r="S27" i="2"/>
  <c r="N28" i="2"/>
  <c r="O28" i="2"/>
  <c r="P28" i="2"/>
  <c r="Q28" i="2"/>
  <c r="R28" i="2"/>
  <c r="S28" i="2"/>
  <c r="N29" i="2"/>
  <c r="O29" i="2"/>
  <c r="P29" i="2"/>
  <c r="Q29" i="2"/>
  <c r="R29" i="2"/>
  <c r="S29" i="2"/>
  <c r="N30" i="2"/>
  <c r="O30" i="2"/>
  <c r="P30" i="2"/>
  <c r="Q30" i="2"/>
  <c r="R30" i="2"/>
  <c r="S30" i="2"/>
  <c r="N31" i="2"/>
  <c r="O31" i="2"/>
  <c r="P31" i="2"/>
  <c r="Q31" i="2"/>
  <c r="R31" i="2"/>
  <c r="S31" i="2"/>
  <c r="N32" i="2"/>
  <c r="O32" i="2"/>
  <c r="P32" i="2"/>
  <c r="Q32" i="2"/>
  <c r="R32" i="2"/>
  <c r="S32" i="2"/>
  <c r="O5" i="2"/>
  <c r="P5" i="2"/>
  <c r="Q5" i="2"/>
  <c r="R5" i="2"/>
  <c r="S5" i="2"/>
  <c r="N5" i="2"/>
  <c r="C33" i="2"/>
  <c r="O33" i="2" s="1"/>
  <c r="D33" i="2"/>
  <c r="E33" i="2"/>
  <c r="F33" i="2"/>
  <c r="G33" i="2"/>
  <c r="H33" i="2"/>
  <c r="I33" i="2"/>
  <c r="J33" i="2"/>
  <c r="K33" i="2"/>
  <c r="L33" i="2"/>
  <c r="M33" i="2"/>
  <c r="T33" i="2"/>
  <c r="U33" i="2"/>
  <c r="V33" i="2"/>
  <c r="W33" i="2"/>
  <c r="X33" i="2"/>
  <c r="Y33" i="2"/>
  <c r="Z33" i="2"/>
  <c r="AA33" i="2"/>
  <c r="AB33" i="2"/>
  <c r="AC33" i="2"/>
  <c r="AD33" i="2"/>
  <c r="AE33" i="2"/>
  <c r="B33" i="2"/>
  <c r="J42" i="2" l="1"/>
  <c r="R33" i="2"/>
  <c r="Q33" i="2"/>
  <c r="P33" i="2"/>
  <c r="S33" i="2"/>
  <c r="N33" i="2"/>
</calcChain>
</file>

<file path=xl/sharedStrings.xml><?xml version="1.0" encoding="utf-8"?>
<sst xmlns="http://schemas.openxmlformats.org/spreadsheetml/2006/main" count="80" uniqueCount="51">
  <si>
    <t>13605: Framskrevne befolkningsendringer, etter år, statistikkvariabel, region og alternativ</t>
  </si>
  <si>
    <t>Fødte</t>
  </si>
  <si>
    <t>Døde</t>
  </si>
  <si>
    <t>Nettoinnvandring</t>
  </si>
  <si>
    <t>Innenlands nettoinnflytting</t>
  </si>
  <si>
    <t>3801 Horten (2020-2023)</t>
  </si>
  <si>
    <t>3802 Holmestrand (2020-2023)</t>
  </si>
  <si>
    <t>3803 Tønsberg (2020-2023)</t>
  </si>
  <si>
    <t>3804 Sandefjord (2020-2023)</t>
  </si>
  <si>
    <t>3805 Larvik (2020-2023)</t>
  </si>
  <si>
    <t>3811 Færder (2020-2023)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</si>
  <si>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</si>
  <si>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</si>
  <si>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</si>
  <si>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</si>
  <si>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</si>
  <si>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</si>
  <si>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</si>
  <si>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</si>
  <si>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</si>
  <si>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</si>
  <si>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</si>
  <si>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</si>
  <si>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</si>
  <si>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</si>
  <si>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</si>
  <si>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</si>
  <si>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</si>
  <si>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</si>
  <si>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</si>
  <si>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</si>
  <si>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</si>
  <si>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</si>
  <si>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</si>
  <si>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</si>
  <si>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</si>
  <si>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</si>
  <si>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</si>
  <si>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</si>
  <si>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Fødselsoverskudd</t>
  </si>
  <si>
    <t>Horten</t>
  </si>
  <si>
    <t>Holmestrand</t>
  </si>
  <si>
    <t>Tønsberg</t>
  </si>
  <si>
    <t>Sandefjord</t>
  </si>
  <si>
    <t>Larvik</t>
  </si>
  <si>
    <t>Færder</t>
  </si>
  <si>
    <t>Vestfold</t>
  </si>
  <si>
    <t>Netto innvandring</t>
  </si>
  <si>
    <t>Netto innflytting</t>
  </si>
  <si>
    <t>Samlet vekst</t>
  </si>
  <si>
    <t>Befolkning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</si>
</sst>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I35" sqref="I35:L42"/>
    </sheetView>
  </sheetViews>
  <sheetFormatPr baseColWidth="10" defaultColWidth="9.140625" defaultRowHeight="15" x14ac:dyDescent="0.25"/>
  <cols>
    <col min="1" max="1" width="13.28515625" customWidth="1"/>
    <col min="2" max="31" width="9.140625" customWidth="1"/>
  </cols>
  <sheetData>
    <row r="1" spans="1:31" ht="18.75" x14ac:dyDescent="0.3">
      <c r="A1" s="1" t="s">
        <v>0</v>
      </c>
    </row>
    <row r="3" spans="1:31" x14ac:dyDescent="0.25">
      <c r="B3" s="2" t="s">
        <v>1</v>
      </c>
      <c r="H3" s="2" t="s">
        <v>2</v>
      </c>
      <c r="N3" t="s">
        <v>39</v>
      </c>
      <c r="T3" s="2" t="s">
        <v>3</v>
      </c>
      <c r="Z3" s="2" t="s">
        <v>4</v>
      </c>
    </row>
    <row r="4" spans="1:31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</row>
    <row r="5" spans="1:31" x14ac:dyDescent="0.25">
      <c r="A5" s="2" t="s">
        <v>11</v>
      </c>
      <c r="B5" s="3">
        <v>213</v>
      </c>
      <c r="C5" s="3">
        <v>233</v>
      </c>
      <c r="D5" s="3">
        <v>550</v>
      </c>
      <c r="E5" s="3">
        <v>564</v>
      </c>
      <c r="F5" s="3">
        <v>387</v>
      </c>
      <c r="G5" s="3">
        <v>208</v>
      </c>
      <c r="H5" s="3">
        <v>259</v>
      </c>
      <c r="I5" s="3">
        <v>214</v>
      </c>
      <c r="J5" s="3">
        <v>465</v>
      </c>
      <c r="K5" s="3">
        <v>549</v>
      </c>
      <c r="L5" s="3">
        <v>434</v>
      </c>
      <c r="M5" s="3">
        <v>249</v>
      </c>
      <c r="N5" s="3">
        <f>B5-H5</f>
        <v>-46</v>
      </c>
      <c r="O5" s="3">
        <f t="shared" ref="O5:S5" si="0">C5-I5</f>
        <v>19</v>
      </c>
      <c r="P5" s="3">
        <f t="shared" si="0"/>
        <v>85</v>
      </c>
      <c r="Q5" s="3">
        <f t="shared" si="0"/>
        <v>15</v>
      </c>
      <c r="R5" s="3">
        <f t="shared" si="0"/>
        <v>-47</v>
      </c>
      <c r="S5" s="3">
        <f t="shared" si="0"/>
        <v>-41</v>
      </c>
      <c r="T5" s="3">
        <v>106</v>
      </c>
      <c r="U5" s="3">
        <v>103</v>
      </c>
      <c r="V5" s="3">
        <v>210</v>
      </c>
      <c r="W5" s="3">
        <v>235</v>
      </c>
      <c r="X5" s="3">
        <v>172</v>
      </c>
      <c r="Y5" s="3">
        <v>69</v>
      </c>
      <c r="Z5" s="3">
        <v>17</v>
      </c>
      <c r="AA5" s="3">
        <v>399</v>
      </c>
      <c r="AB5" s="3">
        <v>288</v>
      </c>
      <c r="AC5" s="3">
        <v>204</v>
      </c>
      <c r="AD5" s="3">
        <v>83</v>
      </c>
      <c r="AE5" s="3">
        <v>190</v>
      </c>
    </row>
    <row r="6" spans="1:31" x14ac:dyDescent="0.25">
      <c r="A6" s="2" t="s">
        <v>12</v>
      </c>
      <c r="B6" s="3">
        <v>211</v>
      </c>
      <c r="C6" s="3">
        <v>236</v>
      </c>
      <c r="D6" s="3">
        <v>546</v>
      </c>
      <c r="E6" s="3">
        <v>561</v>
      </c>
      <c r="F6" s="3">
        <v>383</v>
      </c>
      <c r="G6" s="3">
        <v>207</v>
      </c>
      <c r="H6" s="3">
        <v>259</v>
      </c>
      <c r="I6" s="3">
        <v>216</v>
      </c>
      <c r="J6" s="3">
        <v>466</v>
      </c>
      <c r="K6" s="3">
        <v>554</v>
      </c>
      <c r="L6" s="3">
        <v>437</v>
      </c>
      <c r="M6" s="3">
        <v>251</v>
      </c>
      <c r="N6" s="3">
        <f t="shared" ref="N6:N33" si="1">B6-H6</f>
        <v>-48</v>
      </c>
      <c r="O6" s="3">
        <f t="shared" ref="O6:O33" si="2">C6-I6</f>
        <v>20</v>
      </c>
      <c r="P6" s="3">
        <f t="shared" ref="P6:P33" si="3">D6-J6</f>
        <v>80</v>
      </c>
      <c r="Q6" s="3">
        <f t="shared" ref="Q6:Q33" si="4">E6-K6</f>
        <v>7</v>
      </c>
      <c r="R6" s="3">
        <f t="shared" ref="R6:R33" si="5">F6-L6</f>
        <v>-54</v>
      </c>
      <c r="S6" s="3">
        <f t="shared" ref="S6:S33" si="6">G6-M6</f>
        <v>-44</v>
      </c>
      <c r="T6" s="3">
        <v>59</v>
      </c>
      <c r="U6" s="3">
        <v>55</v>
      </c>
      <c r="V6" s="3">
        <v>113</v>
      </c>
      <c r="W6" s="3">
        <v>114</v>
      </c>
      <c r="X6" s="3">
        <v>97</v>
      </c>
      <c r="Y6" s="3">
        <v>32</v>
      </c>
      <c r="Z6" s="3">
        <v>34</v>
      </c>
      <c r="AA6" s="3">
        <v>336</v>
      </c>
      <c r="AB6" s="3">
        <v>243</v>
      </c>
      <c r="AC6" s="3">
        <v>213</v>
      </c>
      <c r="AD6" s="3">
        <v>101</v>
      </c>
      <c r="AE6" s="3">
        <v>178</v>
      </c>
    </row>
    <row r="7" spans="1:31" x14ac:dyDescent="0.25">
      <c r="A7" s="2" t="s">
        <v>13</v>
      </c>
      <c r="B7" s="3">
        <v>210</v>
      </c>
      <c r="C7" s="3">
        <v>240</v>
      </c>
      <c r="D7" s="3">
        <v>547</v>
      </c>
      <c r="E7" s="3">
        <v>562</v>
      </c>
      <c r="F7" s="3">
        <v>383</v>
      </c>
      <c r="G7" s="3">
        <v>208</v>
      </c>
      <c r="H7" s="3">
        <v>261</v>
      </c>
      <c r="I7" s="3">
        <v>219</v>
      </c>
      <c r="J7" s="3">
        <v>469</v>
      </c>
      <c r="K7" s="3">
        <v>557</v>
      </c>
      <c r="L7" s="3">
        <v>440</v>
      </c>
      <c r="M7" s="3">
        <v>254</v>
      </c>
      <c r="N7" s="3">
        <f t="shared" si="1"/>
        <v>-51</v>
      </c>
      <c r="O7" s="3">
        <f t="shared" si="2"/>
        <v>21</v>
      </c>
      <c r="P7" s="3">
        <f t="shared" si="3"/>
        <v>78</v>
      </c>
      <c r="Q7" s="3">
        <f t="shared" si="4"/>
        <v>5</v>
      </c>
      <c r="R7" s="3">
        <f t="shared" si="5"/>
        <v>-57</v>
      </c>
      <c r="S7" s="3">
        <f t="shared" si="6"/>
        <v>-46</v>
      </c>
      <c r="T7" s="3">
        <v>62</v>
      </c>
      <c r="U7" s="3">
        <v>48</v>
      </c>
      <c r="V7" s="3">
        <v>116</v>
      </c>
      <c r="W7" s="3">
        <v>128</v>
      </c>
      <c r="X7" s="3">
        <v>97</v>
      </c>
      <c r="Y7" s="3">
        <v>35</v>
      </c>
      <c r="Z7" s="3">
        <v>50</v>
      </c>
      <c r="AA7" s="3">
        <v>275</v>
      </c>
      <c r="AB7" s="3">
        <v>197</v>
      </c>
      <c r="AC7" s="3">
        <v>216</v>
      </c>
      <c r="AD7" s="3">
        <v>112</v>
      </c>
      <c r="AE7" s="3">
        <v>163</v>
      </c>
    </row>
    <row r="8" spans="1:31" x14ac:dyDescent="0.25">
      <c r="A8" s="2" t="s">
        <v>14</v>
      </c>
      <c r="B8" s="3">
        <v>211</v>
      </c>
      <c r="C8" s="3">
        <v>243</v>
      </c>
      <c r="D8" s="3">
        <v>553</v>
      </c>
      <c r="E8" s="3">
        <v>565</v>
      </c>
      <c r="F8" s="3">
        <v>385</v>
      </c>
      <c r="G8" s="3">
        <v>210</v>
      </c>
      <c r="H8" s="3">
        <v>263</v>
      </c>
      <c r="I8" s="3">
        <v>223</v>
      </c>
      <c r="J8" s="3">
        <v>473</v>
      </c>
      <c r="K8" s="3">
        <v>563</v>
      </c>
      <c r="L8" s="3">
        <v>445</v>
      </c>
      <c r="M8" s="3">
        <v>255</v>
      </c>
      <c r="N8" s="3">
        <f t="shared" si="1"/>
        <v>-52</v>
      </c>
      <c r="O8" s="3">
        <f t="shared" si="2"/>
        <v>20</v>
      </c>
      <c r="P8" s="3">
        <f t="shared" si="3"/>
        <v>80</v>
      </c>
      <c r="Q8" s="3">
        <f t="shared" si="4"/>
        <v>2</v>
      </c>
      <c r="R8" s="3">
        <f t="shared" si="5"/>
        <v>-60</v>
      </c>
      <c r="S8" s="3">
        <f t="shared" si="6"/>
        <v>-45</v>
      </c>
      <c r="T8" s="3">
        <v>63</v>
      </c>
      <c r="U8" s="3">
        <v>43</v>
      </c>
      <c r="V8" s="3">
        <v>119</v>
      </c>
      <c r="W8" s="3">
        <v>142</v>
      </c>
      <c r="X8" s="3">
        <v>97</v>
      </c>
      <c r="Y8" s="3">
        <v>35</v>
      </c>
      <c r="Z8" s="3">
        <v>64</v>
      </c>
      <c r="AA8" s="3">
        <v>220</v>
      </c>
      <c r="AB8" s="3">
        <v>157</v>
      </c>
      <c r="AC8" s="3">
        <v>216</v>
      </c>
      <c r="AD8" s="3">
        <v>120</v>
      </c>
      <c r="AE8" s="3">
        <v>150</v>
      </c>
    </row>
    <row r="9" spans="1:31" x14ac:dyDescent="0.25">
      <c r="A9" s="2" t="s">
        <v>15</v>
      </c>
      <c r="B9" s="3">
        <v>214</v>
      </c>
      <c r="C9" s="3">
        <v>245</v>
      </c>
      <c r="D9" s="3">
        <v>554</v>
      </c>
      <c r="E9" s="3">
        <v>568</v>
      </c>
      <c r="F9" s="3">
        <v>387</v>
      </c>
      <c r="G9" s="3">
        <v>213</v>
      </c>
      <c r="H9" s="3">
        <v>266</v>
      </c>
      <c r="I9" s="3">
        <v>226</v>
      </c>
      <c r="J9" s="3">
        <v>478</v>
      </c>
      <c r="K9" s="3">
        <v>569</v>
      </c>
      <c r="L9" s="3">
        <v>449</v>
      </c>
      <c r="M9" s="3">
        <v>259</v>
      </c>
      <c r="N9" s="3">
        <f t="shared" si="1"/>
        <v>-52</v>
      </c>
      <c r="O9" s="3">
        <f t="shared" si="2"/>
        <v>19</v>
      </c>
      <c r="P9" s="3">
        <f t="shared" si="3"/>
        <v>76</v>
      </c>
      <c r="Q9" s="3">
        <f t="shared" si="4"/>
        <v>-1</v>
      </c>
      <c r="R9" s="3">
        <f t="shared" si="5"/>
        <v>-62</v>
      </c>
      <c r="S9" s="3">
        <f t="shared" si="6"/>
        <v>-46</v>
      </c>
      <c r="T9" s="3">
        <v>65</v>
      </c>
      <c r="U9" s="3">
        <v>37</v>
      </c>
      <c r="V9" s="3">
        <v>123</v>
      </c>
      <c r="W9" s="3">
        <v>154</v>
      </c>
      <c r="X9" s="3">
        <v>96</v>
      </c>
      <c r="Y9" s="3">
        <v>38</v>
      </c>
      <c r="Z9" s="3">
        <v>75</v>
      </c>
      <c r="AA9" s="3">
        <v>169</v>
      </c>
      <c r="AB9" s="3">
        <v>122</v>
      </c>
      <c r="AC9" s="3">
        <v>209</v>
      </c>
      <c r="AD9" s="3">
        <v>127</v>
      </c>
      <c r="AE9" s="3">
        <v>136</v>
      </c>
    </row>
    <row r="10" spans="1:31" x14ac:dyDescent="0.25">
      <c r="A10" s="2" t="s">
        <v>16</v>
      </c>
      <c r="B10" s="3">
        <v>216</v>
      </c>
      <c r="C10" s="3">
        <v>246</v>
      </c>
      <c r="D10" s="3">
        <v>557</v>
      </c>
      <c r="E10" s="3">
        <v>572</v>
      </c>
      <c r="F10" s="3">
        <v>390</v>
      </c>
      <c r="G10" s="3">
        <v>215</v>
      </c>
      <c r="H10" s="3">
        <v>268</v>
      </c>
      <c r="I10" s="3">
        <v>230</v>
      </c>
      <c r="J10" s="3">
        <v>484</v>
      </c>
      <c r="K10" s="3">
        <v>577</v>
      </c>
      <c r="L10" s="3">
        <v>456</v>
      </c>
      <c r="M10" s="3">
        <v>263</v>
      </c>
      <c r="N10" s="3">
        <f t="shared" si="1"/>
        <v>-52</v>
      </c>
      <c r="O10" s="3">
        <f t="shared" si="2"/>
        <v>16</v>
      </c>
      <c r="P10" s="3">
        <f t="shared" si="3"/>
        <v>73</v>
      </c>
      <c r="Q10" s="3">
        <f t="shared" si="4"/>
        <v>-5</v>
      </c>
      <c r="R10" s="3">
        <f t="shared" si="5"/>
        <v>-66</v>
      </c>
      <c r="S10" s="3">
        <f t="shared" si="6"/>
        <v>-48</v>
      </c>
      <c r="T10" s="3">
        <v>67</v>
      </c>
      <c r="U10" s="3">
        <v>37</v>
      </c>
      <c r="V10" s="3">
        <v>124</v>
      </c>
      <c r="W10" s="3">
        <v>157</v>
      </c>
      <c r="X10" s="3">
        <v>98</v>
      </c>
      <c r="Y10" s="3">
        <v>38</v>
      </c>
      <c r="Z10" s="3">
        <v>74</v>
      </c>
      <c r="AA10" s="3">
        <v>169</v>
      </c>
      <c r="AB10" s="3">
        <v>125</v>
      </c>
      <c r="AC10" s="3">
        <v>208</v>
      </c>
      <c r="AD10" s="3">
        <v>127</v>
      </c>
      <c r="AE10" s="3">
        <v>138</v>
      </c>
    </row>
    <row r="11" spans="1:31" x14ac:dyDescent="0.25">
      <c r="A11" s="2" t="s">
        <v>17</v>
      </c>
      <c r="B11" s="3">
        <v>218</v>
      </c>
      <c r="C11" s="3">
        <v>246</v>
      </c>
      <c r="D11" s="3">
        <v>560</v>
      </c>
      <c r="E11" s="3">
        <v>576</v>
      </c>
      <c r="F11" s="3">
        <v>393</v>
      </c>
      <c r="G11" s="3">
        <v>217</v>
      </c>
      <c r="H11" s="3">
        <v>272</v>
      </c>
      <c r="I11" s="3">
        <v>235</v>
      </c>
      <c r="J11" s="3">
        <v>491</v>
      </c>
      <c r="K11" s="3">
        <v>584</v>
      </c>
      <c r="L11" s="3">
        <v>463</v>
      </c>
      <c r="M11" s="3">
        <v>266</v>
      </c>
      <c r="N11" s="3">
        <f t="shared" si="1"/>
        <v>-54</v>
      </c>
      <c r="O11" s="3">
        <f t="shared" si="2"/>
        <v>11</v>
      </c>
      <c r="P11" s="3">
        <f t="shared" si="3"/>
        <v>69</v>
      </c>
      <c r="Q11" s="3">
        <f t="shared" si="4"/>
        <v>-8</v>
      </c>
      <c r="R11" s="3">
        <f t="shared" si="5"/>
        <v>-70</v>
      </c>
      <c r="S11" s="3">
        <f t="shared" si="6"/>
        <v>-49</v>
      </c>
      <c r="T11" s="3">
        <v>66</v>
      </c>
      <c r="U11" s="3">
        <v>38</v>
      </c>
      <c r="V11" s="3">
        <v>125</v>
      </c>
      <c r="W11" s="3">
        <v>157</v>
      </c>
      <c r="X11" s="3">
        <v>98</v>
      </c>
      <c r="Y11" s="3">
        <v>39</v>
      </c>
      <c r="Z11" s="3">
        <v>75</v>
      </c>
      <c r="AA11" s="3">
        <v>172</v>
      </c>
      <c r="AB11" s="3">
        <v>126</v>
      </c>
      <c r="AC11" s="3">
        <v>203</v>
      </c>
      <c r="AD11" s="3">
        <v>130</v>
      </c>
      <c r="AE11" s="3">
        <v>140</v>
      </c>
    </row>
    <row r="12" spans="1:31" x14ac:dyDescent="0.25">
      <c r="A12" s="2" t="s">
        <v>18</v>
      </c>
      <c r="B12" s="3">
        <v>221</v>
      </c>
      <c r="C12" s="3">
        <v>247</v>
      </c>
      <c r="D12" s="3">
        <v>562</v>
      </c>
      <c r="E12" s="3">
        <v>579</v>
      </c>
      <c r="F12" s="3">
        <v>396</v>
      </c>
      <c r="G12" s="3">
        <v>219</v>
      </c>
      <c r="H12" s="3">
        <v>276</v>
      </c>
      <c r="I12" s="3">
        <v>241</v>
      </c>
      <c r="J12" s="3">
        <v>498</v>
      </c>
      <c r="K12" s="3">
        <v>594</v>
      </c>
      <c r="L12" s="3">
        <v>469</v>
      </c>
      <c r="M12" s="3">
        <v>271</v>
      </c>
      <c r="N12" s="3">
        <f t="shared" si="1"/>
        <v>-55</v>
      </c>
      <c r="O12" s="3">
        <f t="shared" si="2"/>
        <v>6</v>
      </c>
      <c r="P12" s="3">
        <f t="shared" si="3"/>
        <v>64</v>
      </c>
      <c r="Q12" s="3">
        <f t="shared" si="4"/>
        <v>-15</v>
      </c>
      <c r="R12" s="3">
        <f t="shared" si="5"/>
        <v>-73</v>
      </c>
      <c r="S12" s="3">
        <f t="shared" si="6"/>
        <v>-52</v>
      </c>
      <c r="T12" s="3">
        <v>66</v>
      </c>
      <c r="U12" s="3">
        <v>38</v>
      </c>
      <c r="V12" s="3">
        <v>123</v>
      </c>
      <c r="W12" s="3">
        <v>155</v>
      </c>
      <c r="X12" s="3">
        <v>97</v>
      </c>
      <c r="Y12" s="3">
        <v>38</v>
      </c>
      <c r="Z12" s="3">
        <v>77</v>
      </c>
      <c r="AA12" s="3">
        <v>172</v>
      </c>
      <c r="AB12" s="3">
        <v>128</v>
      </c>
      <c r="AC12" s="3">
        <v>202</v>
      </c>
      <c r="AD12" s="3">
        <v>133</v>
      </c>
      <c r="AE12" s="3">
        <v>142</v>
      </c>
    </row>
    <row r="13" spans="1:31" x14ac:dyDescent="0.25">
      <c r="A13" s="2" t="s">
        <v>19</v>
      </c>
      <c r="B13" s="3">
        <v>224</v>
      </c>
      <c r="C13" s="3">
        <v>248</v>
      </c>
      <c r="D13" s="3">
        <v>566</v>
      </c>
      <c r="E13" s="3">
        <v>584</v>
      </c>
      <c r="F13" s="3">
        <v>400</v>
      </c>
      <c r="G13" s="3">
        <v>222</v>
      </c>
      <c r="H13" s="3">
        <v>279</v>
      </c>
      <c r="I13" s="3">
        <v>246</v>
      </c>
      <c r="J13" s="3">
        <v>506</v>
      </c>
      <c r="K13" s="3">
        <v>603</v>
      </c>
      <c r="L13" s="3">
        <v>477</v>
      </c>
      <c r="M13" s="3">
        <v>276</v>
      </c>
      <c r="N13" s="3">
        <f t="shared" si="1"/>
        <v>-55</v>
      </c>
      <c r="O13" s="3">
        <f t="shared" si="2"/>
        <v>2</v>
      </c>
      <c r="P13" s="3">
        <f t="shared" si="3"/>
        <v>60</v>
      </c>
      <c r="Q13" s="3">
        <f t="shared" si="4"/>
        <v>-19</v>
      </c>
      <c r="R13" s="3">
        <f t="shared" si="5"/>
        <v>-77</v>
      </c>
      <c r="S13" s="3">
        <f t="shared" si="6"/>
        <v>-54</v>
      </c>
      <c r="T13" s="3">
        <v>64</v>
      </c>
      <c r="U13" s="3">
        <v>36</v>
      </c>
      <c r="V13" s="3">
        <v>122</v>
      </c>
      <c r="W13" s="3">
        <v>153</v>
      </c>
      <c r="X13" s="3">
        <v>96</v>
      </c>
      <c r="Y13" s="3">
        <v>38</v>
      </c>
      <c r="Z13" s="3">
        <v>78</v>
      </c>
      <c r="AA13" s="3">
        <v>174</v>
      </c>
      <c r="AB13" s="3">
        <v>128</v>
      </c>
      <c r="AC13" s="3">
        <v>200</v>
      </c>
      <c r="AD13" s="3">
        <v>137</v>
      </c>
      <c r="AE13" s="3">
        <v>143</v>
      </c>
    </row>
    <row r="14" spans="1:31" x14ac:dyDescent="0.25">
      <c r="A14" s="2" t="s">
        <v>20</v>
      </c>
      <c r="B14" s="3">
        <v>227</v>
      </c>
      <c r="C14" s="3">
        <v>250</v>
      </c>
      <c r="D14" s="3">
        <v>570</v>
      </c>
      <c r="E14" s="3">
        <v>588</v>
      </c>
      <c r="F14" s="3">
        <v>404</v>
      </c>
      <c r="G14" s="3">
        <v>223</v>
      </c>
      <c r="H14" s="3">
        <v>284</v>
      </c>
      <c r="I14" s="3">
        <v>251</v>
      </c>
      <c r="J14" s="3">
        <v>515</v>
      </c>
      <c r="K14" s="3">
        <v>612</v>
      </c>
      <c r="L14" s="3">
        <v>485</v>
      </c>
      <c r="M14" s="3">
        <v>280</v>
      </c>
      <c r="N14" s="3">
        <f t="shared" si="1"/>
        <v>-57</v>
      </c>
      <c r="O14" s="3">
        <f t="shared" si="2"/>
        <v>-1</v>
      </c>
      <c r="P14" s="3">
        <f t="shared" si="3"/>
        <v>55</v>
      </c>
      <c r="Q14" s="3">
        <f t="shared" si="4"/>
        <v>-24</v>
      </c>
      <c r="R14" s="3">
        <f t="shared" si="5"/>
        <v>-81</v>
      </c>
      <c r="S14" s="3">
        <f t="shared" si="6"/>
        <v>-57</v>
      </c>
      <c r="T14" s="3">
        <v>64</v>
      </c>
      <c r="U14" s="3">
        <v>37</v>
      </c>
      <c r="V14" s="3">
        <v>121</v>
      </c>
      <c r="W14" s="3">
        <v>151</v>
      </c>
      <c r="X14" s="3">
        <v>96</v>
      </c>
      <c r="Y14" s="3">
        <v>38</v>
      </c>
      <c r="Z14" s="3">
        <v>79</v>
      </c>
      <c r="AA14" s="3">
        <v>173</v>
      </c>
      <c r="AB14" s="3">
        <v>131</v>
      </c>
      <c r="AC14" s="3">
        <v>198</v>
      </c>
      <c r="AD14" s="3">
        <v>141</v>
      </c>
      <c r="AE14" s="3">
        <v>147</v>
      </c>
    </row>
    <row r="15" spans="1:31" x14ac:dyDescent="0.25">
      <c r="A15" s="2" t="s">
        <v>21</v>
      </c>
      <c r="B15" s="3">
        <v>229</v>
      </c>
      <c r="C15" s="3">
        <v>251</v>
      </c>
      <c r="D15" s="3">
        <v>575</v>
      </c>
      <c r="E15" s="3">
        <v>594</v>
      </c>
      <c r="F15" s="3">
        <v>407</v>
      </c>
      <c r="G15" s="3">
        <v>227</v>
      </c>
      <c r="H15" s="3">
        <v>288</v>
      </c>
      <c r="I15" s="3">
        <v>258</v>
      </c>
      <c r="J15" s="3">
        <v>523</v>
      </c>
      <c r="K15" s="3">
        <v>623</v>
      </c>
      <c r="L15" s="3">
        <v>494</v>
      </c>
      <c r="M15" s="3">
        <v>286</v>
      </c>
      <c r="N15" s="3">
        <f t="shared" si="1"/>
        <v>-59</v>
      </c>
      <c r="O15" s="3">
        <f t="shared" si="2"/>
        <v>-7</v>
      </c>
      <c r="P15" s="3">
        <f t="shared" si="3"/>
        <v>52</v>
      </c>
      <c r="Q15" s="3">
        <f t="shared" si="4"/>
        <v>-29</v>
      </c>
      <c r="R15" s="3">
        <f t="shared" si="5"/>
        <v>-87</v>
      </c>
      <c r="S15" s="3">
        <f t="shared" si="6"/>
        <v>-59</v>
      </c>
      <c r="T15" s="3">
        <v>65</v>
      </c>
      <c r="U15" s="3">
        <v>36</v>
      </c>
      <c r="V15" s="3">
        <v>120</v>
      </c>
      <c r="W15" s="3">
        <v>150</v>
      </c>
      <c r="X15" s="3">
        <v>96</v>
      </c>
      <c r="Y15" s="3">
        <v>37</v>
      </c>
      <c r="Z15" s="3">
        <v>81</v>
      </c>
      <c r="AA15" s="3">
        <v>174</v>
      </c>
      <c r="AB15" s="3">
        <v>130</v>
      </c>
      <c r="AC15" s="3">
        <v>198</v>
      </c>
      <c r="AD15" s="3">
        <v>146</v>
      </c>
      <c r="AE15" s="3">
        <v>148</v>
      </c>
    </row>
    <row r="16" spans="1:31" x14ac:dyDescent="0.25">
      <c r="A16" s="2" t="s">
        <v>22</v>
      </c>
      <c r="B16" s="3">
        <v>233</v>
      </c>
      <c r="C16" s="3">
        <v>254</v>
      </c>
      <c r="D16" s="3">
        <v>581</v>
      </c>
      <c r="E16" s="3">
        <v>600</v>
      </c>
      <c r="F16" s="3">
        <v>412</v>
      </c>
      <c r="G16" s="3">
        <v>229</v>
      </c>
      <c r="H16" s="3">
        <v>292</v>
      </c>
      <c r="I16" s="3">
        <v>263</v>
      </c>
      <c r="J16" s="3">
        <v>534</v>
      </c>
      <c r="K16" s="3">
        <v>634</v>
      </c>
      <c r="L16" s="3">
        <v>502</v>
      </c>
      <c r="M16" s="3">
        <v>292</v>
      </c>
      <c r="N16" s="3">
        <f t="shared" si="1"/>
        <v>-59</v>
      </c>
      <c r="O16" s="3">
        <f t="shared" si="2"/>
        <v>-9</v>
      </c>
      <c r="P16" s="3">
        <f t="shared" si="3"/>
        <v>47</v>
      </c>
      <c r="Q16" s="3">
        <f t="shared" si="4"/>
        <v>-34</v>
      </c>
      <c r="R16" s="3">
        <f t="shared" si="5"/>
        <v>-90</v>
      </c>
      <c r="S16" s="3">
        <f t="shared" si="6"/>
        <v>-63</v>
      </c>
      <c r="T16" s="3">
        <v>63</v>
      </c>
      <c r="U16" s="3">
        <v>35</v>
      </c>
      <c r="V16" s="3">
        <v>120</v>
      </c>
      <c r="W16" s="3">
        <v>150</v>
      </c>
      <c r="X16" s="3">
        <v>95</v>
      </c>
      <c r="Y16" s="3">
        <v>37</v>
      </c>
      <c r="Z16" s="3">
        <v>83</v>
      </c>
      <c r="AA16" s="3">
        <v>173</v>
      </c>
      <c r="AB16" s="3">
        <v>132</v>
      </c>
      <c r="AC16" s="3">
        <v>197</v>
      </c>
      <c r="AD16" s="3">
        <v>147</v>
      </c>
      <c r="AE16" s="3">
        <v>152</v>
      </c>
    </row>
    <row r="17" spans="1:31" x14ac:dyDescent="0.25">
      <c r="A17" s="2" t="s">
        <v>23</v>
      </c>
      <c r="B17" s="3">
        <v>235</v>
      </c>
      <c r="C17" s="3">
        <v>255</v>
      </c>
      <c r="D17" s="3">
        <v>586</v>
      </c>
      <c r="E17" s="3">
        <v>606</v>
      </c>
      <c r="F17" s="3">
        <v>415</v>
      </c>
      <c r="G17" s="3">
        <v>232</v>
      </c>
      <c r="H17" s="3">
        <v>296</v>
      </c>
      <c r="I17" s="3">
        <v>269</v>
      </c>
      <c r="J17" s="3">
        <v>543</v>
      </c>
      <c r="K17" s="3">
        <v>644</v>
      </c>
      <c r="L17" s="3">
        <v>511</v>
      </c>
      <c r="M17" s="3">
        <v>297</v>
      </c>
      <c r="N17" s="3">
        <f t="shared" si="1"/>
        <v>-61</v>
      </c>
      <c r="O17" s="3">
        <f t="shared" si="2"/>
        <v>-14</v>
      </c>
      <c r="P17" s="3">
        <f t="shared" si="3"/>
        <v>43</v>
      </c>
      <c r="Q17" s="3">
        <f t="shared" si="4"/>
        <v>-38</v>
      </c>
      <c r="R17" s="3">
        <f t="shared" si="5"/>
        <v>-96</v>
      </c>
      <c r="S17" s="3">
        <f t="shared" si="6"/>
        <v>-65</v>
      </c>
      <c r="T17" s="3">
        <v>63</v>
      </c>
      <c r="U17" s="3">
        <v>35</v>
      </c>
      <c r="V17" s="3">
        <v>118</v>
      </c>
      <c r="W17" s="3">
        <v>147</v>
      </c>
      <c r="X17" s="3">
        <v>94</v>
      </c>
      <c r="Y17" s="3">
        <v>37</v>
      </c>
      <c r="Z17" s="3">
        <v>86</v>
      </c>
      <c r="AA17" s="3">
        <v>174</v>
      </c>
      <c r="AB17" s="3">
        <v>134</v>
      </c>
      <c r="AC17" s="3">
        <v>197</v>
      </c>
      <c r="AD17" s="3">
        <v>151</v>
      </c>
      <c r="AE17" s="3">
        <v>154</v>
      </c>
    </row>
    <row r="18" spans="1:31" x14ac:dyDescent="0.25">
      <c r="A18" s="2" t="s">
        <v>24</v>
      </c>
      <c r="B18" s="3">
        <v>238</v>
      </c>
      <c r="C18" s="3">
        <v>258</v>
      </c>
      <c r="D18" s="3">
        <v>593</v>
      </c>
      <c r="E18" s="3">
        <v>613</v>
      </c>
      <c r="F18" s="3">
        <v>420</v>
      </c>
      <c r="G18" s="3">
        <v>234</v>
      </c>
      <c r="H18" s="3">
        <v>300</v>
      </c>
      <c r="I18" s="3">
        <v>274</v>
      </c>
      <c r="J18" s="3">
        <v>552</v>
      </c>
      <c r="K18" s="3">
        <v>655</v>
      </c>
      <c r="L18" s="3">
        <v>520</v>
      </c>
      <c r="M18" s="3">
        <v>302</v>
      </c>
      <c r="N18" s="3">
        <f t="shared" si="1"/>
        <v>-62</v>
      </c>
      <c r="O18" s="3">
        <f t="shared" si="2"/>
        <v>-16</v>
      </c>
      <c r="P18" s="3">
        <f t="shared" si="3"/>
        <v>41</v>
      </c>
      <c r="Q18" s="3">
        <f t="shared" si="4"/>
        <v>-42</v>
      </c>
      <c r="R18" s="3">
        <f t="shared" si="5"/>
        <v>-100</v>
      </c>
      <c r="S18" s="3">
        <f t="shared" si="6"/>
        <v>-68</v>
      </c>
      <c r="T18" s="3">
        <v>62</v>
      </c>
      <c r="U18" s="3">
        <v>34</v>
      </c>
      <c r="V18" s="3">
        <v>116</v>
      </c>
      <c r="W18" s="3">
        <v>146</v>
      </c>
      <c r="X18" s="3">
        <v>93</v>
      </c>
      <c r="Y18" s="3">
        <v>36</v>
      </c>
      <c r="Z18" s="3">
        <v>89</v>
      </c>
      <c r="AA18" s="3">
        <v>175</v>
      </c>
      <c r="AB18" s="3">
        <v>134</v>
      </c>
      <c r="AC18" s="3">
        <v>197</v>
      </c>
      <c r="AD18" s="3">
        <v>155</v>
      </c>
      <c r="AE18" s="3">
        <v>157</v>
      </c>
    </row>
    <row r="19" spans="1:31" x14ac:dyDescent="0.25">
      <c r="A19" s="2" t="s">
        <v>25</v>
      </c>
      <c r="B19" s="3">
        <v>238</v>
      </c>
      <c r="C19" s="3">
        <v>257</v>
      </c>
      <c r="D19" s="3">
        <v>592</v>
      </c>
      <c r="E19" s="3">
        <v>613</v>
      </c>
      <c r="F19" s="3">
        <v>419</v>
      </c>
      <c r="G19" s="3">
        <v>234</v>
      </c>
      <c r="H19" s="3">
        <v>304</v>
      </c>
      <c r="I19" s="3">
        <v>280</v>
      </c>
      <c r="J19" s="3">
        <v>563</v>
      </c>
      <c r="K19" s="3">
        <v>665</v>
      </c>
      <c r="L19" s="3">
        <v>528</v>
      </c>
      <c r="M19" s="3">
        <v>308</v>
      </c>
      <c r="N19" s="3">
        <f t="shared" si="1"/>
        <v>-66</v>
      </c>
      <c r="O19" s="3">
        <f t="shared" si="2"/>
        <v>-23</v>
      </c>
      <c r="P19" s="3">
        <f t="shared" si="3"/>
        <v>29</v>
      </c>
      <c r="Q19" s="3">
        <f t="shared" si="4"/>
        <v>-52</v>
      </c>
      <c r="R19" s="3">
        <f t="shared" si="5"/>
        <v>-109</v>
      </c>
      <c r="S19" s="3">
        <f t="shared" si="6"/>
        <v>-74</v>
      </c>
      <c r="T19" s="3">
        <v>62</v>
      </c>
      <c r="U19" s="3">
        <v>34</v>
      </c>
      <c r="V19" s="3">
        <v>116</v>
      </c>
      <c r="W19" s="3">
        <v>144</v>
      </c>
      <c r="X19" s="3">
        <v>92</v>
      </c>
      <c r="Y19" s="3">
        <v>36</v>
      </c>
      <c r="Z19" s="3">
        <v>92</v>
      </c>
      <c r="AA19" s="3">
        <v>176</v>
      </c>
      <c r="AB19" s="3">
        <v>133</v>
      </c>
      <c r="AC19" s="3">
        <v>199</v>
      </c>
      <c r="AD19" s="3">
        <v>158</v>
      </c>
      <c r="AE19" s="3">
        <v>159</v>
      </c>
    </row>
    <row r="20" spans="1:31" x14ac:dyDescent="0.25">
      <c r="A20" s="2" t="s">
        <v>26</v>
      </c>
      <c r="B20" s="3">
        <v>238</v>
      </c>
      <c r="C20" s="3">
        <v>258</v>
      </c>
      <c r="D20" s="3">
        <v>592</v>
      </c>
      <c r="E20" s="3">
        <v>611</v>
      </c>
      <c r="F20" s="3">
        <v>419</v>
      </c>
      <c r="G20" s="3">
        <v>234</v>
      </c>
      <c r="H20" s="3">
        <v>308</v>
      </c>
      <c r="I20" s="3">
        <v>286</v>
      </c>
      <c r="J20" s="3">
        <v>572</v>
      </c>
      <c r="K20" s="3">
        <v>675</v>
      </c>
      <c r="L20" s="3">
        <v>537</v>
      </c>
      <c r="M20" s="3">
        <v>313</v>
      </c>
      <c r="N20" s="3">
        <f t="shared" si="1"/>
        <v>-70</v>
      </c>
      <c r="O20" s="3">
        <f t="shared" si="2"/>
        <v>-28</v>
      </c>
      <c r="P20" s="3">
        <f t="shared" si="3"/>
        <v>20</v>
      </c>
      <c r="Q20" s="3">
        <f t="shared" si="4"/>
        <v>-64</v>
      </c>
      <c r="R20" s="3">
        <f t="shared" si="5"/>
        <v>-118</v>
      </c>
      <c r="S20" s="3">
        <f t="shared" si="6"/>
        <v>-79</v>
      </c>
      <c r="T20" s="3">
        <v>62</v>
      </c>
      <c r="U20" s="3">
        <v>34</v>
      </c>
      <c r="V20" s="3">
        <v>115</v>
      </c>
      <c r="W20" s="3">
        <v>144</v>
      </c>
      <c r="X20" s="3">
        <v>92</v>
      </c>
      <c r="Y20" s="3">
        <v>35</v>
      </c>
      <c r="Z20" s="3">
        <v>96</v>
      </c>
      <c r="AA20" s="3">
        <v>177</v>
      </c>
      <c r="AB20" s="3">
        <v>132</v>
      </c>
      <c r="AC20" s="3">
        <v>199</v>
      </c>
      <c r="AD20" s="3">
        <v>161</v>
      </c>
      <c r="AE20" s="3">
        <v>161</v>
      </c>
    </row>
    <row r="21" spans="1:31" x14ac:dyDescent="0.25">
      <c r="A21" s="2" t="s">
        <v>27</v>
      </c>
      <c r="B21" s="3">
        <v>237</v>
      </c>
      <c r="C21" s="3">
        <v>256</v>
      </c>
      <c r="D21" s="3">
        <v>591</v>
      </c>
      <c r="E21" s="3">
        <v>611</v>
      </c>
      <c r="F21" s="3">
        <v>418</v>
      </c>
      <c r="G21" s="3">
        <v>234</v>
      </c>
      <c r="H21" s="3">
        <v>311</v>
      </c>
      <c r="I21" s="3">
        <v>290</v>
      </c>
      <c r="J21" s="3">
        <v>583</v>
      </c>
      <c r="K21" s="3">
        <v>685</v>
      </c>
      <c r="L21" s="3">
        <v>546</v>
      </c>
      <c r="M21" s="3">
        <v>319</v>
      </c>
      <c r="N21" s="3">
        <f t="shared" si="1"/>
        <v>-74</v>
      </c>
      <c r="O21" s="3">
        <f t="shared" si="2"/>
        <v>-34</v>
      </c>
      <c r="P21" s="3">
        <f t="shared" si="3"/>
        <v>8</v>
      </c>
      <c r="Q21" s="3">
        <f t="shared" si="4"/>
        <v>-74</v>
      </c>
      <c r="R21" s="3">
        <f t="shared" si="5"/>
        <v>-128</v>
      </c>
      <c r="S21" s="3">
        <f t="shared" si="6"/>
        <v>-85</v>
      </c>
      <c r="T21" s="3">
        <v>61</v>
      </c>
      <c r="U21" s="3">
        <v>33</v>
      </c>
      <c r="V21" s="3">
        <v>114</v>
      </c>
      <c r="W21" s="3">
        <v>143</v>
      </c>
      <c r="X21" s="3">
        <v>92</v>
      </c>
      <c r="Y21" s="3">
        <v>36</v>
      </c>
      <c r="Z21" s="3">
        <v>99</v>
      </c>
      <c r="AA21" s="3">
        <v>178</v>
      </c>
      <c r="AB21" s="3">
        <v>132</v>
      </c>
      <c r="AC21" s="3">
        <v>199</v>
      </c>
      <c r="AD21" s="3">
        <v>165</v>
      </c>
      <c r="AE21" s="3">
        <v>162</v>
      </c>
    </row>
    <row r="22" spans="1:31" x14ac:dyDescent="0.25">
      <c r="A22" s="2" t="s">
        <v>28</v>
      </c>
      <c r="B22" s="3">
        <v>237</v>
      </c>
      <c r="C22" s="3">
        <v>256</v>
      </c>
      <c r="D22" s="3">
        <v>589</v>
      </c>
      <c r="E22" s="3">
        <v>609</v>
      </c>
      <c r="F22" s="3">
        <v>416</v>
      </c>
      <c r="G22" s="3">
        <v>233</v>
      </c>
      <c r="H22" s="3">
        <v>314</v>
      </c>
      <c r="I22" s="3">
        <v>296</v>
      </c>
      <c r="J22" s="3">
        <v>592</v>
      </c>
      <c r="K22" s="3">
        <v>693</v>
      </c>
      <c r="L22" s="3">
        <v>554</v>
      </c>
      <c r="M22" s="3">
        <v>323</v>
      </c>
      <c r="N22" s="3">
        <f t="shared" si="1"/>
        <v>-77</v>
      </c>
      <c r="O22" s="3">
        <f t="shared" si="2"/>
        <v>-40</v>
      </c>
      <c r="P22" s="3">
        <f t="shared" si="3"/>
        <v>-3</v>
      </c>
      <c r="Q22" s="3">
        <f t="shared" si="4"/>
        <v>-84</v>
      </c>
      <c r="R22" s="3">
        <f t="shared" si="5"/>
        <v>-138</v>
      </c>
      <c r="S22" s="3">
        <f t="shared" si="6"/>
        <v>-90</v>
      </c>
      <c r="T22" s="3">
        <v>61</v>
      </c>
      <c r="U22" s="3">
        <v>33</v>
      </c>
      <c r="V22" s="3">
        <v>113</v>
      </c>
      <c r="W22" s="3">
        <v>142</v>
      </c>
      <c r="X22" s="3">
        <v>91</v>
      </c>
      <c r="Y22" s="3">
        <v>35</v>
      </c>
      <c r="Z22" s="3">
        <v>100</v>
      </c>
      <c r="AA22" s="3">
        <v>178</v>
      </c>
      <c r="AB22" s="3">
        <v>131</v>
      </c>
      <c r="AC22" s="3">
        <v>201</v>
      </c>
      <c r="AD22" s="3">
        <v>169</v>
      </c>
      <c r="AE22" s="3">
        <v>164</v>
      </c>
    </row>
    <row r="23" spans="1:31" x14ac:dyDescent="0.25">
      <c r="A23" s="2" t="s">
        <v>29</v>
      </c>
      <c r="B23" s="3">
        <v>236</v>
      </c>
      <c r="C23" s="3">
        <v>255</v>
      </c>
      <c r="D23" s="3">
        <v>586</v>
      </c>
      <c r="E23" s="3">
        <v>608</v>
      </c>
      <c r="F23" s="3">
        <v>415</v>
      </c>
      <c r="G23" s="3">
        <v>233</v>
      </c>
      <c r="H23" s="3">
        <v>317</v>
      </c>
      <c r="I23" s="3">
        <v>299</v>
      </c>
      <c r="J23" s="3">
        <v>600</v>
      </c>
      <c r="K23" s="3">
        <v>702</v>
      </c>
      <c r="L23" s="3">
        <v>561</v>
      </c>
      <c r="M23" s="3">
        <v>327</v>
      </c>
      <c r="N23" s="3">
        <f t="shared" si="1"/>
        <v>-81</v>
      </c>
      <c r="O23" s="3">
        <f t="shared" si="2"/>
        <v>-44</v>
      </c>
      <c r="P23" s="3">
        <f t="shared" si="3"/>
        <v>-14</v>
      </c>
      <c r="Q23" s="3">
        <f t="shared" si="4"/>
        <v>-94</v>
      </c>
      <c r="R23" s="3">
        <f t="shared" si="5"/>
        <v>-146</v>
      </c>
      <c r="S23" s="3">
        <f t="shared" si="6"/>
        <v>-94</v>
      </c>
      <c r="T23" s="3">
        <v>61</v>
      </c>
      <c r="U23" s="3">
        <v>32</v>
      </c>
      <c r="V23" s="3">
        <v>113</v>
      </c>
      <c r="W23" s="3">
        <v>142</v>
      </c>
      <c r="X23" s="3">
        <v>91</v>
      </c>
      <c r="Y23" s="3">
        <v>34</v>
      </c>
      <c r="Z23" s="3">
        <v>102</v>
      </c>
      <c r="AA23" s="3">
        <v>179</v>
      </c>
      <c r="AB23" s="3">
        <v>132</v>
      </c>
      <c r="AC23" s="3">
        <v>201</v>
      </c>
      <c r="AD23" s="3">
        <v>172</v>
      </c>
      <c r="AE23" s="3">
        <v>166</v>
      </c>
    </row>
    <row r="24" spans="1:31" x14ac:dyDescent="0.25">
      <c r="A24" s="2" t="s">
        <v>30</v>
      </c>
      <c r="B24" s="3">
        <v>234</v>
      </c>
      <c r="C24" s="3">
        <v>255</v>
      </c>
      <c r="D24" s="3">
        <v>585</v>
      </c>
      <c r="E24" s="3">
        <v>605</v>
      </c>
      <c r="F24" s="3">
        <v>412</v>
      </c>
      <c r="G24" s="3">
        <v>231</v>
      </c>
      <c r="H24" s="3">
        <v>318</v>
      </c>
      <c r="I24" s="3">
        <v>304</v>
      </c>
      <c r="J24" s="3">
        <v>610</v>
      </c>
      <c r="K24" s="3">
        <v>709</v>
      </c>
      <c r="L24" s="3">
        <v>567</v>
      </c>
      <c r="M24" s="3">
        <v>332</v>
      </c>
      <c r="N24" s="3">
        <f t="shared" si="1"/>
        <v>-84</v>
      </c>
      <c r="O24" s="3">
        <f t="shared" si="2"/>
        <v>-49</v>
      </c>
      <c r="P24" s="3">
        <f t="shared" si="3"/>
        <v>-25</v>
      </c>
      <c r="Q24" s="3">
        <f t="shared" si="4"/>
        <v>-104</v>
      </c>
      <c r="R24" s="3">
        <f t="shared" si="5"/>
        <v>-155</v>
      </c>
      <c r="S24" s="3">
        <f t="shared" si="6"/>
        <v>-101</v>
      </c>
      <c r="T24" s="3">
        <v>60</v>
      </c>
      <c r="U24" s="3">
        <v>33</v>
      </c>
      <c r="V24" s="3">
        <v>112</v>
      </c>
      <c r="W24" s="3">
        <v>141</v>
      </c>
      <c r="X24" s="3">
        <v>90</v>
      </c>
      <c r="Y24" s="3">
        <v>35</v>
      </c>
      <c r="Z24" s="3">
        <v>104</v>
      </c>
      <c r="AA24" s="3">
        <v>178</v>
      </c>
      <c r="AB24" s="3">
        <v>133</v>
      </c>
      <c r="AC24" s="3">
        <v>203</v>
      </c>
      <c r="AD24" s="3">
        <v>175</v>
      </c>
      <c r="AE24" s="3">
        <v>167</v>
      </c>
    </row>
    <row r="25" spans="1:31" x14ac:dyDescent="0.25">
      <c r="A25" s="2" t="s">
        <v>31</v>
      </c>
      <c r="B25" s="3">
        <v>233</v>
      </c>
      <c r="C25" s="3">
        <v>252</v>
      </c>
      <c r="D25" s="3">
        <v>581</v>
      </c>
      <c r="E25" s="3">
        <v>603</v>
      </c>
      <c r="F25" s="3">
        <v>410</v>
      </c>
      <c r="G25" s="3">
        <v>230</v>
      </c>
      <c r="H25" s="3">
        <v>320</v>
      </c>
      <c r="I25" s="3">
        <v>308</v>
      </c>
      <c r="J25" s="3">
        <v>617</v>
      </c>
      <c r="K25" s="3">
        <v>716</v>
      </c>
      <c r="L25" s="3">
        <v>574</v>
      </c>
      <c r="M25" s="3">
        <v>336</v>
      </c>
      <c r="N25" s="3">
        <f t="shared" si="1"/>
        <v>-87</v>
      </c>
      <c r="O25" s="3">
        <f t="shared" si="2"/>
        <v>-56</v>
      </c>
      <c r="P25" s="3">
        <f t="shared" si="3"/>
        <v>-36</v>
      </c>
      <c r="Q25" s="3">
        <f t="shared" si="4"/>
        <v>-113</v>
      </c>
      <c r="R25" s="3">
        <f t="shared" si="5"/>
        <v>-164</v>
      </c>
      <c r="S25" s="3">
        <f t="shared" si="6"/>
        <v>-106</v>
      </c>
      <c r="T25" s="3">
        <v>60</v>
      </c>
      <c r="U25" s="3">
        <v>32</v>
      </c>
      <c r="V25" s="3">
        <v>112</v>
      </c>
      <c r="W25" s="3">
        <v>140</v>
      </c>
      <c r="X25" s="3">
        <v>90</v>
      </c>
      <c r="Y25" s="3">
        <v>35</v>
      </c>
      <c r="Z25" s="3">
        <v>104</v>
      </c>
      <c r="AA25" s="3">
        <v>179</v>
      </c>
      <c r="AB25" s="3">
        <v>134</v>
      </c>
      <c r="AC25" s="3">
        <v>204</v>
      </c>
      <c r="AD25" s="3">
        <v>178</v>
      </c>
      <c r="AE25" s="3">
        <v>167</v>
      </c>
    </row>
    <row r="26" spans="1:31" x14ac:dyDescent="0.25">
      <c r="A26" s="2" t="s">
        <v>32</v>
      </c>
      <c r="B26" s="3">
        <v>232</v>
      </c>
      <c r="C26" s="3">
        <v>252</v>
      </c>
      <c r="D26" s="3">
        <v>578</v>
      </c>
      <c r="E26" s="3">
        <v>600</v>
      </c>
      <c r="F26" s="3">
        <v>408</v>
      </c>
      <c r="G26" s="3">
        <v>230</v>
      </c>
      <c r="H26" s="3">
        <v>322</v>
      </c>
      <c r="I26" s="3">
        <v>311</v>
      </c>
      <c r="J26" s="3">
        <v>625</v>
      </c>
      <c r="K26" s="3">
        <v>722</v>
      </c>
      <c r="L26" s="3">
        <v>578</v>
      </c>
      <c r="M26" s="3">
        <v>339</v>
      </c>
      <c r="N26" s="3">
        <f t="shared" si="1"/>
        <v>-90</v>
      </c>
      <c r="O26" s="3">
        <f t="shared" si="2"/>
        <v>-59</v>
      </c>
      <c r="P26" s="3">
        <f t="shared" si="3"/>
        <v>-47</v>
      </c>
      <c r="Q26" s="3">
        <f t="shared" si="4"/>
        <v>-122</v>
      </c>
      <c r="R26" s="3">
        <f t="shared" si="5"/>
        <v>-170</v>
      </c>
      <c r="S26" s="3">
        <f t="shared" si="6"/>
        <v>-109</v>
      </c>
      <c r="T26" s="3">
        <v>60</v>
      </c>
      <c r="U26" s="3">
        <v>31</v>
      </c>
      <c r="V26" s="3">
        <v>111</v>
      </c>
      <c r="W26" s="3">
        <v>139</v>
      </c>
      <c r="X26" s="3">
        <v>89</v>
      </c>
      <c r="Y26" s="3">
        <v>34</v>
      </c>
      <c r="Z26" s="3">
        <v>105</v>
      </c>
      <c r="AA26" s="3">
        <v>178</v>
      </c>
      <c r="AB26" s="3">
        <v>135</v>
      </c>
      <c r="AC26" s="3">
        <v>205</v>
      </c>
      <c r="AD26" s="3">
        <v>179</v>
      </c>
      <c r="AE26" s="3">
        <v>167</v>
      </c>
    </row>
    <row r="27" spans="1:31" x14ac:dyDescent="0.25">
      <c r="A27" s="2" t="s">
        <v>33</v>
      </c>
      <c r="B27" s="3">
        <v>229</v>
      </c>
      <c r="C27" s="3">
        <v>250</v>
      </c>
      <c r="D27" s="3">
        <v>575</v>
      </c>
      <c r="E27" s="3">
        <v>596</v>
      </c>
      <c r="F27" s="3">
        <v>405</v>
      </c>
      <c r="G27" s="3">
        <v>227</v>
      </c>
      <c r="H27" s="3">
        <v>324</v>
      </c>
      <c r="I27" s="3">
        <v>315</v>
      </c>
      <c r="J27" s="3">
        <v>633</v>
      </c>
      <c r="K27" s="3">
        <v>729</v>
      </c>
      <c r="L27" s="3">
        <v>583</v>
      </c>
      <c r="M27" s="3">
        <v>343</v>
      </c>
      <c r="N27" s="3">
        <f t="shared" si="1"/>
        <v>-95</v>
      </c>
      <c r="O27" s="3">
        <f t="shared" si="2"/>
        <v>-65</v>
      </c>
      <c r="P27" s="3">
        <f t="shared" si="3"/>
        <v>-58</v>
      </c>
      <c r="Q27" s="3">
        <f t="shared" si="4"/>
        <v>-133</v>
      </c>
      <c r="R27" s="3">
        <f t="shared" si="5"/>
        <v>-178</v>
      </c>
      <c r="S27" s="3">
        <f t="shared" si="6"/>
        <v>-116</v>
      </c>
      <c r="T27" s="3">
        <v>60</v>
      </c>
      <c r="U27" s="3">
        <v>32</v>
      </c>
      <c r="V27" s="3">
        <v>111</v>
      </c>
      <c r="W27" s="3">
        <v>139</v>
      </c>
      <c r="X27" s="3">
        <v>89</v>
      </c>
      <c r="Y27" s="3">
        <v>34</v>
      </c>
      <c r="Z27" s="3">
        <v>106</v>
      </c>
      <c r="AA27" s="3">
        <v>178</v>
      </c>
      <c r="AB27" s="3">
        <v>136</v>
      </c>
      <c r="AC27" s="3">
        <v>207</v>
      </c>
      <c r="AD27" s="3">
        <v>181</v>
      </c>
      <c r="AE27" s="3">
        <v>167</v>
      </c>
    </row>
    <row r="28" spans="1:31" x14ac:dyDescent="0.25">
      <c r="A28" s="2" t="s">
        <v>34</v>
      </c>
      <c r="B28" s="3">
        <v>229</v>
      </c>
      <c r="C28" s="3">
        <v>249</v>
      </c>
      <c r="D28" s="3">
        <v>571</v>
      </c>
      <c r="E28" s="3">
        <v>592</v>
      </c>
      <c r="F28" s="3">
        <v>402</v>
      </c>
      <c r="G28" s="3">
        <v>227</v>
      </c>
      <c r="H28" s="3">
        <v>326</v>
      </c>
      <c r="I28" s="3">
        <v>319</v>
      </c>
      <c r="J28" s="3">
        <v>641</v>
      </c>
      <c r="K28" s="3">
        <v>734</v>
      </c>
      <c r="L28" s="3">
        <v>588</v>
      </c>
      <c r="M28" s="3">
        <v>346</v>
      </c>
      <c r="N28" s="3">
        <f t="shared" si="1"/>
        <v>-97</v>
      </c>
      <c r="O28" s="3">
        <f t="shared" si="2"/>
        <v>-70</v>
      </c>
      <c r="P28" s="3">
        <f t="shared" si="3"/>
        <v>-70</v>
      </c>
      <c r="Q28" s="3">
        <f t="shared" si="4"/>
        <v>-142</v>
      </c>
      <c r="R28" s="3">
        <f t="shared" si="5"/>
        <v>-186</v>
      </c>
      <c r="S28" s="3">
        <f t="shared" si="6"/>
        <v>-119</v>
      </c>
      <c r="T28" s="3">
        <v>60</v>
      </c>
      <c r="U28" s="3">
        <v>31</v>
      </c>
      <c r="V28" s="3">
        <v>110</v>
      </c>
      <c r="W28" s="3">
        <v>138</v>
      </c>
      <c r="X28" s="3">
        <v>89</v>
      </c>
      <c r="Y28" s="3">
        <v>34</v>
      </c>
      <c r="Z28" s="3">
        <v>105</v>
      </c>
      <c r="AA28" s="3">
        <v>177</v>
      </c>
      <c r="AB28" s="3">
        <v>138</v>
      </c>
      <c r="AC28" s="3">
        <v>206</v>
      </c>
      <c r="AD28" s="3">
        <v>182</v>
      </c>
      <c r="AE28" s="3">
        <v>166</v>
      </c>
    </row>
    <row r="29" spans="1:31" x14ac:dyDescent="0.25">
      <c r="A29" s="2" t="s">
        <v>35</v>
      </c>
      <c r="B29" s="3">
        <v>227</v>
      </c>
      <c r="C29" s="3">
        <v>247</v>
      </c>
      <c r="D29" s="3">
        <v>567</v>
      </c>
      <c r="E29" s="3">
        <v>589</v>
      </c>
      <c r="F29" s="3">
        <v>399</v>
      </c>
      <c r="G29" s="3">
        <v>225</v>
      </c>
      <c r="H29" s="3">
        <v>328</v>
      </c>
      <c r="I29" s="3">
        <v>322</v>
      </c>
      <c r="J29" s="3">
        <v>648</v>
      </c>
      <c r="K29" s="3">
        <v>741</v>
      </c>
      <c r="L29" s="3">
        <v>590</v>
      </c>
      <c r="M29" s="3">
        <v>349</v>
      </c>
      <c r="N29" s="3">
        <f t="shared" si="1"/>
        <v>-101</v>
      </c>
      <c r="O29" s="3">
        <f t="shared" si="2"/>
        <v>-75</v>
      </c>
      <c r="P29" s="3">
        <f t="shared" si="3"/>
        <v>-81</v>
      </c>
      <c r="Q29" s="3">
        <f t="shared" si="4"/>
        <v>-152</v>
      </c>
      <c r="R29" s="3">
        <f t="shared" si="5"/>
        <v>-191</v>
      </c>
      <c r="S29" s="3">
        <f t="shared" si="6"/>
        <v>-124</v>
      </c>
      <c r="T29" s="3">
        <v>58</v>
      </c>
      <c r="U29" s="3">
        <v>32</v>
      </c>
      <c r="V29" s="3">
        <v>109</v>
      </c>
      <c r="W29" s="3">
        <v>137</v>
      </c>
      <c r="X29" s="3">
        <v>88</v>
      </c>
      <c r="Y29" s="3">
        <v>33</v>
      </c>
      <c r="Z29" s="3">
        <v>106</v>
      </c>
      <c r="AA29" s="3">
        <v>176</v>
      </c>
      <c r="AB29" s="3">
        <v>139</v>
      </c>
      <c r="AC29" s="3">
        <v>207</v>
      </c>
      <c r="AD29" s="3">
        <v>181</v>
      </c>
      <c r="AE29" s="3">
        <v>166</v>
      </c>
    </row>
    <row r="30" spans="1:31" x14ac:dyDescent="0.25">
      <c r="A30" s="2" t="s">
        <v>36</v>
      </c>
      <c r="B30" s="3">
        <v>225</v>
      </c>
      <c r="C30" s="3">
        <v>246</v>
      </c>
      <c r="D30" s="3">
        <v>564</v>
      </c>
      <c r="E30" s="3">
        <v>585</v>
      </c>
      <c r="F30" s="3">
        <v>397</v>
      </c>
      <c r="G30" s="3">
        <v>223</v>
      </c>
      <c r="H30" s="3">
        <v>331</v>
      </c>
      <c r="I30" s="3">
        <v>325</v>
      </c>
      <c r="J30" s="3">
        <v>655</v>
      </c>
      <c r="K30" s="3">
        <v>748</v>
      </c>
      <c r="L30" s="3">
        <v>594</v>
      </c>
      <c r="M30" s="3">
        <v>353</v>
      </c>
      <c r="N30" s="3">
        <f t="shared" si="1"/>
        <v>-106</v>
      </c>
      <c r="O30" s="3">
        <f t="shared" si="2"/>
        <v>-79</v>
      </c>
      <c r="P30" s="3">
        <f t="shared" si="3"/>
        <v>-91</v>
      </c>
      <c r="Q30" s="3">
        <f t="shared" si="4"/>
        <v>-163</v>
      </c>
      <c r="R30" s="3">
        <f t="shared" si="5"/>
        <v>-197</v>
      </c>
      <c r="S30" s="3">
        <f t="shared" si="6"/>
        <v>-130</v>
      </c>
      <c r="T30" s="3">
        <v>59</v>
      </c>
      <c r="U30" s="3">
        <v>30</v>
      </c>
      <c r="V30" s="3">
        <v>108</v>
      </c>
      <c r="W30" s="3">
        <v>136</v>
      </c>
      <c r="X30" s="3">
        <v>88</v>
      </c>
      <c r="Y30" s="3">
        <v>34</v>
      </c>
      <c r="Z30" s="3">
        <v>106</v>
      </c>
      <c r="AA30" s="3">
        <v>176</v>
      </c>
      <c r="AB30" s="3">
        <v>140</v>
      </c>
      <c r="AC30" s="3">
        <v>207</v>
      </c>
      <c r="AD30" s="3">
        <v>181</v>
      </c>
      <c r="AE30" s="3">
        <v>164</v>
      </c>
    </row>
    <row r="31" spans="1:31" x14ac:dyDescent="0.25">
      <c r="A31" s="2" t="s">
        <v>37</v>
      </c>
      <c r="B31" s="3">
        <v>224</v>
      </c>
      <c r="C31" s="3">
        <v>245</v>
      </c>
      <c r="D31" s="3">
        <v>560</v>
      </c>
      <c r="E31" s="3">
        <v>582</v>
      </c>
      <c r="F31" s="3">
        <v>394</v>
      </c>
      <c r="G31" s="3">
        <v>223</v>
      </c>
      <c r="H31" s="3">
        <v>333</v>
      </c>
      <c r="I31" s="3">
        <v>329</v>
      </c>
      <c r="J31" s="3">
        <v>664</v>
      </c>
      <c r="K31" s="3">
        <v>754</v>
      </c>
      <c r="L31" s="3">
        <v>596</v>
      </c>
      <c r="M31" s="3">
        <v>355</v>
      </c>
      <c r="N31" s="3">
        <f t="shared" si="1"/>
        <v>-109</v>
      </c>
      <c r="O31" s="3">
        <f t="shared" si="2"/>
        <v>-84</v>
      </c>
      <c r="P31" s="3">
        <f t="shared" si="3"/>
        <v>-104</v>
      </c>
      <c r="Q31" s="3">
        <f t="shared" si="4"/>
        <v>-172</v>
      </c>
      <c r="R31" s="3">
        <f t="shared" si="5"/>
        <v>-202</v>
      </c>
      <c r="S31" s="3">
        <f t="shared" si="6"/>
        <v>-132</v>
      </c>
      <c r="T31" s="3">
        <v>58</v>
      </c>
      <c r="U31" s="3">
        <v>31</v>
      </c>
      <c r="V31" s="3">
        <v>109</v>
      </c>
      <c r="W31" s="3">
        <v>135</v>
      </c>
      <c r="X31" s="3">
        <v>87</v>
      </c>
      <c r="Y31" s="3">
        <v>33</v>
      </c>
      <c r="Z31" s="3">
        <v>105</v>
      </c>
      <c r="AA31" s="3">
        <v>174</v>
      </c>
      <c r="AB31" s="3">
        <v>141</v>
      </c>
      <c r="AC31" s="3">
        <v>206</v>
      </c>
      <c r="AD31" s="3">
        <v>180</v>
      </c>
      <c r="AE31" s="3">
        <v>162</v>
      </c>
    </row>
    <row r="32" spans="1:31" x14ac:dyDescent="0.25">
      <c r="A32" s="2" t="s">
        <v>38</v>
      </c>
      <c r="B32" s="3">
        <v>223</v>
      </c>
      <c r="C32" s="3">
        <v>243</v>
      </c>
      <c r="D32" s="3">
        <v>558</v>
      </c>
      <c r="E32" s="3">
        <v>579</v>
      </c>
      <c r="F32" s="3">
        <v>392</v>
      </c>
      <c r="G32" s="3">
        <v>220</v>
      </c>
      <c r="H32" s="3">
        <v>336</v>
      </c>
      <c r="I32" s="3">
        <v>333</v>
      </c>
      <c r="J32" s="3">
        <v>672</v>
      </c>
      <c r="K32" s="3">
        <v>762</v>
      </c>
      <c r="L32" s="3">
        <v>600</v>
      </c>
      <c r="M32" s="3">
        <v>358</v>
      </c>
      <c r="N32" s="3">
        <f t="shared" si="1"/>
        <v>-113</v>
      </c>
      <c r="O32" s="3">
        <f t="shared" si="2"/>
        <v>-90</v>
      </c>
      <c r="P32" s="3">
        <f t="shared" si="3"/>
        <v>-114</v>
      </c>
      <c r="Q32" s="3">
        <f t="shared" si="4"/>
        <v>-183</v>
      </c>
      <c r="R32" s="3">
        <f t="shared" si="5"/>
        <v>-208</v>
      </c>
      <c r="S32" s="3">
        <f t="shared" si="6"/>
        <v>-138</v>
      </c>
      <c r="T32" s="3">
        <v>58</v>
      </c>
      <c r="U32" s="3">
        <v>30</v>
      </c>
      <c r="V32" s="3">
        <v>108</v>
      </c>
      <c r="W32" s="3">
        <v>134</v>
      </c>
      <c r="X32" s="3">
        <v>87</v>
      </c>
      <c r="Y32" s="3">
        <v>33</v>
      </c>
      <c r="Z32" s="3">
        <v>105</v>
      </c>
      <c r="AA32" s="3">
        <v>174</v>
      </c>
      <c r="AB32" s="3">
        <v>141</v>
      </c>
      <c r="AC32" s="3">
        <v>204</v>
      </c>
      <c r="AD32" s="3">
        <v>180</v>
      </c>
      <c r="AE32" s="3">
        <v>161</v>
      </c>
    </row>
    <row r="33" spans="1:31" x14ac:dyDescent="0.25">
      <c r="B33" s="3">
        <f>SUM(B5:B32)</f>
        <v>6342</v>
      </c>
      <c r="C33" s="3">
        <f t="shared" ref="C33:AE33" si="7">SUM(C5:C32)</f>
        <v>6973</v>
      </c>
      <c r="D33" s="3">
        <f t="shared" si="7"/>
        <v>15989</v>
      </c>
      <c r="E33" s="3">
        <f t="shared" si="7"/>
        <v>16515</v>
      </c>
      <c r="F33" s="3">
        <f t="shared" si="7"/>
        <v>11268</v>
      </c>
      <c r="G33" s="3">
        <f t="shared" si="7"/>
        <v>6268</v>
      </c>
      <c r="H33" s="3">
        <f t="shared" si="7"/>
        <v>8355</v>
      </c>
      <c r="I33" s="3">
        <f t="shared" si="7"/>
        <v>7682</v>
      </c>
      <c r="J33" s="3">
        <f t="shared" si="7"/>
        <v>15672</v>
      </c>
      <c r="K33" s="3">
        <f t="shared" si="7"/>
        <v>18353</v>
      </c>
      <c r="L33" s="3">
        <f t="shared" si="7"/>
        <v>14578</v>
      </c>
      <c r="M33" s="3">
        <f t="shared" si="7"/>
        <v>8502</v>
      </c>
      <c r="N33" s="3">
        <f t="shared" si="1"/>
        <v>-2013</v>
      </c>
      <c r="O33" s="3">
        <f t="shared" si="2"/>
        <v>-709</v>
      </c>
      <c r="P33" s="3">
        <f t="shared" si="3"/>
        <v>317</v>
      </c>
      <c r="Q33" s="3">
        <f t="shared" si="4"/>
        <v>-1838</v>
      </c>
      <c r="R33" s="3">
        <f t="shared" si="5"/>
        <v>-3310</v>
      </c>
      <c r="S33" s="3">
        <f t="shared" si="6"/>
        <v>-2234</v>
      </c>
      <c r="T33" s="3">
        <f t="shared" si="7"/>
        <v>1775</v>
      </c>
      <c r="U33" s="3">
        <f t="shared" si="7"/>
        <v>1060</v>
      </c>
      <c r="V33" s="3">
        <f t="shared" si="7"/>
        <v>3331</v>
      </c>
      <c r="W33" s="3">
        <f t="shared" si="7"/>
        <v>4093</v>
      </c>
      <c r="X33" s="3">
        <f t="shared" si="7"/>
        <v>2677</v>
      </c>
      <c r="Y33" s="3">
        <f t="shared" si="7"/>
        <v>1028</v>
      </c>
      <c r="Z33" s="3">
        <f t="shared" si="7"/>
        <v>2397</v>
      </c>
      <c r="AA33" s="3">
        <f t="shared" si="7"/>
        <v>5433</v>
      </c>
      <c r="AB33" s="3">
        <f t="shared" si="7"/>
        <v>4072</v>
      </c>
      <c r="AC33" s="3">
        <f t="shared" si="7"/>
        <v>5706</v>
      </c>
      <c r="AD33" s="3">
        <f t="shared" si="7"/>
        <v>4252</v>
      </c>
      <c r="AE33" s="3">
        <f t="shared" si="7"/>
        <v>4437</v>
      </c>
    </row>
    <row r="34" spans="1:3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B35" t="s">
        <v>39</v>
      </c>
      <c r="C35" t="s">
        <v>47</v>
      </c>
      <c r="D35" t="s">
        <v>48</v>
      </c>
      <c r="E35" t="s">
        <v>49</v>
      </c>
      <c r="G35" s="3" t="s">
        <v>50</v>
      </c>
      <c r="I35" s="5" t="s">
        <v>39</v>
      </c>
      <c r="J35" s="5" t="s">
        <v>47</v>
      </c>
      <c r="K35" s="5" t="s">
        <v>48</v>
      </c>
      <c r="L35" s="5" t="s">
        <v>49</v>
      </c>
    </row>
    <row r="36" spans="1:31" x14ac:dyDescent="0.25">
      <c r="A36" s="2" t="s">
        <v>40</v>
      </c>
      <c r="B36">
        <v>-2013</v>
      </c>
      <c r="C36">
        <v>1775</v>
      </c>
      <c r="D36">
        <v>2397</v>
      </c>
      <c r="E36">
        <f>SUM(B36:D36)</f>
        <v>2159</v>
      </c>
      <c r="G36">
        <v>27682</v>
      </c>
      <c r="I36" s="6">
        <f>B36/$G36</f>
        <v>-7.2718734195506105E-2</v>
      </c>
      <c r="J36" s="6">
        <f>C36/$G36</f>
        <v>6.4121089516653421E-2</v>
      </c>
      <c r="K36" s="6">
        <f>D36/$G36</f>
        <v>8.6590564265587741E-2</v>
      </c>
      <c r="L36" s="6">
        <f>E36/$G36</f>
        <v>7.7992919586735057E-2</v>
      </c>
    </row>
    <row r="37" spans="1:31" x14ac:dyDescent="0.25">
      <c r="A37" s="2" t="s">
        <v>41</v>
      </c>
      <c r="B37">
        <v>-709</v>
      </c>
      <c r="C37">
        <v>1060</v>
      </c>
      <c r="D37">
        <v>5433</v>
      </c>
      <c r="E37">
        <f t="shared" ref="E37:E41" si="8">SUM(B37:D37)</f>
        <v>5784</v>
      </c>
      <c r="G37">
        <v>26206</v>
      </c>
      <c r="I37" s="6">
        <f>B37/$G37</f>
        <v>-2.7054872929863392E-2</v>
      </c>
      <c r="J37" s="6">
        <f>C37/$G37</f>
        <v>4.044875219415401E-2</v>
      </c>
      <c r="K37" s="6">
        <f>D37/$G37</f>
        <v>0.2073189345951309</v>
      </c>
      <c r="L37" s="6">
        <f>E37/$G37</f>
        <v>0.22071281385942151</v>
      </c>
    </row>
    <row r="38" spans="1:31" x14ac:dyDescent="0.25">
      <c r="A38" s="2" t="s">
        <v>42</v>
      </c>
      <c r="B38">
        <v>317</v>
      </c>
      <c r="C38">
        <v>3331</v>
      </c>
      <c r="D38">
        <v>4072</v>
      </c>
      <c r="E38">
        <f t="shared" si="8"/>
        <v>7720</v>
      </c>
      <c r="G38">
        <v>58561</v>
      </c>
      <c r="I38" s="6">
        <f>B38/$G38</f>
        <v>5.4131589282969891E-3</v>
      </c>
      <c r="J38" s="6">
        <f>C38/$G38</f>
        <v>5.6880859274944073E-2</v>
      </c>
      <c r="K38" s="6">
        <f>D38/$G38</f>
        <v>6.9534331722477416E-2</v>
      </c>
      <c r="L38" s="6">
        <f>E38/$G38</f>
        <v>0.13182834992571849</v>
      </c>
    </row>
    <row r="39" spans="1:31" x14ac:dyDescent="0.25">
      <c r="A39" s="2" t="s">
        <v>43</v>
      </c>
      <c r="B39">
        <v>-1838</v>
      </c>
      <c r="C39">
        <v>4093</v>
      </c>
      <c r="D39">
        <v>5706</v>
      </c>
      <c r="E39">
        <f t="shared" si="8"/>
        <v>7961</v>
      </c>
      <c r="G39">
        <v>65574</v>
      </c>
      <c r="I39" s="6">
        <f>B39/$G39</f>
        <v>-2.802940189709336E-2</v>
      </c>
      <c r="J39" s="6">
        <f>C39/$G39</f>
        <v>6.2418031536889622E-2</v>
      </c>
      <c r="K39" s="6">
        <f>D39/$G39</f>
        <v>8.7016195443315944E-2</v>
      </c>
      <c r="L39" s="6">
        <f>E39/$G39</f>
        <v>0.12140482508311221</v>
      </c>
    </row>
    <row r="40" spans="1:31" x14ac:dyDescent="0.25">
      <c r="A40" s="2" t="s">
        <v>44</v>
      </c>
      <c r="B40">
        <v>-3310</v>
      </c>
      <c r="C40">
        <v>2677</v>
      </c>
      <c r="D40">
        <v>4252</v>
      </c>
      <c r="E40">
        <f t="shared" si="8"/>
        <v>3619</v>
      </c>
      <c r="G40">
        <v>48246</v>
      </c>
      <c r="I40" s="6">
        <f>B40/$G40</f>
        <v>-6.860672387348174E-2</v>
      </c>
      <c r="J40" s="6">
        <f>C40/$G40</f>
        <v>5.5486465199187499E-2</v>
      </c>
      <c r="K40" s="6">
        <f>D40/$G40</f>
        <v>8.8131658583094977E-2</v>
      </c>
      <c r="L40" s="6">
        <f>E40/$G40</f>
        <v>7.5011399908800735E-2</v>
      </c>
    </row>
    <row r="41" spans="1:31" x14ac:dyDescent="0.25">
      <c r="A41" s="2" t="s">
        <v>45</v>
      </c>
      <c r="B41">
        <v>-2234</v>
      </c>
      <c r="C41">
        <v>1028</v>
      </c>
      <c r="D41">
        <v>4437</v>
      </c>
      <c r="E41">
        <f t="shared" si="8"/>
        <v>3231</v>
      </c>
      <c r="G41">
        <v>27286</v>
      </c>
      <c r="I41" s="6">
        <f>B41/$G41</f>
        <v>-8.1873488235725281E-2</v>
      </c>
      <c r="J41" s="6">
        <f>C41/$G41</f>
        <v>3.7674998167558454E-2</v>
      </c>
      <c r="K41" s="6">
        <f>D41/$G41</f>
        <v>0.16261086271347944</v>
      </c>
      <c r="L41" s="6">
        <f>E41/$G41</f>
        <v>0.11841237264531261</v>
      </c>
    </row>
    <row r="42" spans="1:31" x14ac:dyDescent="0.25">
      <c r="A42" s="2" t="s">
        <v>46</v>
      </c>
      <c r="B42">
        <f>SUM(B36:B41)</f>
        <v>-9787</v>
      </c>
      <c r="C42">
        <f t="shared" ref="C42:E42" si="9">SUM(C36:C41)</f>
        <v>13964</v>
      </c>
      <c r="D42">
        <f t="shared" si="9"/>
        <v>26297</v>
      </c>
      <c r="E42">
        <f t="shared" si="9"/>
        <v>30474</v>
      </c>
      <c r="G42">
        <f>SUM(G36:G41)</f>
        <v>253555</v>
      </c>
      <c r="I42" s="6">
        <f>B42/$G42</f>
        <v>-3.8599120506399007E-2</v>
      </c>
      <c r="J42" s="6">
        <f>C42/$G42</f>
        <v>5.5072863875687723E-2</v>
      </c>
      <c r="K42" s="6">
        <f>D42/$G42</f>
        <v>0.10371319831989115</v>
      </c>
      <c r="L42" s="6">
        <f>E42/$G42</f>
        <v>0.12018694168917986</v>
      </c>
    </row>
    <row r="45" spans="1:31" x14ac:dyDescent="0.25">
      <c r="B45" s="4"/>
      <c r="C45" s="4"/>
      <c r="D45" s="4"/>
      <c r="E45" s="4"/>
    </row>
    <row r="46" spans="1:31" x14ac:dyDescent="0.25">
      <c r="B46" s="4"/>
      <c r="C46" s="4"/>
      <c r="D46" s="4"/>
      <c r="E46" s="4"/>
    </row>
    <row r="47" spans="1:31" x14ac:dyDescent="0.25">
      <c r="B47" s="4"/>
      <c r="C47" s="4"/>
      <c r="D47" s="4"/>
      <c r="E47" s="4"/>
    </row>
    <row r="48" spans="1:31" x14ac:dyDescent="0.25">
      <c r="B48" s="4"/>
      <c r="C48" s="4"/>
      <c r="D48" s="4"/>
      <c r="E48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  <row r="51" spans="2:5" x14ac:dyDescent="0.25">
      <c r="B51" s="4"/>
      <c r="C51" s="4"/>
      <c r="D51" s="4"/>
      <c r="E51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Gunnerud Kristoffersen</dc:creator>
  <cp:lastModifiedBy>Kjetil Gunnerud Kristoffersen</cp:lastModifiedBy>
  <dcterms:created xsi:type="dcterms:W3CDTF">2024-01-12T09:43:52Z</dcterms:created>
  <dcterms:modified xsi:type="dcterms:W3CDTF">2024-01-12T14:21:08Z</dcterms:modified>
</cp:coreProperties>
</file>