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T7" i="1"/>
  <c r="O11" i="1"/>
  <c r="L11" i="1"/>
  <c r="J11" i="1"/>
  <c r="G11" i="1"/>
  <c r="E11" i="1"/>
  <c r="M8" i="1"/>
  <c r="H8" i="1"/>
  <c r="D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7" i="1"/>
  <c r="S6" i="1"/>
  <c r="R6" i="1" s="1"/>
  <c r="Q6" i="1" s="1"/>
  <c r="P6" i="1" s="1"/>
  <c r="O6" i="1" s="1"/>
  <c r="N6" i="1" s="1"/>
  <c r="M6" i="1" s="1"/>
  <c r="L6" i="1" s="1"/>
  <c r="K6" i="1" s="1"/>
  <c r="J6" i="1" s="1"/>
  <c r="I6" i="1" s="1"/>
  <c r="H6" i="1" s="1"/>
  <c r="G6" i="1" s="1"/>
  <c r="F6" i="1" s="1"/>
  <c r="E6" i="1" s="1"/>
  <c r="D6" i="1" s="1"/>
  <c r="C6" i="1" s="1"/>
  <c r="B6" i="1" s="1"/>
  <c r="A6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A5" i="1"/>
  <c r="N8" i="1"/>
  <c r="Q8" i="1" s="1"/>
  <c r="N9" i="1"/>
  <c r="O10" i="1"/>
  <c r="L10" i="1"/>
  <c r="J10" i="1"/>
  <c r="G10" i="1"/>
  <c r="E10" i="1"/>
  <c r="C10" i="1"/>
  <c r="Q10" i="1" s="1"/>
  <c r="R8" i="1" s="1"/>
  <c r="E9" i="1"/>
  <c r="Q9" i="1" l="1"/>
</calcChain>
</file>

<file path=xl/sharedStrings.xml><?xml version="1.0" encoding="utf-8"?>
<sst xmlns="http://schemas.openxmlformats.org/spreadsheetml/2006/main" count="2" uniqueCount="2">
  <si>
    <t>67 773 450 874 436 748 559 878 741 23 679 35 798 356 8 563 553 455 172</t>
  </si>
  <si>
    <t>kq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</si>
</sst>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3"/>
      <scheme val="minor"/>
    </font>
    <font>
      <sz val="8"/>
      <color rgb="FF000000"/>
      <name val="Arial Unicode MS"/>
      <family val="2"/>
    </font>
    <font>
      <sz val="11"/>
      <color rgb="FFFF0000"/>
      <name val="Calibri"/>
      <family val="2"/>
      <charset val="163"/>
      <scheme val="minor"/>
    </font>
    <font>
      <sz val="16"/>
      <color theme="1"/>
      <name val="Calibri"/>
      <family val="2"/>
      <charset val="163"/>
      <scheme val="minor"/>
    </font>
    <font>
      <sz val="18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6" xfId="0" applyBorder="1" applyAlignment="1"/>
    <xf numFmtId="0" fontId="1" fillId="0" borderId="0" xfId="0" applyFont="1" applyBorder="1" applyAlignment="1">
      <alignment horizontal="left" vertical="center"/>
    </xf>
    <xf numFmtId="0" fontId="0" fillId="2" borderId="0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Sheet1!$A$4:$S$4</c:f>
              <c:numCache>
                <c:formatCode>General</c:formatCode>
                <c:ptCount val="19"/>
                <c:pt idx="0">
                  <c:v>67</c:v>
                </c:pt>
                <c:pt idx="1">
                  <c:v>773</c:v>
                </c:pt>
                <c:pt idx="2">
                  <c:v>450</c:v>
                </c:pt>
                <c:pt idx="3">
                  <c:v>874</c:v>
                </c:pt>
                <c:pt idx="4">
                  <c:v>436</c:v>
                </c:pt>
                <c:pt idx="5">
                  <c:v>748</c:v>
                </c:pt>
                <c:pt idx="6">
                  <c:v>559</c:v>
                </c:pt>
                <c:pt idx="7">
                  <c:v>878</c:v>
                </c:pt>
                <c:pt idx="8">
                  <c:v>741</c:v>
                </c:pt>
                <c:pt idx="9">
                  <c:v>23</c:v>
                </c:pt>
                <c:pt idx="10">
                  <c:v>679</c:v>
                </c:pt>
                <c:pt idx="11">
                  <c:v>35</c:v>
                </c:pt>
                <c:pt idx="12">
                  <c:v>798</c:v>
                </c:pt>
                <c:pt idx="13">
                  <c:v>356</c:v>
                </c:pt>
                <c:pt idx="14">
                  <c:v>8</c:v>
                </c:pt>
                <c:pt idx="15">
                  <c:v>563</c:v>
                </c:pt>
                <c:pt idx="16">
                  <c:v>553</c:v>
                </c:pt>
                <c:pt idx="17">
                  <c:v>455</c:v>
                </c:pt>
                <c:pt idx="18">
                  <c:v>172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566976"/>
        <c:axId val="189568512"/>
      </c:barChart>
      <c:catAx>
        <c:axId val="1895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68512"/>
        <c:crosses val="autoZero"/>
        <c:auto val="1"/>
        <c:lblAlgn val="ctr"/>
        <c:lblOffset val="100"/>
        <c:noMultiLvlLbl val="0"/>
      </c:catAx>
      <c:valAx>
        <c:axId val="189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404811</xdr:colOff>
      <xdr:row>16</xdr:row>
      <xdr:rowOff>85725</xdr:rowOff>
    </xdr:from>
    <xdr:to>
      <xdr:col>21</xdr:col>
      <xdr:colOff>85725</xdr:colOff>
      <xdr:row>28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A10" workbookViewId="0">
      <selection activeCell="G19" sqref="G19"/>
    </sheetView>
  </sheetViews>
  <sheetFormatPr defaultRowHeight="15" x14ac:dyDescent="0.25"/>
  <sheetData>
    <row r="1" spans="1:20" ht="15.75" thickBot="1" x14ac:dyDescent="0.3">
      <c r="A1" s="1">
        <v>19</v>
      </c>
    </row>
    <row r="2" spans="1:20" ht="15.75" thickBot="1" x14ac:dyDescent="0.3">
      <c r="A2" s="1" t="s">
        <v>0</v>
      </c>
      <c r="B2" s="6"/>
    </row>
    <row r="3" spans="1:20" s="2" customFormat="1" ht="15.75" thickBot="1" x14ac:dyDescent="0.3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</row>
    <row r="4" spans="1:20" s="2" customFormat="1" ht="21.75" thickBot="1" x14ac:dyDescent="0.3">
      <c r="A4" s="2">
        <v>67</v>
      </c>
      <c r="B4" s="2">
        <v>773</v>
      </c>
      <c r="C4" s="2">
        <v>450</v>
      </c>
      <c r="D4" s="18">
        <v>874</v>
      </c>
      <c r="E4" s="19">
        <v>436</v>
      </c>
      <c r="F4" s="19">
        <v>748</v>
      </c>
      <c r="G4" s="19">
        <v>559</v>
      </c>
      <c r="H4" s="22">
        <v>878</v>
      </c>
      <c r="I4" s="25">
        <v>741</v>
      </c>
      <c r="J4" s="20">
        <v>23</v>
      </c>
      <c r="K4" s="20">
        <v>679</v>
      </c>
      <c r="L4" s="20">
        <v>35</v>
      </c>
      <c r="M4" s="23">
        <v>798</v>
      </c>
      <c r="N4" s="20">
        <v>356</v>
      </c>
      <c r="O4" s="20">
        <v>8</v>
      </c>
      <c r="P4" s="21">
        <v>563</v>
      </c>
      <c r="Q4" s="2">
        <v>553</v>
      </c>
      <c r="R4" s="2">
        <v>455</v>
      </c>
      <c r="S4" s="2">
        <v>172</v>
      </c>
    </row>
    <row r="5" spans="1:20" s="24" customFormat="1" x14ac:dyDescent="0.25">
      <c r="A5" s="24">
        <f>A4</f>
        <v>67</v>
      </c>
      <c r="B5" s="24">
        <f>IF(B4&gt;A5,B4,A5)</f>
        <v>773</v>
      </c>
      <c r="C5" s="24">
        <f t="shared" ref="C5:S5" si="0">IF(C4&gt;B5,C4,B5)</f>
        <v>773</v>
      </c>
      <c r="D5" s="24">
        <f t="shared" si="0"/>
        <v>874</v>
      </c>
      <c r="E5" s="24">
        <f t="shared" si="0"/>
        <v>874</v>
      </c>
      <c r="F5" s="24">
        <f t="shared" si="0"/>
        <v>874</v>
      </c>
      <c r="G5" s="24">
        <f t="shared" si="0"/>
        <v>874</v>
      </c>
      <c r="H5" s="24">
        <f t="shared" si="0"/>
        <v>878</v>
      </c>
      <c r="I5" s="26">
        <f t="shared" si="0"/>
        <v>878</v>
      </c>
      <c r="J5" s="24">
        <f t="shared" si="0"/>
        <v>878</v>
      </c>
      <c r="K5" s="24">
        <f t="shared" si="0"/>
        <v>878</v>
      </c>
      <c r="L5" s="24">
        <f t="shared" si="0"/>
        <v>878</v>
      </c>
      <c r="M5" s="24">
        <f t="shared" si="0"/>
        <v>878</v>
      </c>
      <c r="N5" s="24">
        <f t="shared" si="0"/>
        <v>878</v>
      </c>
      <c r="O5" s="24">
        <f t="shared" si="0"/>
        <v>878</v>
      </c>
      <c r="P5" s="24">
        <f t="shared" si="0"/>
        <v>878</v>
      </c>
      <c r="Q5" s="24">
        <f t="shared" si="0"/>
        <v>878</v>
      </c>
      <c r="R5" s="24">
        <f t="shared" si="0"/>
        <v>878</v>
      </c>
      <c r="S5" s="24">
        <f t="shared" si="0"/>
        <v>878</v>
      </c>
    </row>
    <row r="6" spans="1:20" s="24" customFormat="1" x14ac:dyDescent="0.25">
      <c r="A6" s="24">
        <f>IF(A4&gt;B6,A4,B6)</f>
        <v>878</v>
      </c>
      <c r="B6" s="24">
        <f>IF(B4&gt;C6,B4,C6)</f>
        <v>878</v>
      </c>
      <c r="C6" s="24">
        <f>IF(C4&gt;D6,C4,D6)</f>
        <v>878</v>
      </c>
      <c r="D6" s="24">
        <f>IF(D4&gt;E6,D4,E6)</f>
        <v>878</v>
      </c>
      <c r="E6" s="24">
        <f>IF(E4&gt;F6,E4,F6)</f>
        <v>878</v>
      </c>
      <c r="F6" s="24">
        <f>IF(F4&gt;G6,F4,G6)</f>
        <v>878</v>
      </c>
      <c r="G6" s="24">
        <f>IF(G4&gt;H6,G4,H6)</f>
        <v>878</v>
      </c>
      <c r="H6" s="24">
        <f>IF(H4&gt;I6,H4,I6)</f>
        <v>878</v>
      </c>
      <c r="I6" s="26">
        <f>IF(I4&gt;J6,I4,J6)</f>
        <v>798</v>
      </c>
      <c r="J6" s="24">
        <f>IF(J4&gt;K6,J4,K6)</f>
        <v>798</v>
      </c>
      <c r="K6" s="24">
        <f>IF(K4&gt;L6,K4,L6)</f>
        <v>798</v>
      </c>
      <c r="L6" s="24">
        <f>IF(L4&gt;M6,L4,M6)</f>
        <v>798</v>
      </c>
      <c r="M6" s="24">
        <f>IF(M4&gt;N6,M4,N6)</f>
        <v>798</v>
      </c>
      <c r="N6" s="24">
        <f>IF(N4&gt;O6,N4,O6)</f>
        <v>563</v>
      </c>
      <c r="O6" s="24">
        <f>IF(O4&gt;P6,O4,P6)</f>
        <v>563</v>
      </c>
      <c r="P6" s="24">
        <f>IF(P4&gt;Q6,P4,Q6)</f>
        <v>563</v>
      </c>
      <c r="Q6" s="24">
        <f>IF(Q4&gt;R6,Q4,R6)</f>
        <v>553</v>
      </c>
      <c r="R6" s="24">
        <f>IF(R4&gt;S6,R4,S6)</f>
        <v>455</v>
      </c>
      <c r="S6" s="24">
        <f>S4</f>
        <v>172</v>
      </c>
    </row>
    <row r="7" spans="1:20" s="24" customFormat="1" ht="15.75" thickBot="1" x14ac:dyDescent="0.3">
      <c r="A7" s="24">
        <f>MIN(A6,A5)-A4</f>
        <v>0</v>
      </c>
      <c r="B7" s="24">
        <f t="shared" ref="B7:S7" si="1">MIN(B6,B5)-B4</f>
        <v>0</v>
      </c>
      <c r="C7" s="24">
        <f t="shared" si="1"/>
        <v>323</v>
      </c>
      <c r="D7" s="24">
        <f t="shared" si="1"/>
        <v>0</v>
      </c>
      <c r="E7" s="24">
        <f t="shared" si="1"/>
        <v>438</v>
      </c>
      <c r="F7" s="24">
        <f t="shared" si="1"/>
        <v>126</v>
      </c>
      <c r="G7" s="24">
        <f t="shared" si="1"/>
        <v>315</v>
      </c>
      <c r="H7" s="24">
        <f t="shared" si="1"/>
        <v>0</v>
      </c>
      <c r="I7" s="26">
        <f t="shared" si="1"/>
        <v>57</v>
      </c>
      <c r="J7" s="24">
        <f t="shared" si="1"/>
        <v>775</v>
      </c>
      <c r="K7" s="24">
        <f t="shared" si="1"/>
        <v>119</v>
      </c>
      <c r="L7" s="24">
        <f t="shared" si="1"/>
        <v>763</v>
      </c>
      <c r="M7" s="24">
        <f t="shared" si="1"/>
        <v>0</v>
      </c>
      <c r="N7" s="24">
        <f t="shared" si="1"/>
        <v>207</v>
      </c>
      <c r="O7" s="24">
        <f t="shared" si="1"/>
        <v>555</v>
      </c>
      <c r="P7" s="24">
        <f t="shared" si="1"/>
        <v>0</v>
      </c>
      <c r="Q7" s="24">
        <f t="shared" si="1"/>
        <v>0</v>
      </c>
      <c r="R7" s="24">
        <f t="shared" si="1"/>
        <v>0</v>
      </c>
      <c r="S7" s="24">
        <f t="shared" si="1"/>
        <v>0</v>
      </c>
      <c r="T7" s="24">
        <f>SUM(A7:S7)</f>
        <v>3678</v>
      </c>
    </row>
    <row r="8" spans="1:20" s="4" customFormat="1" ht="30.75" customHeight="1" thickBot="1" x14ac:dyDescent="0.3">
      <c r="D8" s="7">
        <f>E8/3</f>
        <v>126</v>
      </c>
      <c r="E8" s="10">
        <v>378</v>
      </c>
      <c r="F8" s="9"/>
      <c r="G8" s="11"/>
      <c r="H8" s="8">
        <f>I8/4</f>
        <v>119</v>
      </c>
      <c r="I8" s="15">
        <v>476</v>
      </c>
      <c r="J8" s="17"/>
      <c r="K8" s="17"/>
      <c r="L8" s="16"/>
      <c r="M8" s="7">
        <f>N8/2</f>
        <v>207</v>
      </c>
      <c r="N8" s="15">
        <f>MIN(P4-N4,M4-N4)*2</f>
        <v>414</v>
      </c>
      <c r="O8" s="16"/>
      <c r="Q8" s="4">
        <f>SUM(E8:O8)</f>
        <v>1594</v>
      </c>
      <c r="R8" s="4">
        <f>Q10+Q8</f>
        <v>4066</v>
      </c>
    </row>
    <row r="9" spans="1:20" ht="24" thickBot="1" x14ac:dyDescent="0.3">
      <c r="A9" s="3" t="s">
        <v>1</v>
      </c>
      <c r="E9" s="12">
        <f>MIN(D4-F4,H4-F4)*3</f>
        <v>378</v>
      </c>
      <c r="F9" s="13"/>
      <c r="G9" s="14"/>
      <c r="H9" s="5"/>
      <c r="I9" s="12">
        <f>MIN(H4-K4,M4-K4)*4</f>
        <v>476</v>
      </c>
      <c r="J9" s="13"/>
      <c r="K9" s="13"/>
      <c r="L9" s="14"/>
      <c r="N9" s="12">
        <f>MIN(D4-N4,P4-N4)*7</f>
        <v>1449</v>
      </c>
      <c r="O9" s="14"/>
      <c r="Q9">
        <f>SUM(E9:O9)</f>
        <v>2303</v>
      </c>
    </row>
    <row r="10" spans="1:20" ht="23.25" x14ac:dyDescent="0.25">
      <c r="A10" s="3"/>
      <c r="C10">
        <f>B4-C4</f>
        <v>323</v>
      </c>
      <c r="E10">
        <f>F4-E4</f>
        <v>312</v>
      </c>
      <c r="G10">
        <f>F4-G4</f>
        <v>189</v>
      </c>
      <c r="J10">
        <f>K4-J4</f>
        <v>656</v>
      </c>
      <c r="L10">
        <f>K4-L4</f>
        <v>644</v>
      </c>
      <c r="O10">
        <f>N4-O4</f>
        <v>348</v>
      </c>
      <c r="Q10">
        <f>SUM(C10:O10)</f>
        <v>2472</v>
      </c>
    </row>
    <row r="11" spans="1:20" x14ac:dyDescent="0.25">
      <c r="E11">
        <f>E10+D8</f>
        <v>438</v>
      </c>
      <c r="G11">
        <f>G10+D8</f>
        <v>315</v>
      </c>
      <c r="J11">
        <f>J10+H8</f>
        <v>775</v>
      </c>
      <c r="L11">
        <f>L10+H8</f>
        <v>763</v>
      </c>
      <c r="O11">
        <f>O10+M8</f>
        <v>555</v>
      </c>
    </row>
    <row r="12" spans="1:20" ht="23.25" x14ac:dyDescent="0.25">
      <c r="A12" s="3">
        <v>2472</v>
      </c>
    </row>
  </sheetData>
  <mergeCells count="6">
    <mergeCell ref="E9:G9"/>
    <mergeCell ref="I9:L9"/>
    <mergeCell ref="N9:O9"/>
    <mergeCell ref="E8:G8"/>
    <mergeCell ref="I8:L8"/>
    <mergeCell ref="N8:O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MAYTINHTHANTHIEN</dc:creator>
  <cp:lastModifiedBy>MAYTINHTHANTHIEN</cp:lastModifiedBy>
  <dcterms:created xsi:type="dcterms:W3CDTF">2022-12-08T11:06:32Z</dcterms:created>
  <dcterms:modified xsi:type="dcterms:W3CDTF">2022-12-08T14:15:15Z</dcterms:modified>
</cp:coreProperties>
</file>