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ardo Dominguez\Documents\GitHub\mentesconalas\requerimientos\"/>
    </mc:Choice>
  </mc:AlternateContent>
  <xr:revisionPtr revIDLastSave="0" documentId="8_{549906D1-EA6F-4790-AF53-7E33DD3A504D}" xr6:coauthVersionLast="45" xr6:coauthVersionMax="45" xr10:uidLastSave="{00000000-0000-0000-0000-000000000000}"/>
  <bookViews>
    <workbookView xWindow="-120" yWindow="-120" windowWidth="29040" windowHeight="15840" xr2:uid="{65A85361-D220-4A43-83E7-9941929277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D40" i="1"/>
</calcChain>
</file>

<file path=xl/sharedStrings.xml><?xml version="1.0" encoding="utf-8"?>
<sst xmlns="http://schemas.openxmlformats.org/spreadsheetml/2006/main" count="157" uniqueCount="50">
  <si>
    <t>Modulo</t>
  </si>
  <si>
    <t>Tarea</t>
  </si>
  <si>
    <t>Complejidad</t>
  </si>
  <si>
    <t>Porcentaje</t>
  </si>
  <si>
    <t>Analisis(10)</t>
  </si>
  <si>
    <t>Diseño(10)</t>
  </si>
  <si>
    <t>Prototipo(5)</t>
  </si>
  <si>
    <t>QA(15)</t>
  </si>
  <si>
    <t>Construccion(50)</t>
  </si>
  <si>
    <t>Infraestructura</t>
  </si>
  <si>
    <t>Usuarios</t>
  </si>
  <si>
    <t>Roles</t>
  </si>
  <si>
    <t>Usuarios / Roles</t>
  </si>
  <si>
    <t>Tareas</t>
  </si>
  <si>
    <t>Tareas / Roles</t>
  </si>
  <si>
    <t>Multivaluada</t>
  </si>
  <si>
    <t>Colaboradores</t>
  </si>
  <si>
    <t>Integrantes</t>
  </si>
  <si>
    <t>Registro</t>
  </si>
  <si>
    <t>Agenda de Entrevista</t>
  </si>
  <si>
    <t>Entrevista</t>
  </si>
  <si>
    <t>Estudio Socioeconomico</t>
  </si>
  <si>
    <t>Registo de Integracion</t>
  </si>
  <si>
    <t>Atencion Psicologica</t>
  </si>
  <si>
    <t>Terapia Individual</t>
  </si>
  <si>
    <t>Terapia Grupal</t>
  </si>
  <si>
    <t>Atencion Especializada</t>
  </si>
  <si>
    <t>Seguimiento</t>
  </si>
  <si>
    <t>Rehabilitacion Fisica</t>
  </si>
  <si>
    <t>Fisioterapia</t>
  </si>
  <si>
    <t>Alternativas de Rehabilitacion</t>
  </si>
  <si>
    <t>Fonoaudiologia</t>
  </si>
  <si>
    <t>Salud</t>
  </si>
  <si>
    <t>Servicios de Enfermeria</t>
  </si>
  <si>
    <t>Consulta Medica</t>
  </si>
  <si>
    <t>Historia Clinica</t>
  </si>
  <si>
    <t>Tiempo (Dias)</t>
  </si>
  <si>
    <t>Asistencia</t>
  </si>
  <si>
    <t>Control de Asistencia</t>
  </si>
  <si>
    <t>Evaluacion de Programas</t>
  </si>
  <si>
    <t>Registro de Programa</t>
  </si>
  <si>
    <t>Catalogo de Preguntas</t>
  </si>
  <si>
    <t>Evaluacion</t>
  </si>
  <si>
    <t>Indicadores (Reporte)</t>
  </si>
  <si>
    <t>Evaluacion Interna (360)</t>
  </si>
  <si>
    <t>Registro de Tipos de Evaluacion</t>
  </si>
  <si>
    <t>Catalogo de Encuesta</t>
  </si>
  <si>
    <t>Totales</t>
  </si>
  <si>
    <t>x</t>
  </si>
  <si>
    <t>Restante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</si>
</sst>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2" borderId="1" xfId="2"/>
    <xf numFmtId="0" fontId="2" fillId="2" borderId="1" xfId="2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3" borderId="0" xfId="1" applyFont="1" applyFill="1"/>
    <xf numFmtId="9" fontId="0" fillId="4" borderId="0" xfId="1" applyFont="1" applyFill="1"/>
    <xf numFmtId="9" fontId="0" fillId="5" borderId="0" xfId="1" applyFont="1" applyFill="1"/>
    <xf numFmtId="9" fontId="0" fillId="6" borderId="0" xfId="1" applyFont="1" applyFill="1"/>
    <xf numFmtId="9" fontId="0" fillId="7" borderId="0" xfId="1" applyFont="1" applyFill="1"/>
    <xf numFmtId="9" fontId="0" fillId="8" borderId="0" xfId="1" applyFont="1" applyFill="1"/>
    <xf numFmtId="9" fontId="0" fillId="9" borderId="0" xfId="1" applyFont="1" applyFill="1"/>
    <xf numFmtId="1" fontId="2" fillId="2" borderId="1" xfId="1" applyNumberFormat="1" applyFont="1" applyFill="1" applyBorder="1"/>
    <xf numFmtId="1" fontId="0" fillId="0" borderId="0" xfId="1" applyNumberFormat="1" applyFont="1"/>
    <xf numFmtId="2" fontId="0" fillId="3" borderId="0" xfId="0" applyNumberFormat="1" applyFill="1" applyAlignment="1">
      <alignment horizontal="center"/>
    </xf>
    <xf numFmtId="2" fontId="2" fillId="2" borderId="1" xfId="2" applyNumberFormat="1" applyAlignment="1">
      <alignment horizontal="center"/>
    </xf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54F8-CC9E-42A2-9AAA-5852B18B3E77}">
  <dimension ref="A1:K40"/>
  <sheetViews>
    <sheetView tabSelected="1" workbookViewId="0">
      <selection activeCell="G35" sqref="G35"/>
    </sheetView>
  </sheetViews>
  <sheetFormatPr defaultRowHeight="15" x14ac:dyDescent="0.25"/>
  <cols>
    <col min="1" max="1" width="25.140625" customWidth="1"/>
    <col min="2" max="2" width="32.42578125" customWidth="1"/>
    <col min="3" max="3" width="14.7109375" style="17" customWidth="1"/>
    <col min="4" max="4" width="15.28515625" style="17" customWidth="1"/>
    <col min="5" max="5" width="13.85546875" style="17" customWidth="1"/>
    <col min="6" max="6" width="13.28515625" style="17" customWidth="1"/>
    <col min="7" max="7" width="13.42578125" style="17" customWidth="1"/>
    <col min="8" max="8" width="16.7109375" style="17" customWidth="1"/>
    <col min="9" max="10" width="15.42578125" style="17" customWidth="1"/>
    <col min="11" max="11" width="15.85546875" style="26" customWidth="1"/>
  </cols>
  <sheetData>
    <row r="1" spans="1:11" x14ac:dyDescent="0.25">
      <c r="A1" s="8" t="s">
        <v>0</v>
      </c>
      <c r="B1" s="8" t="s">
        <v>1</v>
      </c>
      <c r="C1" s="9" t="s">
        <v>2</v>
      </c>
      <c r="D1" s="9" t="s">
        <v>36</v>
      </c>
      <c r="E1" s="9" t="s">
        <v>4</v>
      </c>
      <c r="F1" s="9" t="s">
        <v>5</v>
      </c>
      <c r="G1" s="9" t="s">
        <v>6</v>
      </c>
      <c r="H1" s="9" t="s">
        <v>8</v>
      </c>
      <c r="I1" s="9" t="s">
        <v>7</v>
      </c>
      <c r="J1" s="9" t="s">
        <v>49</v>
      </c>
      <c r="K1" s="25" t="s">
        <v>3</v>
      </c>
    </row>
    <row r="2" spans="1:11" x14ac:dyDescent="0.25">
      <c r="A2" s="1" t="s">
        <v>9</v>
      </c>
      <c r="B2" s="1" t="s">
        <v>10</v>
      </c>
      <c r="C2" s="10">
        <v>1</v>
      </c>
      <c r="D2" s="10">
        <v>1</v>
      </c>
      <c r="E2" s="10" t="s">
        <v>48</v>
      </c>
      <c r="F2" s="10" t="s">
        <v>48</v>
      </c>
      <c r="G2" s="10" t="s">
        <v>48</v>
      </c>
      <c r="H2" s="10"/>
      <c r="I2" s="10"/>
      <c r="J2" s="27">
        <f>((D2*8)-((D2*8)*K2))</f>
        <v>6</v>
      </c>
      <c r="K2" s="18">
        <f>(IF(E2="x",10,0) + IF(F2="x",10,0) + IF(G2="x",5,0) + IF(H2="x",50,0) + IF(I2="x",25,0)) * 0.01</f>
        <v>0.25</v>
      </c>
    </row>
    <row r="3" spans="1:11" x14ac:dyDescent="0.25">
      <c r="A3" s="1" t="s">
        <v>9</v>
      </c>
      <c r="B3" s="1" t="s">
        <v>11</v>
      </c>
      <c r="C3" s="10">
        <v>1</v>
      </c>
      <c r="D3" s="10">
        <v>1</v>
      </c>
      <c r="E3" s="10" t="s">
        <v>48</v>
      </c>
      <c r="F3" s="10" t="s">
        <v>48</v>
      </c>
      <c r="G3" s="10" t="s">
        <v>48</v>
      </c>
      <c r="H3" s="10"/>
      <c r="I3" s="10"/>
      <c r="J3" s="10">
        <f t="shared" ref="J3:J32" si="0">((D3*8)-((D3*8)*K3))</f>
        <v>6</v>
      </c>
      <c r="K3" s="18">
        <f t="shared" ref="K3:K32" si="1">(IF(E3="x",10,0) + IF(F3="x",10,0) + IF(G3="x",5,0) + IF(H3="x",50,0) + IF(I3="x",25,0)) * 0.01</f>
        <v>0.25</v>
      </c>
    </row>
    <row r="4" spans="1:11" x14ac:dyDescent="0.25">
      <c r="A4" s="1" t="s">
        <v>9</v>
      </c>
      <c r="B4" s="1" t="s">
        <v>12</v>
      </c>
      <c r="C4" s="10">
        <v>1</v>
      </c>
      <c r="D4" s="10">
        <v>1</v>
      </c>
      <c r="E4" s="10" t="s">
        <v>48</v>
      </c>
      <c r="F4" s="10" t="s">
        <v>48</v>
      </c>
      <c r="G4" s="10" t="s">
        <v>48</v>
      </c>
      <c r="H4" s="10"/>
      <c r="I4" s="10"/>
      <c r="J4" s="10">
        <f t="shared" si="0"/>
        <v>6</v>
      </c>
      <c r="K4" s="18">
        <f t="shared" si="1"/>
        <v>0.25</v>
      </c>
    </row>
    <row r="5" spans="1:11" x14ac:dyDescent="0.25">
      <c r="A5" s="1" t="s">
        <v>9</v>
      </c>
      <c r="B5" s="1" t="s">
        <v>13</v>
      </c>
      <c r="C5" s="10">
        <v>1</v>
      </c>
      <c r="D5" s="10">
        <v>1</v>
      </c>
      <c r="E5" s="10" t="s">
        <v>48</v>
      </c>
      <c r="F5" s="10" t="s">
        <v>48</v>
      </c>
      <c r="G5" s="10" t="s">
        <v>48</v>
      </c>
      <c r="H5" s="10"/>
      <c r="I5" s="10"/>
      <c r="J5" s="10">
        <f t="shared" si="0"/>
        <v>6</v>
      </c>
      <c r="K5" s="18">
        <f t="shared" si="1"/>
        <v>0.25</v>
      </c>
    </row>
    <row r="6" spans="1:11" x14ac:dyDescent="0.25">
      <c r="A6" s="1" t="s">
        <v>9</v>
      </c>
      <c r="B6" s="1" t="s">
        <v>14</v>
      </c>
      <c r="C6" s="10">
        <v>1</v>
      </c>
      <c r="D6" s="10">
        <v>1</v>
      </c>
      <c r="E6" s="10" t="s">
        <v>48</v>
      </c>
      <c r="F6" s="10" t="s">
        <v>48</v>
      </c>
      <c r="G6" s="10" t="s">
        <v>48</v>
      </c>
      <c r="H6" s="10"/>
      <c r="I6" s="10"/>
      <c r="J6" s="10">
        <f t="shared" si="0"/>
        <v>6</v>
      </c>
      <c r="K6" s="18">
        <f t="shared" si="1"/>
        <v>0.25</v>
      </c>
    </row>
    <row r="7" spans="1:11" x14ac:dyDescent="0.25">
      <c r="A7" s="1" t="s">
        <v>9</v>
      </c>
      <c r="B7" s="1" t="s">
        <v>15</v>
      </c>
      <c r="C7" s="10">
        <v>1</v>
      </c>
      <c r="D7" s="10">
        <v>1</v>
      </c>
      <c r="E7" s="10" t="s">
        <v>48</v>
      </c>
      <c r="F7" s="10" t="s">
        <v>48</v>
      </c>
      <c r="G7" s="10" t="s">
        <v>48</v>
      </c>
      <c r="H7" s="10"/>
      <c r="I7" s="10"/>
      <c r="J7" s="10">
        <f t="shared" si="0"/>
        <v>6</v>
      </c>
      <c r="K7" s="18">
        <f t="shared" si="1"/>
        <v>0.25</v>
      </c>
    </row>
    <row r="8" spans="1:11" x14ac:dyDescent="0.25">
      <c r="A8" s="1" t="s">
        <v>9</v>
      </c>
      <c r="B8" s="1" t="s">
        <v>16</v>
      </c>
      <c r="C8" s="10">
        <v>1</v>
      </c>
      <c r="D8" s="10">
        <v>1</v>
      </c>
      <c r="E8" s="10" t="s">
        <v>48</v>
      </c>
      <c r="F8" s="10"/>
      <c r="G8" s="10"/>
      <c r="H8" s="10"/>
      <c r="I8" s="10"/>
      <c r="J8" s="10">
        <f t="shared" si="0"/>
        <v>7.2</v>
      </c>
      <c r="K8" s="18">
        <f t="shared" si="1"/>
        <v>0.1</v>
      </c>
    </row>
    <row r="9" spans="1:11" x14ac:dyDescent="0.25">
      <c r="A9" s="2" t="s">
        <v>17</v>
      </c>
      <c r="B9" s="2" t="s">
        <v>18</v>
      </c>
      <c r="C9" s="11">
        <v>1</v>
      </c>
      <c r="D9" s="11">
        <v>1</v>
      </c>
      <c r="E9" s="11" t="s">
        <v>48</v>
      </c>
      <c r="F9" s="11" t="s">
        <v>48</v>
      </c>
      <c r="G9" s="11" t="s">
        <v>48</v>
      </c>
      <c r="H9" s="11"/>
      <c r="I9" s="11"/>
      <c r="J9" s="11">
        <f t="shared" si="0"/>
        <v>6</v>
      </c>
      <c r="K9" s="19">
        <f t="shared" si="1"/>
        <v>0.25</v>
      </c>
    </row>
    <row r="10" spans="1:11" x14ac:dyDescent="0.25">
      <c r="A10" s="2" t="s">
        <v>17</v>
      </c>
      <c r="B10" s="2" t="s">
        <v>19</v>
      </c>
      <c r="C10" s="11">
        <v>1</v>
      </c>
      <c r="D10" s="11">
        <v>1</v>
      </c>
      <c r="E10" s="11" t="s">
        <v>48</v>
      </c>
      <c r="F10" s="11" t="s">
        <v>48</v>
      </c>
      <c r="G10" s="11" t="s">
        <v>48</v>
      </c>
      <c r="H10" s="11"/>
      <c r="I10" s="11"/>
      <c r="J10" s="11">
        <f t="shared" si="0"/>
        <v>6</v>
      </c>
      <c r="K10" s="19">
        <f t="shared" si="1"/>
        <v>0.25</v>
      </c>
    </row>
    <row r="11" spans="1:11" x14ac:dyDescent="0.25">
      <c r="A11" s="2" t="s">
        <v>17</v>
      </c>
      <c r="B11" s="2" t="s">
        <v>20</v>
      </c>
      <c r="C11" s="11">
        <v>1</v>
      </c>
      <c r="D11" s="11">
        <v>1</v>
      </c>
      <c r="E11" s="11" t="s">
        <v>48</v>
      </c>
      <c r="F11" s="11" t="s">
        <v>48</v>
      </c>
      <c r="G11" s="11" t="s">
        <v>48</v>
      </c>
      <c r="H11" s="11"/>
      <c r="I11" s="11"/>
      <c r="J11" s="11">
        <f t="shared" si="0"/>
        <v>6</v>
      </c>
      <c r="K11" s="19">
        <f t="shared" si="1"/>
        <v>0.25</v>
      </c>
    </row>
    <row r="12" spans="1:11" x14ac:dyDescent="0.25">
      <c r="A12" s="2" t="s">
        <v>17</v>
      </c>
      <c r="B12" s="2" t="s">
        <v>21</v>
      </c>
      <c r="C12" s="11">
        <v>2</v>
      </c>
      <c r="D12" s="11">
        <v>3</v>
      </c>
      <c r="E12" s="11" t="s">
        <v>48</v>
      </c>
      <c r="F12" s="11" t="s">
        <v>48</v>
      </c>
      <c r="G12" s="11" t="s">
        <v>48</v>
      </c>
      <c r="H12" s="11"/>
      <c r="I12" s="11"/>
      <c r="J12" s="11">
        <f t="shared" si="0"/>
        <v>18</v>
      </c>
      <c r="K12" s="19">
        <f t="shared" si="1"/>
        <v>0.25</v>
      </c>
    </row>
    <row r="13" spans="1:11" x14ac:dyDescent="0.25">
      <c r="A13" s="2" t="s">
        <v>17</v>
      </c>
      <c r="B13" s="2" t="s">
        <v>22</v>
      </c>
      <c r="C13" s="11">
        <v>1</v>
      </c>
      <c r="D13" s="11">
        <v>1</v>
      </c>
      <c r="E13" s="11" t="s">
        <v>48</v>
      </c>
      <c r="F13" s="11" t="s">
        <v>48</v>
      </c>
      <c r="G13" s="11" t="s">
        <v>48</v>
      </c>
      <c r="H13" s="11"/>
      <c r="I13" s="11"/>
      <c r="J13" s="11">
        <f t="shared" si="0"/>
        <v>6</v>
      </c>
      <c r="K13" s="19">
        <f t="shared" si="1"/>
        <v>0.25</v>
      </c>
    </row>
    <row r="14" spans="1:11" x14ac:dyDescent="0.25">
      <c r="A14" s="3" t="s">
        <v>23</v>
      </c>
      <c r="B14" s="3" t="s">
        <v>24</v>
      </c>
      <c r="C14" s="12">
        <v>1</v>
      </c>
      <c r="D14" s="12">
        <v>1</v>
      </c>
      <c r="E14" s="12" t="s">
        <v>48</v>
      </c>
      <c r="F14" s="12" t="s">
        <v>48</v>
      </c>
      <c r="G14" s="12" t="s">
        <v>48</v>
      </c>
      <c r="H14" s="12"/>
      <c r="I14" s="12"/>
      <c r="J14" s="12">
        <f t="shared" si="0"/>
        <v>6</v>
      </c>
      <c r="K14" s="20">
        <f t="shared" si="1"/>
        <v>0.25</v>
      </c>
    </row>
    <row r="15" spans="1:11" x14ac:dyDescent="0.25">
      <c r="A15" s="3" t="s">
        <v>23</v>
      </c>
      <c r="B15" s="3" t="s">
        <v>25</v>
      </c>
      <c r="C15" s="12">
        <v>1</v>
      </c>
      <c r="D15" s="12">
        <v>1</v>
      </c>
      <c r="E15" s="12" t="s">
        <v>48</v>
      </c>
      <c r="F15" s="12" t="s">
        <v>48</v>
      </c>
      <c r="G15" s="12" t="s">
        <v>48</v>
      </c>
      <c r="H15" s="12"/>
      <c r="I15" s="12"/>
      <c r="J15" s="12">
        <f t="shared" si="0"/>
        <v>6</v>
      </c>
      <c r="K15" s="20">
        <f t="shared" si="1"/>
        <v>0.25</v>
      </c>
    </row>
    <row r="16" spans="1:11" x14ac:dyDescent="0.25">
      <c r="A16" s="3" t="s">
        <v>23</v>
      </c>
      <c r="B16" s="3" t="s">
        <v>26</v>
      </c>
      <c r="C16" s="12">
        <v>1</v>
      </c>
      <c r="D16" s="12">
        <v>1</v>
      </c>
      <c r="E16" s="12" t="s">
        <v>48</v>
      </c>
      <c r="F16" s="12" t="s">
        <v>48</v>
      </c>
      <c r="G16" s="12" t="s">
        <v>48</v>
      </c>
      <c r="H16" s="12"/>
      <c r="I16" s="12"/>
      <c r="J16" s="12">
        <f t="shared" si="0"/>
        <v>6</v>
      </c>
      <c r="K16" s="20">
        <f t="shared" si="1"/>
        <v>0.25</v>
      </c>
    </row>
    <row r="17" spans="1:11" x14ac:dyDescent="0.25">
      <c r="A17" s="3" t="s">
        <v>23</v>
      </c>
      <c r="B17" s="3" t="s">
        <v>27</v>
      </c>
      <c r="C17" s="12">
        <v>2</v>
      </c>
      <c r="D17" s="12">
        <v>2</v>
      </c>
      <c r="E17" s="12" t="s">
        <v>48</v>
      </c>
      <c r="F17" s="12" t="s">
        <v>48</v>
      </c>
      <c r="G17" s="12" t="s">
        <v>48</v>
      </c>
      <c r="H17" s="12"/>
      <c r="I17" s="12"/>
      <c r="J17" s="12">
        <f t="shared" si="0"/>
        <v>12</v>
      </c>
      <c r="K17" s="20">
        <f t="shared" si="1"/>
        <v>0.25</v>
      </c>
    </row>
    <row r="18" spans="1:11" x14ac:dyDescent="0.25">
      <c r="A18" s="4" t="s">
        <v>28</v>
      </c>
      <c r="B18" s="4" t="s">
        <v>29</v>
      </c>
      <c r="C18" s="13">
        <v>2</v>
      </c>
      <c r="D18" s="13">
        <v>2</v>
      </c>
      <c r="E18" s="13" t="s">
        <v>48</v>
      </c>
      <c r="F18" s="13" t="s">
        <v>48</v>
      </c>
      <c r="G18" s="13" t="s">
        <v>48</v>
      </c>
      <c r="H18" s="13"/>
      <c r="I18" s="13"/>
      <c r="J18" s="13">
        <f t="shared" si="0"/>
        <v>12</v>
      </c>
      <c r="K18" s="21">
        <f t="shared" si="1"/>
        <v>0.25</v>
      </c>
    </row>
    <row r="19" spans="1:11" x14ac:dyDescent="0.25">
      <c r="A19" s="4" t="s">
        <v>28</v>
      </c>
      <c r="B19" s="4" t="s">
        <v>30</v>
      </c>
      <c r="C19" s="13">
        <v>2</v>
      </c>
      <c r="D19" s="13">
        <v>2</v>
      </c>
      <c r="E19" s="13" t="s">
        <v>48</v>
      </c>
      <c r="F19" s="13" t="s">
        <v>48</v>
      </c>
      <c r="G19" s="13" t="s">
        <v>48</v>
      </c>
      <c r="H19" s="13"/>
      <c r="I19" s="13"/>
      <c r="J19" s="13">
        <f t="shared" si="0"/>
        <v>12</v>
      </c>
      <c r="K19" s="21">
        <f t="shared" si="1"/>
        <v>0.25</v>
      </c>
    </row>
    <row r="20" spans="1:11" x14ac:dyDescent="0.25">
      <c r="A20" s="4" t="s">
        <v>28</v>
      </c>
      <c r="B20" s="4" t="s">
        <v>31</v>
      </c>
      <c r="C20" s="13">
        <v>2</v>
      </c>
      <c r="D20" s="13">
        <v>2</v>
      </c>
      <c r="E20" s="13" t="s">
        <v>48</v>
      </c>
      <c r="F20" s="13" t="s">
        <v>48</v>
      </c>
      <c r="G20" s="13" t="s">
        <v>48</v>
      </c>
      <c r="H20" s="13"/>
      <c r="I20" s="13"/>
      <c r="J20" s="13">
        <f t="shared" si="0"/>
        <v>12</v>
      </c>
      <c r="K20" s="21">
        <f t="shared" si="1"/>
        <v>0.25</v>
      </c>
    </row>
    <row r="21" spans="1:11" x14ac:dyDescent="0.25">
      <c r="A21" s="5" t="s">
        <v>32</v>
      </c>
      <c r="B21" s="5" t="s">
        <v>33</v>
      </c>
      <c r="C21" s="14">
        <v>1</v>
      </c>
      <c r="D21" s="14">
        <v>1</v>
      </c>
      <c r="E21" s="14" t="s">
        <v>48</v>
      </c>
      <c r="F21" s="14" t="s">
        <v>48</v>
      </c>
      <c r="G21" s="14" t="s">
        <v>48</v>
      </c>
      <c r="H21" s="14"/>
      <c r="I21" s="14"/>
      <c r="J21" s="14">
        <f t="shared" si="0"/>
        <v>6</v>
      </c>
      <c r="K21" s="22">
        <f t="shared" si="1"/>
        <v>0.25</v>
      </c>
    </row>
    <row r="22" spans="1:11" x14ac:dyDescent="0.25">
      <c r="A22" s="5" t="s">
        <v>32</v>
      </c>
      <c r="B22" s="5" t="s">
        <v>34</v>
      </c>
      <c r="C22" s="14">
        <v>3</v>
      </c>
      <c r="D22" s="14">
        <v>5</v>
      </c>
      <c r="E22" s="14" t="s">
        <v>48</v>
      </c>
      <c r="F22" s="14" t="s">
        <v>48</v>
      </c>
      <c r="G22" s="14" t="s">
        <v>48</v>
      </c>
      <c r="H22" s="14"/>
      <c r="I22" s="14"/>
      <c r="J22" s="14">
        <f t="shared" si="0"/>
        <v>30</v>
      </c>
      <c r="K22" s="22">
        <f t="shared" si="1"/>
        <v>0.25</v>
      </c>
    </row>
    <row r="23" spans="1:11" x14ac:dyDescent="0.25">
      <c r="A23" s="5" t="s">
        <v>32</v>
      </c>
      <c r="B23" s="5" t="s">
        <v>35</v>
      </c>
      <c r="C23" s="14">
        <v>2</v>
      </c>
      <c r="D23" s="14">
        <v>2</v>
      </c>
      <c r="E23" s="14" t="s">
        <v>48</v>
      </c>
      <c r="F23" s="14" t="s">
        <v>48</v>
      </c>
      <c r="G23" s="14" t="s">
        <v>48</v>
      </c>
      <c r="H23" s="14"/>
      <c r="I23" s="14"/>
      <c r="J23" s="14">
        <f t="shared" si="0"/>
        <v>12</v>
      </c>
      <c r="K23" s="22">
        <f t="shared" si="1"/>
        <v>0.25</v>
      </c>
    </row>
    <row r="24" spans="1:11" x14ac:dyDescent="0.25">
      <c r="A24" s="6" t="s">
        <v>37</v>
      </c>
      <c r="B24" s="6" t="s">
        <v>38</v>
      </c>
      <c r="C24" s="15">
        <v>1</v>
      </c>
      <c r="D24" s="15">
        <v>1</v>
      </c>
      <c r="E24" s="15" t="s">
        <v>48</v>
      </c>
      <c r="F24" s="15" t="s">
        <v>48</v>
      </c>
      <c r="G24" s="15" t="s">
        <v>48</v>
      </c>
      <c r="H24" s="15"/>
      <c r="I24" s="15"/>
      <c r="J24" s="15">
        <f t="shared" si="0"/>
        <v>6</v>
      </c>
      <c r="K24" s="23">
        <f t="shared" si="1"/>
        <v>0.25</v>
      </c>
    </row>
    <row r="25" spans="1:11" x14ac:dyDescent="0.25">
      <c r="A25" s="2" t="s">
        <v>39</v>
      </c>
      <c r="B25" s="2" t="s">
        <v>40</v>
      </c>
      <c r="C25" s="11">
        <v>1</v>
      </c>
      <c r="D25" s="11">
        <v>1</v>
      </c>
      <c r="E25" s="11" t="s">
        <v>48</v>
      </c>
      <c r="F25" s="11" t="s">
        <v>48</v>
      </c>
      <c r="G25" s="11" t="s">
        <v>48</v>
      </c>
      <c r="H25" s="11"/>
      <c r="I25" s="11"/>
      <c r="J25" s="11">
        <f t="shared" si="0"/>
        <v>6</v>
      </c>
      <c r="K25" s="19">
        <f t="shared" si="1"/>
        <v>0.25</v>
      </c>
    </row>
    <row r="26" spans="1:11" x14ac:dyDescent="0.25">
      <c r="A26" s="2" t="s">
        <v>39</v>
      </c>
      <c r="B26" s="2" t="s">
        <v>41</v>
      </c>
      <c r="C26" s="11">
        <v>1</v>
      </c>
      <c r="D26" s="11">
        <v>1</v>
      </c>
      <c r="E26" s="11" t="s">
        <v>48</v>
      </c>
      <c r="F26" s="11" t="s">
        <v>48</v>
      </c>
      <c r="G26" s="11" t="s">
        <v>48</v>
      </c>
      <c r="H26" s="11"/>
      <c r="I26" s="11"/>
      <c r="J26" s="11">
        <f t="shared" si="0"/>
        <v>6</v>
      </c>
      <c r="K26" s="19">
        <f t="shared" si="1"/>
        <v>0.25</v>
      </c>
    </row>
    <row r="27" spans="1:11" x14ac:dyDescent="0.25">
      <c r="A27" s="2" t="s">
        <v>39</v>
      </c>
      <c r="B27" s="2" t="s">
        <v>42</v>
      </c>
      <c r="C27" s="11">
        <v>3</v>
      </c>
      <c r="D27" s="11">
        <v>5</v>
      </c>
      <c r="E27" s="11" t="s">
        <v>48</v>
      </c>
      <c r="F27" s="11" t="s">
        <v>48</v>
      </c>
      <c r="G27" s="11" t="s">
        <v>48</v>
      </c>
      <c r="H27" s="11"/>
      <c r="I27" s="11"/>
      <c r="J27" s="11">
        <f t="shared" si="0"/>
        <v>30</v>
      </c>
      <c r="K27" s="19">
        <f t="shared" si="1"/>
        <v>0.25</v>
      </c>
    </row>
    <row r="28" spans="1:11" x14ac:dyDescent="0.25">
      <c r="A28" s="2" t="s">
        <v>39</v>
      </c>
      <c r="B28" s="2" t="s">
        <v>43</v>
      </c>
      <c r="C28" s="11">
        <v>2</v>
      </c>
      <c r="D28" s="11">
        <v>2</v>
      </c>
      <c r="E28" s="11" t="s">
        <v>48</v>
      </c>
      <c r="F28" s="11" t="s">
        <v>48</v>
      </c>
      <c r="G28" s="11" t="s">
        <v>48</v>
      </c>
      <c r="H28" s="11"/>
      <c r="I28" s="11"/>
      <c r="J28" s="11">
        <f t="shared" si="0"/>
        <v>12</v>
      </c>
      <c r="K28" s="19">
        <f t="shared" si="1"/>
        <v>0.25</v>
      </c>
    </row>
    <row r="29" spans="1:11" x14ac:dyDescent="0.25">
      <c r="A29" s="7" t="s">
        <v>44</v>
      </c>
      <c r="B29" s="7" t="s">
        <v>45</v>
      </c>
      <c r="C29" s="16">
        <v>1</v>
      </c>
      <c r="D29" s="16">
        <v>1</v>
      </c>
      <c r="E29" s="16" t="s">
        <v>48</v>
      </c>
      <c r="F29" s="16"/>
      <c r="G29" s="16"/>
      <c r="H29" s="16"/>
      <c r="I29" s="16"/>
      <c r="J29" s="16">
        <f t="shared" si="0"/>
        <v>7.2</v>
      </c>
      <c r="K29" s="24">
        <f t="shared" si="1"/>
        <v>0.1</v>
      </c>
    </row>
    <row r="30" spans="1:11" x14ac:dyDescent="0.25">
      <c r="A30" s="7" t="s">
        <v>44</v>
      </c>
      <c r="B30" s="7" t="s">
        <v>46</v>
      </c>
      <c r="C30" s="16">
        <v>1</v>
      </c>
      <c r="D30" s="16">
        <v>1</v>
      </c>
      <c r="E30" s="16" t="s">
        <v>48</v>
      </c>
      <c r="F30" s="16"/>
      <c r="G30" s="16"/>
      <c r="H30" s="16"/>
      <c r="I30" s="16"/>
      <c r="J30" s="16">
        <f t="shared" si="0"/>
        <v>7.2</v>
      </c>
      <c r="K30" s="24">
        <f t="shared" si="1"/>
        <v>0.1</v>
      </c>
    </row>
    <row r="31" spans="1:11" x14ac:dyDescent="0.25">
      <c r="A31" s="7" t="s">
        <v>44</v>
      </c>
      <c r="B31" s="7" t="s">
        <v>42</v>
      </c>
      <c r="C31" s="16">
        <v>3</v>
      </c>
      <c r="D31" s="16">
        <v>5</v>
      </c>
      <c r="E31" s="16" t="s">
        <v>48</v>
      </c>
      <c r="F31" s="16"/>
      <c r="G31" s="16"/>
      <c r="H31" s="16"/>
      <c r="I31" s="16"/>
      <c r="J31" s="16">
        <f t="shared" si="0"/>
        <v>36</v>
      </c>
      <c r="K31" s="24">
        <f t="shared" si="1"/>
        <v>0.1</v>
      </c>
    </row>
    <row r="32" spans="1:11" x14ac:dyDescent="0.25">
      <c r="A32" s="7" t="s">
        <v>44</v>
      </c>
      <c r="B32" s="7" t="s">
        <v>43</v>
      </c>
      <c r="C32" s="16">
        <v>2</v>
      </c>
      <c r="D32" s="16">
        <v>2</v>
      </c>
      <c r="E32" s="16" t="s">
        <v>48</v>
      </c>
      <c r="F32" s="16"/>
      <c r="G32" s="16"/>
      <c r="H32" s="16"/>
      <c r="I32" s="16"/>
      <c r="J32" s="16">
        <f t="shared" si="0"/>
        <v>14.4</v>
      </c>
      <c r="K32" s="24">
        <f t="shared" si="1"/>
        <v>0.1</v>
      </c>
    </row>
    <row r="40" spans="1:11" x14ac:dyDescent="0.25">
      <c r="A40" s="8" t="s">
        <v>47</v>
      </c>
      <c r="B40" s="8"/>
      <c r="C40" s="9"/>
      <c r="D40" s="9">
        <f>SUM(D2:D39)</f>
        <v>52</v>
      </c>
      <c r="E40" s="9"/>
      <c r="F40" s="9"/>
      <c r="G40" s="9"/>
      <c r="H40" s="9"/>
      <c r="I40" s="9"/>
      <c r="J40" s="28" t="str">
        <f>CONCATENATE((SUM(J2:J39) / 8), " Dias")</f>
        <v>40.5 Dias</v>
      </c>
      <c r="K4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Everardo Dominguez</dc:creator>
  <cp:lastModifiedBy>Everardo Dominguez</cp:lastModifiedBy>
  <dcterms:created xsi:type="dcterms:W3CDTF">2019-11-19T02:43:39Z</dcterms:created>
  <dcterms:modified xsi:type="dcterms:W3CDTF">2019-11-19T03:22:20Z</dcterms:modified>
</cp:coreProperties>
</file>