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verett\Google Drive\02_phd\00_projects_major\02_swmm_calibration\data\swmm\example\"/>
    </mc:Choice>
  </mc:AlternateContent>
  <xr:revisionPtr revIDLastSave="0" documentId="13_ncr:1_{C42427AD-58AF-4923-940A-E727B89BC754}" xr6:coauthVersionLast="45" xr6:coauthVersionMax="45" xr10:uidLastSave="{00000000-0000-0000-0000-000000000000}"/>
  <bookViews>
    <workbookView xWindow="-120" yWindow="-120" windowWidth="29040" windowHeight="15990" activeTab="4" xr2:uid="{5D6C4AF0-BC16-4FB9-8DCC-E3584F804E82}"/>
  </bookViews>
  <sheets>
    <sheet name="filepaths" sheetId="2" r:id="rId1"/>
    <sheet name="simulation_parameters" sheetId="5" r:id="rId2"/>
    <sheet name="calibration_parameters" sheetId="1" r:id="rId3"/>
    <sheet name="output_parameters" sheetId="4" r:id="rId4"/>
    <sheet name="ga_hyperparameter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5" l="1"/>
  <c r="D2" i="5"/>
  <c r="E3" i="5" l="1"/>
  <c r="D3" i="5"/>
  <c r="D2" i="2" l="1"/>
  <c r="D5" i="2" s="1"/>
  <c r="D3" i="2" l="1"/>
  <c r="D6" i="2" s="1"/>
  <c r="D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everett</author>
  </authors>
  <commentList>
    <comment ref="D2" authorId="0" shapeId="0" xr:uid="{24713711-EA4A-48AC-98C5-654F2F4CB4DF}">
      <text>
        <r>
          <rPr>
            <b/>
            <sz val="9"/>
            <color indexed="81"/>
            <rFont val="Tahoma"/>
            <family val="2"/>
          </rPr>
          <t>everett:</t>
        </r>
        <r>
          <rPr>
            <sz val="9"/>
            <color indexed="81"/>
            <rFont val="Tahoma"/>
            <family val="2"/>
          </rPr>
          <t xml:space="preserve">
Main directory containing original (not for editing) </t>
        </r>
        <r>
          <rPr>
            <i/>
            <sz val="9"/>
            <color indexed="81"/>
            <rFont val="Tahoma"/>
            <family val="2"/>
          </rPr>
          <t>.INP</t>
        </r>
        <r>
          <rPr>
            <sz val="9"/>
            <color indexed="81"/>
            <rFont val="Tahoma"/>
            <family val="2"/>
          </rPr>
          <t xml:space="preserve"> file, this spreadsheet, \data\ folder, and where \calibration\ folder is created. Default location is pathway this Excel spreadsheet is located.</t>
        </r>
      </text>
    </comment>
    <comment ref="D3" authorId="0" shapeId="0" xr:uid="{5C71C085-C520-4CFE-9C21-F2539886D5C5}">
      <text>
        <r>
          <rPr>
            <b/>
            <sz val="9"/>
            <color indexed="81"/>
            <rFont val="Tahoma"/>
            <family val="2"/>
          </rPr>
          <t>everett:</t>
        </r>
        <r>
          <rPr>
            <sz val="9"/>
            <color indexed="81"/>
            <rFont val="Tahoma"/>
            <family val="2"/>
          </rPr>
          <t xml:space="preserve">
Default folder structre; flow and precipitation data stored in \main\data\. If you change the raingage and flow data paths, this folder is not needed… However, avoid placing flow and precipitation input data in the same folder as </t>
        </r>
        <r>
          <rPr>
            <i/>
            <sz val="9"/>
            <color indexed="81"/>
            <rFont val="Tahoma"/>
            <family val="2"/>
          </rPr>
          <t>.INP</t>
        </r>
        <r>
          <rPr>
            <sz val="9"/>
            <color indexed="81"/>
            <rFont val="Tahoma"/>
            <family val="2"/>
          </rPr>
          <t xml:space="preserve">, as SWMM will use relative pathways and it may cause problems when moving </t>
        </r>
        <r>
          <rPr>
            <i/>
            <sz val="9"/>
            <color indexed="81"/>
            <rFont val="Tahoma"/>
            <family val="2"/>
          </rPr>
          <t>.INP</t>
        </r>
        <r>
          <rPr>
            <sz val="9"/>
            <color indexed="81"/>
            <rFont val="Tahoma"/>
            <family val="2"/>
          </rPr>
          <t xml:space="preserve"> files around.</t>
        </r>
      </text>
    </comment>
    <comment ref="D4" authorId="0" shapeId="0" xr:uid="{664DE652-85A8-4131-A113-485F125026FD}">
      <text>
        <r>
          <rPr>
            <b/>
            <sz val="9"/>
            <color indexed="81"/>
            <rFont val="Tahoma"/>
            <family val="2"/>
          </rPr>
          <t>everett:</t>
        </r>
        <r>
          <rPr>
            <sz val="9"/>
            <color indexed="81"/>
            <rFont val="Tahoma"/>
            <family val="2"/>
          </rPr>
          <t xml:space="preserve">
Location of </t>
        </r>
        <r>
          <rPr>
            <i/>
            <sz val="9"/>
            <color indexed="81"/>
            <rFont val="Tahoma"/>
            <family val="2"/>
          </rPr>
          <t>.INP</t>
        </r>
        <r>
          <rPr>
            <sz val="9"/>
            <color indexed="81"/>
            <rFont val="Tahoma"/>
            <family val="2"/>
          </rPr>
          <t xml:space="preserve"> file. Default path is \main\data\. Program will throw an error if it cannot locate this file.</t>
        </r>
      </text>
    </comment>
    <comment ref="D5" authorId="0" shapeId="0" xr:uid="{E6E5AC80-E9DC-4AA6-BC84-EC0B78EB57AE}">
      <text>
        <r>
          <rPr>
            <b/>
            <sz val="9"/>
            <color indexed="81"/>
            <rFont val="Tahoma"/>
            <family val="2"/>
          </rPr>
          <t>everett:</t>
        </r>
        <r>
          <rPr>
            <sz val="9"/>
            <color indexed="81"/>
            <rFont val="Tahoma"/>
            <family val="2"/>
          </rPr>
          <t xml:space="preserve">
Folder to save copy of </t>
        </r>
        <r>
          <rPr>
            <i/>
            <sz val="9"/>
            <color indexed="81"/>
            <rFont val="Tahoma"/>
            <family val="2"/>
          </rPr>
          <t>.INP</t>
        </r>
        <r>
          <rPr>
            <sz val="9"/>
            <color indexed="81"/>
            <rFont val="Tahoma"/>
            <family val="2"/>
          </rPr>
          <t xml:space="preserve"> file, images, and log. Folder name will reflect day program is run, but will overwrite if run multiple times in one day. Change if you want to run several instances in one day, or backup calibration files after each run.</t>
        </r>
      </text>
    </comment>
    <comment ref="D6" authorId="0" shapeId="0" xr:uid="{76C798FE-FD3A-4F8E-9C8E-663A9B9298A7}">
      <text>
        <r>
          <rPr>
            <b/>
            <sz val="9"/>
            <color indexed="81"/>
            <rFont val="Tahoma"/>
            <family val="2"/>
          </rPr>
          <t>everett:</t>
        </r>
        <r>
          <rPr>
            <sz val="9"/>
            <color indexed="81"/>
            <rFont val="Tahoma"/>
            <family val="2"/>
          </rPr>
          <t xml:space="preserve">
Path for raingage file </t>
        </r>
        <r>
          <rPr>
            <i/>
            <sz val="9"/>
            <color indexed="81"/>
            <rFont val="Tahoma"/>
            <family val="2"/>
          </rPr>
          <t>.DAT</t>
        </r>
        <r>
          <rPr>
            <sz val="9"/>
            <color indexed="81"/>
            <rFont val="Tahoma"/>
            <family val="2"/>
          </rPr>
          <t xml:space="preserve"> file. Default path is \main\data\. SWMM will throw an error if it cannot locate this file.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everett</author>
  </authors>
  <commentList>
    <comment ref="A1" authorId="0" shapeId="0" xr:uid="{0D34C6F9-13FB-4A38-90E9-761D65C5989C}">
      <text>
        <r>
          <rPr>
            <b/>
            <sz val="9"/>
            <color indexed="81"/>
            <rFont val="Tahoma"/>
            <family val="2"/>
          </rPr>
          <t>everett:</t>
        </r>
        <r>
          <rPr>
            <sz val="9"/>
            <color indexed="81"/>
            <rFont val="Tahoma"/>
            <family val="2"/>
          </rPr>
          <t xml:space="preserve">
SWMM simluation options. Option name and formatting must match those used in SWMM. These are here for rapidly changing options such as calibration event. Could equally be changed in SWMM directly.</t>
        </r>
      </text>
    </comment>
  </commentList>
</comments>
</file>

<file path=xl/sharedStrings.xml><?xml version="1.0" encoding="utf-8"?>
<sst xmlns="http://schemas.openxmlformats.org/spreadsheetml/2006/main" count="77" uniqueCount="60">
  <si>
    <t>SUBCATCHMENTS</t>
  </si>
  <si>
    <t>SUBAREAS</t>
  </si>
  <si>
    <t>INFILTRATION</t>
  </si>
  <si>
    <t>CONDUITS</t>
  </si>
  <si>
    <t>Width</t>
  </si>
  <si>
    <t>PercentSlope</t>
  </si>
  <si>
    <t>PercentImperv</t>
  </si>
  <si>
    <t>N_Imperv</t>
  </si>
  <si>
    <t>N_Perv</t>
  </si>
  <si>
    <t>S_Imperv</t>
  </si>
  <si>
    <t>S_Perv</t>
  </si>
  <si>
    <t>Suction</t>
  </si>
  <si>
    <t>Ksat</t>
  </si>
  <si>
    <t>IMD</t>
  </si>
  <si>
    <t>Roughness</t>
  </si>
  <si>
    <t>class</t>
  </si>
  <si>
    <t>attribute</t>
  </si>
  <si>
    <t>parameter</t>
  </si>
  <si>
    <t>value</t>
  </si>
  <si>
    <t>constraint_lower</t>
  </si>
  <si>
    <t>constraint_upper</t>
  </si>
  <si>
    <t>uncertainty</t>
  </si>
  <si>
    <t>type</t>
  </si>
  <si>
    <t>name</t>
  </si>
  <si>
    <t>link</t>
  </si>
  <si>
    <t>C4</t>
  </si>
  <si>
    <t>flow</t>
  </si>
  <si>
    <t>conduits</t>
  </si>
  <si>
    <t>PopulationSize</t>
  </si>
  <si>
    <t>MaxGenerations</t>
  </si>
  <si>
    <t>MaxStallGenerations</t>
  </si>
  <si>
    <t>FunctionTolerance</t>
  </si>
  <si>
    <t>option</t>
  </si>
  <si>
    <t>START_DATE</t>
  </si>
  <si>
    <t>START_TIME</t>
  </si>
  <si>
    <t>REPORT_START_DATE</t>
  </si>
  <si>
    <t>END_DATE</t>
  </si>
  <si>
    <t>END_TIME</t>
  </si>
  <si>
    <t>filename</t>
  </si>
  <si>
    <t>example_qobs.csv</t>
  </si>
  <si>
    <t>REPORT_START_TIME</t>
  </si>
  <si>
    <t>Event 1</t>
  </si>
  <si>
    <t>Event 2</t>
  </si>
  <si>
    <t>item</t>
  </si>
  <si>
    <t>path</t>
  </si>
  <si>
    <t>main</t>
  </si>
  <si>
    <t>folder</t>
  </si>
  <si>
    <t>data</t>
  </si>
  <si>
    <t>swmm</t>
  </si>
  <si>
    <t>filepath</t>
  </si>
  <si>
    <t>save_dir</t>
  </si>
  <si>
    <t>calibration</t>
  </si>
  <si>
    <t>raingage</t>
  </si>
  <si>
    <t>example_rg</t>
  </si>
  <si>
    <t>example</t>
  </si>
  <si>
    <t>00:00:00</t>
  </si>
  <si>
    <t>01/01/2000</t>
  </si>
  <si>
    <t>23:00:00</t>
  </si>
  <si>
    <t>01:00:00</t>
  </si>
  <si>
    <t>22:00:00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</si>
</sst>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9C5700"/>
      <name val="Calibri"/>
      <family val="2"/>
      <scheme val="minor"/>
    </font>
    <font>
      <b/>
      <sz val="11"/>
      <color theme="0"/>
      <name val="Calibri"/>
      <family val="2"/>
      <scheme val="minor"/>
    </font>
    <font>
      <sz val="10"/>
      <color theme="1"/>
      <name val="Arial Unicode MS"/>
    </font>
    <font>
      <b/>
      <sz val="9"/>
      <color indexed="81"/>
      <name val="Tahoma"/>
      <family val="2"/>
    </font>
    <font>
      <sz val="9"/>
      <color indexed="81"/>
      <name val="Tahoma"/>
      <family val="2"/>
    </font>
    <font>
      <sz val="11"/>
      <color rgb="FF3F3F76"/>
      <name val="Calibri"/>
      <family val="2"/>
      <scheme val="minor"/>
    </font>
    <font>
      <i/>
      <sz val="9"/>
      <color indexed="81"/>
      <name val="Tahoma"/>
      <family val="2"/>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CC99"/>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right/>
      <top style="thin">
        <color auto="1"/>
      </top>
      <bottom style="thin">
        <color auto="1"/>
      </bottom>
      <diagonal/>
    </border>
    <border>
      <left style="double">
        <color rgb="FF3F3F3F"/>
      </left>
      <right style="double">
        <color rgb="FF3F3F3F"/>
      </right>
      <top style="double">
        <color rgb="FF3F3F3F"/>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s>
  <cellStyleXfs count="4">
    <xf numFmtId="0" fontId="0" fillId="0" borderId="2"/>
    <xf numFmtId="0" fontId="1" fillId="3" borderId="0" applyNumberFormat="0" applyBorder="0" applyAlignment="0" applyProtection="0"/>
    <xf numFmtId="0" fontId="2" fillId="2" borderId="1" applyNumberFormat="0" applyAlignment="0" applyProtection="0"/>
    <xf numFmtId="0" fontId="6" fillId="4" borderId="5" applyNumberFormat="0" applyAlignment="0" applyProtection="0"/>
  </cellStyleXfs>
  <cellXfs count="15">
    <xf numFmtId="0" fontId="0" fillId="0" borderId="2" xfId="0"/>
    <xf numFmtId="0" fontId="0" fillId="0" borderId="2" xfId="0" applyProtection="1"/>
    <xf numFmtId="11" fontId="0" fillId="0" borderId="2" xfId="0" applyNumberFormat="1" applyProtection="1"/>
    <xf numFmtId="0" fontId="2" fillId="2" borderId="1" xfId="2" applyFill="1" applyProtection="1"/>
    <xf numFmtId="0" fontId="2" fillId="2" borderId="1" xfId="2"/>
    <xf numFmtId="0" fontId="1" fillId="3" borderId="0" xfId="1"/>
    <xf numFmtId="0" fontId="3" fillId="0" borderId="2" xfId="0" applyFont="1" applyAlignment="1">
      <alignment vertical="center"/>
    </xf>
    <xf numFmtId="49" fontId="0" fillId="0" borderId="2" xfId="0" applyNumberFormat="1"/>
    <xf numFmtId="49" fontId="0" fillId="0" borderId="2" xfId="0" quotePrefix="1" applyNumberFormat="1"/>
    <xf numFmtId="0" fontId="2" fillId="2" borderId="3" xfId="2" applyBorder="1"/>
    <xf numFmtId="49" fontId="0" fillId="0" borderId="4" xfId="0" applyNumberFormat="1" applyBorder="1"/>
    <xf numFmtId="0" fontId="1" fillId="3" borderId="0" xfId="1" applyBorder="1"/>
    <xf numFmtId="0" fontId="1" fillId="3" borderId="2" xfId="1" applyBorder="1"/>
    <xf numFmtId="0" fontId="6" fillId="4" borderId="5" xfId="3"/>
    <xf numFmtId="14" fontId="1" fillId="3" borderId="2" xfId="1" applyNumberFormat="1" applyBorder="1"/>
  </cellXfs>
  <cellStyles count="4">
    <cellStyle name="Check Cell" xfId="2" builtinId="23" customBuiltin="1"/>
    <cellStyle name="Input" xfId="3" builtinId="20"/>
    <cellStyle name="Neutral" xfId="1" builtinId="28"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44F26-83DD-4DE2-8A6F-8572253ECB3D}">
  <dimension ref="A1:D7"/>
  <sheetViews>
    <sheetView workbookViewId="0">
      <selection activeCell="C5" sqref="C5"/>
    </sheetView>
  </sheetViews>
  <sheetFormatPr defaultRowHeight="15"/>
  <cols>
    <col min="1" max="1" width="14.42578125" bestFit="1" customWidth="1"/>
    <col min="2" max="2" width="8" bestFit="1" customWidth="1"/>
    <col min="3" max="3" width="17.42578125" customWidth="1"/>
    <col min="4" max="4" width="135.5703125" customWidth="1"/>
    <col min="5" max="16384" width="9.140625" style="5"/>
  </cols>
  <sheetData>
    <row r="1" spans="1:4" ht="16.5" thickTop="1" thickBot="1">
      <c r="A1" s="4" t="s">
        <v>43</v>
      </c>
      <c r="B1" s="4" t="s">
        <v>22</v>
      </c>
      <c r="C1" s="4" t="s">
        <v>23</v>
      </c>
      <c r="D1" s="4" t="s">
        <v>44</v>
      </c>
    </row>
    <row r="2" spans="1:4" ht="16.5" thickTop="1" thickBot="1">
      <c r="A2" s="4" t="s">
        <v>45</v>
      </c>
      <c r="B2" t="s">
        <v>46</v>
      </c>
      <c r="D2" s="12" t="str">
        <f ca="1">LEFT(CELL("filename",A1),FIND("[",CELL("filename",A1))-1)</f>
        <v>C:\Users\everett\Google Drive\02_phd\00_projects_major\02_swmm_calibration\data\swmm\example\</v>
      </c>
    </row>
    <row r="3" spans="1:4" ht="16.5" thickTop="1" thickBot="1">
      <c r="A3" s="4" t="s">
        <v>47</v>
      </c>
      <c r="B3" t="s">
        <v>46</v>
      </c>
      <c r="D3" s="12" t="str">
        <f ca="1">D2&amp;"data\"</f>
        <v>C:\Users\everett\Google Drive\02_phd\00_projects_major\02_swmm_calibration\data\swmm\example\data\</v>
      </c>
    </row>
    <row r="4" spans="1:4" ht="16.5" thickTop="1" thickBot="1">
      <c r="A4" s="4" t="s">
        <v>48</v>
      </c>
      <c r="B4" t="s">
        <v>49</v>
      </c>
      <c r="C4" s="13" t="s">
        <v>54</v>
      </c>
      <c r="D4" s="12" t="str">
        <f ca="1">D2&amp;C4&amp;".inp"</f>
        <v>C:\Users\everett\Google Drive\02_phd\00_projects_major\02_swmm_calibration\data\swmm\example\example.inp</v>
      </c>
    </row>
    <row r="5" spans="1:4" ht="16.5" thickTop="1" thickBot="1">
      <c r="A5" s="4" t="s">
        <v>50</v>
      </c>
      <c r="B5" t="s">
        <v>46</v>
      </c>
      <c r="C5" s="13" t="s">
        <v>51</v>
      </c>
      <c r="D5" s="12" t="str">
        <f ca="1">D2&amp;C5&amp;"_"&amp;TEXT(TODAY(),"yyyy-mm-dd")&amp;"\"</f>
        <v>C:\Users\everett\Google Drive\02_phd\00_projects_major\02_swmm_calibration\data\swmm\example\calibration_2020-02-09\</v>
      </c>
    </row>
    <row r="6" spans="1:4" ht="16.5" thickTop="1" thickBot="1">
      <c r="A6" s="4" t="s">
        <v>52</v>
      </c>
      <c r="B6" t="s">
        <v>49</v>
      </c>
      <c r="C6" s="13" t="s">
        <v>53</v>
      </c>
      <c r="D6" s="14" t="str">
        <f ca="1">D3&amp;C6&amp;".dat"</f>
        <v>C:\Users\everett\Google Drive\02_phd\00_projects_major\02_swmm_calibration\data\swmm\example\data\example_rg.dat</v>
      </c>
    </row>
    <row r="7" spans="1:4" ht="15.75" thickTop="1"/>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E0BF9-0EF3-4143-A534-694AE26C74E1}">
  <dimension ref="A1:G20"/>
  <sheetViews>
    <sheetView workbookViewId="0">
      <selection activeCell="D8" sqref="D8"/>
    </sheetView>
  </sheetViews>
  <sheetFormatPr defaultRowHeight="15"/>
  <cols>
    <col min="1" max="1" width="19.7109375" style="11" bestFit="1" customWidth="1"/>
    <col min="2" max="2" width="12" style="11" bestFit="1" customWidth="1"/>
    <col min="3" max="3" width="11.85546875" style="11" bestFit="1" customWidth="1"/>
    <col min="4" max="4" width="20.140625" style="11" bestFit="1" customWidth="1"/>
    <col min="5" max="5" width="20" style="11" bestFit="1" customWidth="1"/>
    <col min="6" max="6" width="11.7109375" style="11" bestFit="1" customWidth="1"/>
    <col min="7" max="7" width="10.140625" style="11" bestFit="1" customWidth="1"/>
    <col min="8" max="16384" width="9.140625" style="11"/>
  </cols>
  <sheetData>
    <row r="1" spans="1:7" s="5" customFormat="1" ht="16.5" thickTop="1" thickBot="1">
      <c r="A1" s="4" t="s">
        <v>32</v>
      </c>
      <c r="B1" s="4" t="s">
        <v>33</v>
      </c>
      <c r="C1" s="4" t="s">
        <v>34</v>
      </c>
      <c r="D1" s="4" t="s">
        <v>35</v>
      </c>
      <c r="E1" s="4" t="s">
        <v>40</v>
      </c>
      <c r="F1" s="4" t="s">
        <v>36</v>
      </c>
      <c r="G1" s="4" t="s">
        <v>37</v>
      </c>
    </row>
    <row r="2" spans="1:7" s="5" customFormat="1" ht="16.5" thickTop="1" thickBot="1">
      <c r="A2" s="4" t="s">
        <v>42</v>
      </c>
      <c r="B2" s="7" t="s">
        <v>56</v>
      </c>
      <c r="C2" s="7" t="s">
        <v>55</v>
      </c>
      <c r="D2" s="7" t="str">
        <f>B2</f>
        <v>01/01/2000</v>
      </c>
      <c r="E2" s="8" t="str">
        <f>C2</f>
        <v>00:00:00</v>
      </c>
      <c r="F2" s="7" t="s">
        <v>56</v>
      </c>
      <c r="G2" s="7" t="s">
        <v>59</v>
      </c>
    </row>
    <row r="3" spans="1:7" s="5" customFormat="1" ht="16.5" thickTop="1" thickBot="1">
      <c r="A3" s="4" t="s">
        <v>41</v>
      </c>
      <c r="B3" s="7" t="s">
        <v>56</v>
      </c>
      <c r="C3" s="7" t="s">
        <v>58</v>
      </c>
      <c r="D3" s="7" t="str">
        <f>B3</f>
        <v>01/01/2000</v>
      </c>
      <c r="E3" s="8" t="str">
        <f>C3</f>
        <v>01:00:00</v>
      </c>
      <c r="F3" s="7" t="s">
        <v>56</v>
      </c>
      <c r="G3" s="7" t="s">
        <v>57</v>
      </c>
    </row>
    <row r="4" spans="1:7" s="5" customFormat="1" ht="16.5" thickTop="1" thickBot="1">
      <c r="A4" s="4"/>
      <c r="B4" s="7"/>
      <c r="C4" s="7"/>
      <c r="D4" s="7"/>
      <c r="E4" s="8"/>
      <c r="F4" s="7"/>
      <c r="G4" s="7"/>
    </row>
    <row r="5" spans="1:7" s="5" customFormat="1" ht="16.5" thickTop="1" thickBot="1">
      <c r="A5" s="4"/>
      <c r="B5" s="7"/>
      <c r="C5" s="8"/>
      <c r="D5" s="7"/>
      <c r="E5" s="8"/>
      <c r="F5" s="7"/>
      <c r="G5" s="7"/>
    </row>
    <row r="6" spans="1:7" s="5" customFormat="1" ht="16.5" thickTop="1" thickBot="1">
      <c r="A6" s="4"/>
      <c r="B6" s="8"/>
      <c r="C6" s="7"/>
      <c r="D6" s="7"/>
      <c r="E6" s="8"/>
      <c r="F6" s="7"/>
      <c r="G6" s="7"/>
    </row>
    <row r="7" spans="1:7" s="5" customFormat="1" ht="16.5" thickTop="1" thickBot="1">
      <c r="A7" s="4"/>
      <c r="B7" s="7"/>
      <c r="C7" s="7"/>
      <c r="D7" s="7"/>
      <c r="E7" s="7"/>
      <c r="F7" s="7"/>
      <c r="G7" s="7"/>
    </row>
    <row r="8" spans="1:7" s="5" customFormat="1" ht="16.5" thickTop="1" thickBot="1">
      <c r="A8" s="4"/>
      <c r="B8" s="7"/>
      <c r="C8" s="7"/>
      <c r="D8" s="7"/>
      <c r="E8" s="7"/>
      <c r="F8" s="7"/>
      <c r="G8" s="7"/>
    </row>
    <row r="9" spans="1:7" s="5" customFormat="1" ht="16.5" thickTop="1" thickBot="1">
      <c r="A9" s="4"/>
      <c r="B9" s="7"/>
      <c r="C9" s="7"/>
      <c r="D9" s="7"/>
      <c r="E9" s="7"/>
      <c r="F9" s="7"/>
      <c r="G9" s="7"/>
    </row>
    <row r="10" spans="1:7" s="5" customFormat="1" ht="16.5" thickTop="1" thickBot="1">
      <c r="A10" s="4"/>
      <c r="B10" s="7"/>
      <c r="C10" s="7"/>
      <c r="D10" s="7"/>
      <c r="E10" s="7"/>
      <c r="F10" s="7"/>
      <c r="G10" s="7"/>
    </row>
    <row r="11" spans="1:7" s="5" customFormat="1" ht="16.5" thickTop="1" thickBot="1">
      <c r="A11" s="4"/>
      <c r="B11" s="7"/>
      <c r="C11" s="7"/>
      <c r="D11" s="7"/>
      <c r="E11" s="7"/>
      <c r="F11" s="7"/>
      <c r="G11" s="7"/>
    </row>
    <row r="12" spans="1:7" s="5" customFormat="1" ht="16.5" thickTop="1" thickBot="1">
      <c r="A12" s="4"/>
      <c r="B12" s="7"/>
      <c r="C12" s="7"/>
      <c r="D12" s="7"/>
      <c r="E12" s="7"/>
      <c r="F12" s="7"/>
      <c r="G12" s="7"/>
    </row>
    <row r="13" spans="1:7" s="5" customFormat="1" ht="16.5" thickTop="1" thickBot="1">
      <c r="A13" s="4"/>
      <c r="B13" s="7"/>
      <c r="C13" s="7"/>
      <c r="D13" s="7"/>
      <c r="E13" s="7"/>
      <c r="F13" s="7"/>
      <c r="G13" s="7"/>
    </row>
    <row r="14" spans="1:7" s="5" customFormat="1" ht="16.5" thickTop="1" thickBot="1">
      <c r="A14" s="4"/>
      <c r="B14" s="7"/>
      <c r="C14" s="7"/>
      <c r="D14" s="7"/>
      <c r="E14" s="7"/>
      <c r="F14" s="7"/>
      <c r="G14" s="7"/>
    </row>
    <row r="15" spans="1:7" s="5" customFormat="1" ht="16.5" thickTop="1" thickBot="1">
      <c r="A15" s="4"/>
      <c r="B15" s="7"/>
      <c r="C15" s="7"/>
      <c r="D15" s="7"/>
      <c r="E15" s="7"/>
      <c r="F15" s="7"/>
      <c r="G15" s="7"/>
    </row>
    <row r="16" spans="1:7" s="5" customFormat="1" ht="16.5" thickTop="1" thickBot="1">
      <c r="A16" s="4"/>
      <c r="B16" s="7"/>
      <c r="C16" s="7"/>
      <c r="D16" s="7"/>
      <c r="E16" s="7"/>
      <c r="F16" s="7"/>
      <c r="G16" s="7"/>
    </row>
    <row r="17" spans="1:7" s="5" customFormat="1" ht="16.5" thickTop="1" thickBot="1">
      <c r="A17" s="4"/>
      <c r="B17" s="7"/>
      <c r="C17" s="7"/>
      <c r="D17" s="7"/>
      <c r="E17" s="7"/>
      <c r="F17" s="7"/>
      <c r="G17" s="7"/>
    </row>
    <row r="18" spans="1:7" s="5" customFormat="1" ht="16.5" thickTop="1" thickBot="1">
      <c r="A18" s="4"/>
      <c r="B18" s="7"/>
      <c r="C18" s="7"/>
      <c r="D18" s="7"/>
      <c r="E18" s="7"/>
      <c r="F18" s="7"/>
      <c r="G18" s="7"/>
    </row>
    <row r="19" spans="1:7" s="5" customFormat="1" ht="16.5" thickTop="1" thickBot="1">
      <c r="A19" s="4"/>
      <c r="B19" s="7"/>
      <c r="C19" s="7"/>
      <c r="D19" s="7"/>
      <c r="E19" s="7"/>
      <c r="F19" s="7"/>
      <c r="G19" s="7"/>
    </row>
    <row r="20" spans="1:7" s="5" customFormat="1" ht="15.75" thickTop="1">
      <c r="A20" s="9"/>
      <c r="B20" s="10"/>
      <c r="C20" s="10"/>
      <c r="D20" s="10"/>
      <c r="E20" s="10"/>
      <c r="F20" s="10"/>
      <c r="G20" s="1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6BE84-39AC-4A21-B84E-2C06908837CA}">
  <dimension ref="A1:E13"/>
  <sheetViews>
    <sheetView workbookViewId="0">
      <selection activeCell="E14" sqref="E14"/>
    </sheetView>
  </sheetViews>
  <sheetFormatPr defaultRowHeight="15"/>
  <cols>
    <col min="1" max="1" width="16.5703125" style="1" bestFit="1" customWidth="1"/>
    <col min="2" max="2" width="14.28515625" style="1" bestFit="1" customWidth="1"/>
    <col min="3" max="3" width="11.140625" style="1" bestFit="1" customWidth="1"/>
    <col min="4" max="4" width="16.140625" style="1" bestFit="1" customWidth="1"/>
    <col min="5" max="5" width="16.28515625" style="1" bestFit="1" customWidth="1"/>
    <col min="6" max="16384" width="9.140625" style="5"/>
  </cols>
  <sheetData>
    <row r="1" spans="1:5" ht="16.5" thickTop="1" thickBot="1">
      <c r="A1" s="3" t="s">
        <v>15</v>
      </c>
      <c r="B1" s="3" t="s">
        <v>16</v>
      </c>
      <c r="C1" s="3" t="s">
        <v>21</v>
      </c>
      <c r="D1" s="3" t="s">
        <v>19</v>
      </c>
      <c r="E1" s="3" t="s">
        <v>20</v>
      </c>
    </row>
    <row r="2" spans="1:5" ht="15.75" thickTop="1">
      <c r="A2" s="1" t="s">
        <v>0</v>
      </c>
      <c r="B2" s="1" t="s">
        <v>4</v>
      </c>
      <c r="C2" s="1">
        <v>0.8</v>
      </c>
      <c r="D2" s="1">
        <v>0</v>
      </c>
      <c r="E2" s="2">
        <v>9.9999999999999997E+98</v>
      </c>
    </row>
    <row r="3" spans="1:5">
      <c r="A3" s="1" t="s">
        <v>0</v>
      </c>
      <c r="B3" s="1" t="s">
        <v>5</v>
      </c>
      <c r="C3" s="1">
        <v>0.8</v>
      </c>
      <c r="D3" s="1">
        <v>0</v>
      </c>
      <c r="E3" s="1">
        <v>100</v>
      </c>
    </row>
    <row r="4" spans="1:5">
      <c r="A4" s="1" t="s">
        <v>0</v>
      </c>
      <c r="B4" s="1" t="s">
        <v>6</v>
      </c>
      <c r="C4" s="1">
        <v>0.8</v>
      </c>
      <c r="D4" s="1">
        <v>0</v>
      </c>
      <c r="E4" s="1">
        <v>100</v>
      </c>
    </row>
    <row r="5" spans="1:5">
      <c r="A5" s="1" t="s">
        <v>1</v>
      </c>
      <c r="B5" s="1" t="s">
        <v>7</v>
      </c>
      <c r="C5" s="1">
        <v>0.8</v>
      </c>
      <c r="D5" s="1">
        <v>0</v>
      </c>
      <c r="E5" s="1">
        <v>0.9</v>
      </c>
    </row>
    <row r="6" spans="1:5">
      <c r="A6" s="1" t="s">
        <v>1</v>
      </c>
      <c r="B6" s="1" t="s">
        <v>8</v>
      </c>
      <c r="C6" s="1">
        <v>0.8</v>
      </c>
      <c r="D6" s="1">
        <v>0</v>
      </c>
      <c r="E6" s="1">
        <v>0.9</v>
      </c>
    </row>
    <row r="7" spans="1:5">
      <c r="A7" s="1" t="s">
        <v>1</v>
      </c>
      <c r="B7" s="1" t="s">
        <v>9</v>
      </c>
      <c r="C7" s="1">
        <v>0.8</v>
      </c>
      <c r="D7" s="1">
        <v>0</v>
      </c>
      <c r="E7" s="1">
        <v>10</v>
      </c>
    </row>
    <row r="8" spans="1:5">
      <c r="A8" s="1" t="s">
        <v>1</v>
      </c>
      <c r="B8" s="1" t="s">
        <v>10</v>
      </c>
      <c r="C8" s="1">
        <v>0.8</v>
      </c>
      <c r="D8" s="1">
        <v>0</v>
      </c>
      <c r="E8" s="1">
        <v>10</v>
      </c>
    </row>
    <row r="9" spans="1:5">
      <c r="A9" s="1" t="s">
        <v>2</v>
      </c>
      <c r="B9" s="1" t="s">
        <v>11</v>
      </c>
      <c r="C9" s="1">
        <v>0.8</v>
      </c>
      <c r="D9" s="1">
        <v>0</v>
      </c>
      <c r="E9" s="2">
        <v>9.9999999999999997E+98</v>
      </c>
    </row>
    <row r="10" spans="1:5">
      <c r="A10" s="1" t="s">
        <v>2</v>
      </c>
      <c r="B10" s="1" t="s">
        <v>12</v>
      </c>
      <c r="C10" s="1">
        <v>0.8</v>
      </c>
      <c r="D10" s="1">
        <v>0</v>
      </c>
      <c r="E10" s="2">
        <v>9.9999999999999997E+98</v>
      </c>
    </row>
    <row r="11" spans="1:5">
      <c r="A11" s="1" t="s">
        <v>2</v>
      </c>
      <c r="B11" s="1" t="s">
        <v>13</v>
      </c>
      <c r="C11" s="1">
        <v>0.8</v>
      </c>
      <c r="D11" s="1">
        <v>0</v>
      </c>
      <c r="E11" s="1">
        <v>1</v>
      </c>
    </row>
    <row r="12" spans="1:5">
      <c r="A12" s="1" t="s">
        <v>3</v>
      </c>
      <c r="B12" s="1" t="s">
        <v>14</v>
      </c>
      <c r="C12" s="1">
        <v>0.8</v>
      </c>
      <c r="D12" s="1">
        <v>0</v>
      </c>
      <c r="E12" s="2">
        <v>9.9999999999999997E+98</v>
      </c>
    </row>
    <row r="13" spans="1:5">
      <c r="E13"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5EA5F-6230-4436-A008-90BA62510868}">
  <dimension ref="A1:E11"/>
  <sheetViews>
    <sheetView workbookViewId="0">
      <selection activeCell="E12" sqref="E12"/>
    </sheetView>
  </sheetViews>
  <sheetFormatPr defaultRowHeight="15"/>
  <cols>
    <col min="5" max="5" width="113.42578125" bestFit="1" customWidth="1"/>
    <col min="6" max="16384" width="9.140625" style="5"/>
  </cols>
  <sheetData>
    <row r="1" spans="1:5" ht="16.5" thickTop="1" thickBot="1">
      <c r="A1" s="4" t="s">
        <v>23</v>
      </c>
      <c r="B1" s="4" t="s">
        <v>15</v>
      </c>
      <c r="C1" s="4" t="s">
        <v>16</v>
      </c>
      <c r="D1" s="4" t="s">
        <v>22</v>
      </c>
      <c r="E1" s="4" t="s">
        <v>38</v>
      </c>
    </row>
    <row r="2" spans="1:5" ht="15.75" thickTop="1">
      <c r="A2" t="s">
        <v>25</v>
      </c>
      <c r="B2" t="s">
        <v>27</v>
      </c>
      <c r="C2" t="s">
        <v>26</v>
      </c>
      <c r="D2" t="s">
        <v>24</v>
      </c>
      <c r="E2" t="s">
        <v>39</v>
      </c>
    </row>
    <row r="11" spans="1:5">
      <c r="E11"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5033E-B182-42DD-866F-3396C6E26DDB}">
  <dimension ref="A1:B5"/>
  <sheetViews>
    <sheetView tabSelected="1" workbookViewId="0">
      <selection activeCell="B3" sqref="B3"/>
    </sheetView>
  </sheetViews>
  <sheetFormatPr defaultRowHeight="15"/>
  <cols>
    <col min="1" max="1" width="19.7109375" bestFit="1" customWidth="1"/>
    <col min="3" max="16384" width="9.140625" style="5"/>
  </cols>
  <sheetData>
    <row r="1" spans="1:2" ht="16.5" thickTop="1" thickBot="1">
      <c r="A1" s="4" t="s">
        <v>17</v>
      </c>
      <c r="B1" s="4" t="s">
        <v>18</v>
      </c>
    </row>
    <row r="2" spans="1:2" ht="15.75" thickTop="1">
      <c r="A2" t="s">
        <v>28</v>
      </c>
      <c r="B2">
        <v>11</v>
      </c>
    </row>
    <row r="3" spans="1:2">
      <c r="A3" t="s">
        <v>29</v>
      </c>
      <c r="B3">
        <v>7</v>
      </c>
    </row>
    <row r="4" spans="1:2">
      <c r="A4" t="s">
        <v>30</v>
      </c>
      <c r="B4">
        <v>6</v>
      </c>
    </row>
    <row r="5" spans="1:2">
      <c r="A5" t="s">
        <v>31</v>
      </c>
      <c r="B5">
        <v>1E-4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filepaths</vt:lpstr>
      <vt:lpstr>simulation_parameters</vt:lpstr>
      <vt:lpstr>calibration_parameters</vt:lpstr>
      <vt:lpstr>output_parameters</vt:lpstr>
      <vt:lpstr>ga_hyperparameters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everett</dc:creator>
  <cp:lastModifiedBy>everett</cp:lastModifiedBy>
  <dcterms:created xsi:type="dcterms:W3CDTF">2019-11-07T18:02:47Z</dcterms:created>
  <dcterms:modified xsi:type="dcterms:W3CDTF">2020-02-09T22:34:08Z</dcterms:modified>
</cp:coreProperties>
</file>