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rett\Google Drive\02_phd\00_projects_major\02_swmm_calibration\data\swmm\example\"/>
    </mc:Choice>
  </mc:AlternateContent>
  <xr:revisionPtr revIDLastSave="0" documentId="13_ncr:1_{44A46B7C-603E-42E8-99F2-A1113361B0A9}" xr6:coauthVersionLast="36" xr6:coauthVersionMax="36" xr10:uidLastSave="{00000000-0000-0000-0000-000000000000}"/>
  <bookViews>
    <workbookView xWindow="0" yWindow="0" windowWidth="28800" windowHeight="12375" xr2:uid="{5D6C4AF0-BC16-4FB9-8DCC-E3584F804E82}"/>
  </bookViews>
  <sheets>
    <sheet name="filepaths" sheetId="2" r:id="rId1"/>
    <sheet name="simulation_parameters" sheetId="5" r:id="rId2"/>
    <sheet name="calibration_parameters" sheetId="1" r:id="rId3"/>
    <sheet name="output_parameters" sheetId="4" r:id="rId4"/>
    <sheet name="ga_hyperparameters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4" i="2" s="1"/>
  <c r="D3" i="2" l="1"/>
  <c r="D5" i="2"/>
  <c r="B4" i="5"/>
  <c r="B7" i="5"/>
</calcChain>
</file>

<file path=xl/sharedStrings.xml><?xml version="1.0" encoding="utf-8"?>
<sst xmlns="http://schemas.openxmlformats.org/spreadsheetml/2006/main" count="64" uniqueCount="50">
  <si>
    <t>SUBCATCHMENTS</t>
  </si>
  <si>
    <t>SUBAREAS</t>
  </si>
  <si>
    <t>INFILTRATION</t>
  </si>
  <si>
    <t>CONDUITS</t>
  </si>
  <si>
    <t>Width</t>
  </si>
  <si>
    <t>PercentSlope</t>
  </si>
  <si>
    <t>PercentImperv</t>
  </si>
  <si>
    <t>N_Imperv</t>
  </si>
  <si>
    <t>N_Perv</t>
  </si>
  <si>
    <t>S_Imperv</t>
  </si>
  <si>
    <t>S_Perv</t>
  </si>
  <si>
    <t>Suction</t>
  </si>
  <si>
    <t>Ksat</t>
  </si>
  <si>
    <t>IMD</t>
  </si>
  <si>
    <t>Roughness</t>
  </si>
  <si>
    <t>item</t>
  </si>
  <si>
    <t>class</t>
  </si>
  <si>
    <t>attribute</t>
  </si>
  <si>
    <t>parameter</t>
  </si>
  <si>
    <t>value</t>
  </si>
  <si>
    <t>constraint_lower</t>
  </si>
  <si>
    <t>constraint_upper</t>
  </si>
  <si>
    <t>uncertainty</t>
  </si>
  <si>
    <t>type</t>
  </si>
  <si>
    <t>folder</t>
  </si>
  <si>
    <t>name</t>
  </si>
  <si>
    <t>link</t>
  </si>
  <si>
    <t>C4</t>
  </si>
  <si>
    <t>flow</t>
  </si>
  <si>
    <t>conduits</t>
  </si>
  <si>
    <t>PopulationSize</t>
  </si>
  <si>
    <t>MaxGenerations</t>
  </si>
  <si>
    <t>MaxStallGenerations</t>
  </si>
  <si>
    <t>FunctionTolerance</t>
  </si>
  <si>
    <t>filepath</t>
  </si>
  <si>
    <t>option</t>
  </si>
  <si>
    <t>START_DATE</t>
  </si>
  <si>
    <t>START_TIME</t>
  </si>
  <si>
    <t>REPORT_START_DATE</t>
  </si>
  <si>
    <t>END_DATE</t>
  </si>
  <si>
    <t>END_TIME</t>
  </si>
  <si>
    <t>REPORT_END_DATE</t>
  </si>
  <si>
    <t>example</t>
  </si>
  <si>
    <t>save_path</t>
  </si>
  <si>
    <t>filename</t>
  </si>
  <si>
    <t>main</t>
  </si>
  <si>
    <t>data</t>
  </si>
  <si>
    <t>example_qobs.csv</t>
  </si>
  <si>
    <t>path</t>
  </si>
  <si>
    <t>swmm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</si>
</sst>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:ss"/>
    <numFmt numFmtId="165" formatCode="mm\/dd\/yyyy"/>
  </numFmts>
  <fonts count="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2"/>
    <xf numFmtId="0" fontId="1" fillId="3" borderId="0" applyNumberFormat="0" applyBorder="0" applyAlignment="0" applyProtection="0"/>
    <xf numFmtId="0" fontId="2" fillId="2" borderId="1" applyNumberFormat="0" applyAlignment="0" applyProtection="0"/>
  </cellStyleXfs>
  <cellXfs count="9">
    <xf numFmtId="0" fontId="0" fillId="0" borderId="2" xfId="0"/>
    <xf numFmtId="0" fontId="0" fillId="0" borderId="2" xfId="0" applyProtection="1"/>
    <xf numFmtId="11" fontId="0" fillId="0" borderId="2" xfId="0" applyNumberFormat="1" applyProtection="1"/>
    <xf numFmtId="0" fontId="2" fillId="2" borderId="1" xfId="2" applyFill="1" applyProtection="1"/>
    <xf numFmtId="0" fontId="2" fillId="2" borderId="1" xfId="2"/>
    <xf numFmtId="0" fontId="1" fillId="3" borderId="0" xfId="1"/>
    <xf numFmtId="164" fontId="0" fillId="0" borderId="2" xfId="0" applyNumberFormat="1"/>
    <xf numFmtId="165" fontId="0" fillId="0" borderId="2" xfId="0" applyNumberFormat="1"/>
    <xf numFmtId="0" fontId="3" fillId="0" borderId="2" xfId="0" applyFont="1" applyAlignment="1">
      <alignment vertical="center"/>
    </xf>
  </cellXfs>
  <cellStyles count="3">
    <cellStyle name="Check Cell" xfId="2" builtinId="23" customBuiltin="1"/>
    <cellStyle name="Neutral" xfId="1" builtinId="28" customBuiltin="1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44F26-83DD-4DE2-8A6F-8572253ECB3D}">
  <dimension ref="A1:D6"/>
  <sheetViews>
    <sheetView tabSelected="1" workbookViewId="0">
      <selection activeCell="D16" sqref="D16"/>
    </sheetView>
  </sheetViews>
  <sheetFormatPr defaultRowHeight="15"/>
  <cols>
    <col min="1" max="1" width="14.42578125" bestFit="1" customWidth="1"/>
    <col min="2" max="2" width="6.42578125" bestFit="1" customWidth="1"/>
    <col min="3" max="3" width="8.7109375" bestFit="1" customWidth="1"/>
    <col min="4" max="4" width="108" bestFit="1" customWidth="1"/>
    <col min="5" max="16384" width="9.140625" style="5"/>
  </cols>
  <sheetData>
    <row r="1" spans="1:4" ht="16.5" thickTop="1" thickBot="1">
      <c r="A1" s="4" t="s">
        <v>15</v>
      </c>
      <c r="B1" s="4" t="s">
        <v>23</v>
      </c>
      <c r="C1" s="4" t="s">
        <v>25</v>
      </c>
      <c r="D1" s="4" t="s">
        <v>48</v>
      </c>
    </row>
    <row r="2" spans="1:4" ht="16.5" thickTop="1" thickBot="1">
      <c r="A2" s="4" t="s">
        <v>45</v>
      </c>
      <c r="B2" t="s">
        <v>24</v>
      </c>
      <c r="D2" t="str">
        <f ca="1">LEFT(CELL("filename",A1),FIND("[",CELL("filename",A1))-1)</f>
        <v>C:\Users\everett\Google Drive\02_phd\00_projects_major\02_swmm_calibration\data\swmm\example\</v>
      </c>
    </row>
    <row r="3" spans="1:4" ht="16.5" thickTop="1" thickBot="1">
      <c r="A3" s="4" t="s">
        <v>46</v>
      </c>
      <c r="B3" t="s">
        <v>24</v>
      </c>
      <c r="D3" t="str">
        <f ca="1">D2&amp;"data\"</f>
        <v>C:\Users\everett\Google Drive\02_phd\00_projects_major\02_swmm_calibration\data\swmm\example\data\</v>
      </c>
    </row>
    <row r="4" spans="1:4" ht="16.5" thickTop="1" thickBot="1">
      <c r="A4" s="4" t="s">
        <v>49</v>
      </c>
      <c r="B4" t="s">
        <v>34</v>
      </c>
      <c r="C4" t="s">
        <v>42</v>
      </c>
      <c r="D4" t="str">
        <f ca="1">D2&amp;C4&amp;".inp"</f>
        <v>C:\Users\everett\Google Drive\02_phd\00_projects_major\02_swmm_calibration\data\swmm\example\example.inp</v>
      </c>
    </row>
    <row r="5" spans="1:4" ht="16.5" thickTop="1" thickBot="1">
      <c r="A5" s="4" t="s">
        <v>43</v>
      </c>
      <c r="B5" t="s">
        <v>24</v>
      </c>
      <c r="D5" t="str">
        <f ca="1">D2</f>
        <v>C:\Users\everett\Google Drive\02_phd\00_projects_major\02_swmm_calibration\data\swmm\example\</v>
      </c>
    </row>
    <row r="6" spans="1:4" ht="15.75" thickTop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E0BF9-0EF3-4143-A534-694AE26C74E1}">
  <dimension ref="A1:B7"/>
  <sheetViews>
    <sheetView workbookViewId="0">
      <selection activeCell="C8" sqref="C8"/>
    </sheetView>
  </sheetViews>
  <sheetFormatPr defaultRowHeight="15"/>
  <cols>
    <col min="1" max="1" width="19.7109375" bestFit="1" customWidth="1"/>
    <col min="2" max="2" width="10.7109375" bestFit="1" customWidth="1"/>
    <col min="3" max="16384" width="9.140625" style="5"/>
  </cols>
  <sheetData>
    <row r="1" spans="1:2" ht="16.5" thickTop="1" thickBot="1">
      <c r="A1" s="4" t="s">
        <v>35</v>
      </c>
      <c r="B1" s="4" t="s">
        <v>19</v>
      </c>
    </row>
    <row r="2" spans="1:2" ht="15.75" thickTop="1">
      <c r="A2" t="s">
        <v>36</v>
      </c>
      <c r="B2" s="7">
        <v>36526</v>
      </c>
    </row>
    <row r="3" spans="1:2">
      <c r="A3" t="s">
        <v>37</v>
      </c>
      <c r="B3" s="6">
        <v>0</v>
      </c>
    </row>
    <row r="4" spans="1:2">
      <c r="A4" t="s">
        <v>38</v>
      </c>
      <c r="B4" s="7">
        <f>B2</f>
        <v>36526</v>
      </c>
    </row>
    <row r="5" spans="1:2">
      <c r="A5" t="s">
        <v>39</v>
      </c>
      <c r="B5" s="7">
        <v>36527</v>
      </c>
    </row>
    <row r="6" spans="1:2">
      <c r="A6" t="s">
        <v>40</v>
      </c>
      <c r="B6" s="6">
        <v>0</v>
      </c>
    </row>
    <row r="7" spans="1:2">
      <c r="A7" t="s">
        <v>41</v>
      </c>
      <c r="B7" s="7">
        <f>B5</f>
        <v>36527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6BE84-39AC-4A21-B84E-2C06908837CA}">
  <dimension ref="A1:E13"/>
  <sheetViews>
    <sheetView workbookViewId="0">
      <selection activeCell="C5" sqref="C5"/>
    </sheetView>
  </sheetViews>
  <sheetFormatPr defaultRowHeight="15"/>
  <cols>
    <col min="1" max="1" width="16.5703125" style="1" bestFit="1" customWidth="1"/>
    <col min="2" max="2" width="14.28515625" style="1" bestFit="1" customWidth="1"/>
    <col min="3" max="3" width="11.140625" style="1" bestFit="1" customWidth="1"/>
    <col min="4" max="4" width="16.140625" style="1" bestFit="1" customWidth="1"/>
    <col min="5" max="5" width="16.28515625" style="1" bestFit="1" customWidth="1"/>
    <col min="6" max="16384" width="9.140625" style="5"/>
  </cols>
  <sheetData>
    <row r="1" spans="1:5" ht="16.5" thickTop="1" thickBot="1">
      <c r="A1" s="3" t="s">
        <v>16</v>
      </c>
      <c r="B1" s="3" t="s">
        <v>17</v>
      </c>
      <c r="C1" s="3" t="s">
        <v>22</v>
      </c>
      <c r="D1" s="3" t="s">
        <v>20</v>
      </c>
      <c r="E1" s="3" t="s">
        <v>21</v>
      </c>
    </row>
    <row r="2" spans="1:5" ht="15.75" thickTop="1">
      <c r="A2" s="1" t="s">
        <v>0</v>
      </c>
      <c r="B2" s="1" t="s">
        <v>4</v>
      </c>
      <c r="C2" s="1">
        <v>2</v>
      </c>
      <c r="D2" s="1">
        <v>0</v>
      </c>
      <c r="E2" s="2">
        <v>9.9999999999999997E+98</v>
      </c>
    </row>
    <row r="3" spans="1:5">
      <c r="A3" s="1" t="s">
        <v>0</v>
      </c>
      <c r="B3" s="1" t="s">
        <v>5</v>
      </c>
      <c r="C3" s="1">
        <v>1</v>
      </c>
      <c r="D3" s="1">
        <v>0</v>
      </c>
      <c r="E3" s="1">
        <v>100</v>
      </c>
    </row>
    <row r="4" spans="1:5">
      <c r="A4" s="1" t="s">
        <v>0</v>
      </c>
      <c r="B4" s="1" t="s">
        <v>6</v>
      </c>
      <c r="C4" s="1">
        <v>1</v>
      </c>
      <c r="D4" s="1">
        <v>0</v>
      </c>
      <c r="E4" s="1">
        <v>100</v>
      </c>
    </row>
    <row r="5" spans="1:5">
      <c r="A5" s="1" t="s">
        <v>1</v>
      </c>
      <c r="B5" s="1" t="s">
        <v>7</v>
      </c>
      <c r="C5" s="1">
        <v>1</v>
      </c>
      <c r="D5" s="1">
        <v>0</v>
      </c>
      <c r="E5" s="1">
        <v>0.9</v>
      </c>
    </row>
    <row r="6" spans="1:5">
      <c r="A6" s="1" t="s">
        <v>1</v>
      </c>
      <c r="B6" s="1" t="s">
        <v>8</v>
      </c>
      <c r="C6" s="1">
        <v>1</v>
      </c>
      <c r="D6" s="1">
        <v>0</v>
      </c>
      <c r="E6" s="1">
        <v>0.9</v>
      </c>
    </row>
    <row r="7" spans="1:5">
      <c r="A7" s="1" t="s">
        <v>1</v>
      </c>
      <c r="B7" s="1" t="s">
        <v>9</v>
      </c>
      <c r="C7" s="1">
        <v>1</v>
      </c>
      <c r="D7" s="1">
        <v>0</v>
      </c>
      <c r="E7" s="1">
        <v>10</v>
      </c>
    </row>
    <row r="8" spans="1:5">
      <c r="A8" s="1" t="s">
        <v>1</v>
      </c>
      <c r="B8" s="1" t="s">
        <v>10</v>
      </c>
      <c r="C8" s="1">
        <v>1</v>
      </c>
      <c r="D8" s="1">
        <v>0</v>
      </c>
      <c r="E8" s="1">
        <v>10</v>
      </c>
    </row>
    <row r="9" spans="1:5">
      <c r="A9" s="1" t="s">
        <v>2</v>
      </c>
      <c r="B9" s="1" t="s">
        <v>11</v>
      </c>
      <c r="C9" s="1">
        <v>1</v>
      </c>
      <c r="D9" s="1">
        <v>0</v>
      </c>
      <c r="E9" s="2">
        <v>9.9999999999999997E+98</v>
      </c>
    </row>
    <row r="10" spans="1:5">
      <c r="A10" s="1" t="s">
        <v>2</v>
      </c>
      <c r="B10" s="1" t="s">
        <v>12</v>
      </c>
      <c r="C10" s="1">
        <v>1</v>
      </c>
      <c r="D10" s="1">
        <v>0</v>
      </c>
      <c r="E10" s="2">
        <v>9.9999999999999997E+98</v>
      </c>
    </row>
    <row r="11" spans="1:5">
      <c r="A11" s="1" t="s">
        <v>2</v>
      </c>
      <c r="B11" s="1" t="s">
        <v>13</v>
      </c>
      <c r="C11" s="1">
        <v>1</v>
      </c>
      <c r="D11" s="1">
        <v>0</v>
      </c>
      <c r="E11" s="1">
        <v>1</v>
      </c>
    </row>
    <row r="12" spans="1:5">
      <c r="A12" s="1" t="s">
        <v>3</v>
      </c>
      <c r="B12" s="1" t="s">
        <v>14</v>
      </c>
      <c r="C12" s="1">
        <v>1</v>
      </c>
      <c r="D12" s="1">
        <v>0</v>
      </c>
      <c r="E12" s="2">
        <v>9.9999999999999997E+98</v>
      </c>
    </row>
    <row r="13" spans="1:5">
      <c r="E13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5EA5F-6230-4436-A008-90BA62510868}">
  <dimension ref="A1:E11"/>
  <sheetViews>
    <sheetView workbookViewId="0">
      <selection activeCell="E12" sqref="E12"/>
    </sheetView>
  </sheetViews>
  <sheetFormatPr defaultRowHeight="15"/>
  <cols>
    <col min="5" max="5" width="113.42578125" bestFit="1" customWidth="1"/>
    <col min="6" max="16384" width="9.140625" style="5"/>
  </cols>
  <sheetData>
    <row r="1" spans="1:5" ht="16.5" thickTop="1" thickBot="1">
      <c r="A1" s="4" t="s">
        <v>25</v>
      </c>
      <c r="B1" s="4" t="s">
        <v>16</v>
      </c>
      <c r="C1" s="4" t="s">
        <v>17</v>
      </c>
      <c r="D1" s="4" t="s">
        <v>23</v>
      </c>
      <c r="E1" s="4" t="s">
        <v>44</v>
      </c>
    </row>
    <row r="2" spans="1:5" ht="15.75" thickTop="1">
      <c r="A2" t="s">
        <v>27</v>
      </c>
      <c r="B2" t="s">
        <v>29</v>
      </c>
      <c r="C2" t="s">
        <v>28</v>
      </c>
      <c r="D2" t="s">
        <v>26</v>
      </c>
      <c r="E2" t="s">
        <v>47</v>
      </c>
    </row>
    <row r="11" spans="1:5">
      <c r="E11" s="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5033E-B182-42DD-866F-3396C6E26DDB}">
  <dimension ref="A1:B5"/>
  <sheetViews>
    <sheetView workbookViewId="0">
      <selection activeCell="B5" sqref="B5"/>
    </sheetView>
  </sheetViews>
  <sheetFormatPr defaultRowHeight="15"/>
  <cols>
    <col min="1" max="1" width="19.7109375" bestFit="1" customWidth="1"/>
    <col min="3" max="16384" width="9.140625" style="5"/>
  </cols>
  <sheetData>
    <row r="1" spans="1:2" ht="16.5" thickTop="1" thickBot="1">
      <c r="A1" s="4" t="s">
        <v>18</v>
      </c>
      <c r="B1" s="4" t="s">
        <v>19</v>
      </c>
    </row>
    <row r="2" spans="1:2" ht="15.75" thickTop="1">
      <c r="A2" t="s">
        <v>30</v>
      </c>
      <c r="B2">
        <v>20</v>
      </c>
    </row>
    <row r="3" spans="1:2">
      <c r="A3" t="s">
        <v>31</v>
      </c>
      <c r="B3">
        <v>14</v>
      </c>
    </row>
    <row r="4" spans="1:2">
      <c r="A4" t="s">
        <v>32</v>
      </c>
      <c r="B4">
        <v>6</v>
      </c>
    </row>
    <row r="5" spans="1:2">
      <c r="A5" t="s">
        <v>33</v>
      </c>
      <c r="B5">
        <v>1E-4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filepaths</vt:lpstr>
      <vt:lpstr>simulation_parameters</vt:lpstr>
      <vt:lpstr>calibration_parameters</vt:lpstr>
      <vt:lpstr>output_parameters</vt:lpstr>
      <vt:lpstr>ga_hyperparameters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everett</dc:creator>
  <cp:lastModifiedBy>everett</cp:lastModifiedBy>
  <dcterms:created xsi:type="dcterms:W3CDTF">2019-11-07T18:02:47Z</dcterms:created>
  <dcterms:modified xsi:type="dcterms:W3CDTF">2019-12-17T16:18:49Z</dcterms:modified>
</cp:coreProperties>
</file>