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DC" sheetId="4" r:id="rId1"/>
  </sheets>
  <definedNames>
    <definedName name="Number_of_boards___device" localSheetId="0">DC!$A$30</definedName>
    <definedName name="Number_of_boards___device">#REF!</definedName>
    <definedName name="Number_of_devices">#REF!</definedName>
    <definedName name="Qty" localSheetId="0">DC!$B$5:$B$26</definedName>
    <definedName name="Qty">#REF!</definedName>
  </definedNames>
  <calcPr calcId="124519"/>
</workbook>
</file>

<file path=xl/calcChain.xml><?xml version="1.0" encoding="utf-8"?>
<calcChain xmlns="http://schemas.openxmlformats.org/spreadsheetml/2006/main">
  <c r="F30" i="4"/>
  <c r="F31" l="1"/>
  <c r="F29" s="1"/>
  <c r="B47"/>
</calcChain>
</file>

<file path=xl/sharedStrings.xml><?xml version="1.0" encoding="utf-8"?>
<sst xmlns="http://schemas.openxmlformats.org/spreadsheetml/2006/main" count="202" uniqueCount="153">
  <si>
    <t>Qty</t>
  </si>
  <si>
    <t>Part Name</t>
  </si>
  <si>
    <t>U1-3</t>
  </si>
  <si>
    <t>AD5324</t>
  </si>
  <si>
    <t>CAP0603,0.1uF</t>
  </si>
  <si>
    <t>CAP0603,10uF</t>
  </si>
  <si>
    <t>CAP1206,100uF</t>
  </si>
  <si>
    <t>CP2_SOCKET</t>
  </si>
  <si>
    <t>V3</t>
  </si>
  <si>
    <t>MCP1826S-2502E</t>
  </si>
  <si>
    <t>V1-2</t>
  </si>
  <si>
    <t>MCP1826T-ADJE</t>
  </si>
  <si>
    <t>RES0603,10k</t>
  </si>
  <si>
    <t>R8</t>
  </si>
  <si>
    <t>RES0603,12k</t>
  </si>
  <si>
    <t>R2</t>
  </si>
  <si>
    <t>RES0603,200k</t>
  </si>
  <si>
    <t>RES0603,20k</t>
  </si>
  <si>
    <t>R7</t>
  </si>
  <si>
    <t>RES0603,23.2k</t>
  </si>
  <si>
    <t>RES0603,50</t>
  </si>
  <si>
    <t>STURM2</t>
  </si>
  <si>
    <t>TH_TESTPT</t>
  </si>
  <si>
    <t>U4</t>
  </si>
  <si>
    <t>TN2-5V</t>
  </si>
  <si>
    <t>RF1-8</t>
  </si>
  <si>
    <t>UMCC_RECEPTACLE</t>
  </si>
  <si>
    <t>Q1</t>
  </si>
  <si>
    <t>ZVN3306</t>
  </si>
  <si>
    <t>Q2</t>
  </si>
  <si>
    <t>ZVP3306F</t>
  </si>
  <si>
    <t>Item</t>
  </si>
  <si>
    <t>IC DAC 12BIT QUAD VOUT 10-MSOP</t>
  </si>
  <si>
    <t>IC LDO REG 1A 2.5V SOT223-3</t>
  </si>
  <si>
    <t>IC LDO REG 1A ADJ-V SOT223-5</t>
  </si>
  <si>
    <t>RELAY SLIM VERT 1A 5VDC PC MNT</t>
  </si>
  <si>
    <t>TEST POINT</t>
  </si>
  <si>
    <t>STURM2 ASIC</t>
  </si>
  <si>
    <t>UMCC PCB RECEPTACLE STYLE A</t>
  </si>
  <si>
    <t>3M™ CP2 PRESS-FIT SOCKET</t>
  </si>
  <si>
    <t>MOSFET N-CH 60V 150MA SOT23-3</t>
  </si>
  <si>
    <t>MOSFET P-CH 60V 90MA SOT23-3</t>
  </si>
  <si>
    <t>Reference designators</t>
  </si>
  <si>
    <t>distributor</t>
  </si>
  <si>
    <t>TDK Corporation</t>
  </si>
  <si>
    <t>value</t>
  </si>
  <si>
    <t>size / footprint</t>
  </si>
  <si>
    <t xml:space="preserve">manufacturer </t>
  </si>
  <si>
    <t>manufacturer part #</t>
  </si>
  <si>
    <t>distributor p /n</t>
  </si>
  <si>
    <t>part Description</t>
  </si>
  <si>
    <t>AD5324BRMZ-ND</t>
  </si>
  <si>
    <t>Analog Devices Inc</t>
  </si>
  <si>
    <t>AD5324BRMZ</t>
  </si>
  <si>
    <t>digikey</t>
  </si>
  <si>
    <t>10-MSOP (0.118", 3.00mm Width)</t>
  </si>
  <si>
    <t>Diodes Inc</t>
  </si>
  <si>
    <t>MCP1826S-2502E/DB-ND</t>
  </si>
  <si>
    <t>Microchip Technology</t>
  </si>
  <si>
    <t>MCP1826S-2502E/DB</t>
  </si>
  <si>
    <t>TO-261AA</t>
  </si>
  <si>
    <t>SOT-23-3</t>
  </si>
  <si>
    <t>MCP1826T-ADJE/DCCT-ND</t>
  </si>
  <si>
    <t>MCP1826T-ADJE/DC</t>
  </si>
  <si>
    <t>SOT-223-6</t>
  </si>
  <si>
    <t>255-1022-5-ND</t>
  </si>
  <si>
    <t>Panasonic Electric Works</t>
  </si>
  <si>
    <t>ZVN3306FCT-ND</t>
  </si>
  <si>
    <t>ZVN3306FTA</t>
  </si>
  <si>
    <t>ZVP3306FCT-ND</t>
  </si>
  <si>
    <t>ZVP3306FTA</t>
  </si>
  <si>
    <t>CAP CER 0.1UF 25V 10% X7R 0603</t>
  </si>
  <si>
    <t>445-7492-1-ND</t>
  </si>
  <si>
    <t>CAP CER 10UF 6.3V 10% X5R 0603</t>
  </si>
  <si>
    <t>490-1494-1-ND</t>
  </si>
  <si>
    <t>445-1316-1-ND</t>
  </si>
  <si>
    <t>490-4512-1-ND</t>
  </si>
  <si>
    <t>CAP CER 100UF 6.3V Y5V 1206</t>
  </si>
  <si>
    <t>RES 10K OHM 1/10W 5% 0603</t>
  </si>
  <si>
    <t>RES 12K OHM 1/10W 5% 0603</t>
  </si>
  <si>
    <t>RES 200K OHM 1/10W 5% 0603</t>
  </si>
  <si>
    <t>RES 20K OHM 1/10W 5% 0603</t>
  </si>
  <si>
    <t>RES 23.2K OHM 1/10W 1% 0603</t>
  </si>
  <si>
    <t>5352068-9-ND</t>
  </si>
  <si>
    <t>Hirose Electric Co Ltd</t>
  </si>
  <si>
    <t>H11891TR-ND</t>
  </si>
  <si>
    <t>H11891TR</t>
  </si>
  <si>
    <t>C1608X7R1E104K080AA</t>
  </si>
  <si>
    <t>GRM188R71H102KA01D</t>
  </si>
  <si>
    <t>C1608X5R0J106K080AB</t>
  </si>
  <si>
    <t>GRM31CF50J107ZE01L</t>
  </si>
  <si>
    <t>TE Connectivity</t>
  </si>
  <si>
    <t>5352068-9</t>
  </si>
  <si>
    <t>R0603</t>
  </si>
  <si>
    <t>RMCF0603JT10K0CT-ND</t>
  </si>
  <si>
    <t>Stackpole Electronics Inc</t>
  </si>
  <si>
    <t>RMCF0603JT10K0</t>
  </si>
  <si>
    <t>RMCF0603JT12K0CT-ND</t>
  </si>
  <si>
    <t>RMCF0603JT12K0</t>
  </si>
  <si>
    <t>RMCF0603FT14K3CT-ND</t>
  </si>
  <si>
    <t>RMCF0603FT14K3</t>
  </si>
  <si>
    <t>RMCF0603JT200KCT-ND</t>
  </si>
  <si>
    <t>RMCF0603JT200K</t>
  </si>
  <si>
    <t>RMCF0603JT20K0CT-ND</t>
  </si>
  <si>
    <t>RMCF0603JT20K0</t>
  </si>
  <si>
    <t>RMCF0603FT23K2CT-ND</t>
  </si>
  <si>
    <t>RMCF0603FT23K2</t>
  </si>
  <si>
    <t>FC0603E50R0JST1-ND</t>
  </si>
  <si>
    <t>FC0603E50R0JST1</t>
  </si>
  <si>
    <t>Vishay Thin Film</t>
  </si>
  <si>
    <t>RES 50 OHM 125MW +/-5% 0603 SMD</t>
  </si>
  <si>
    <t>U.FL-R-SMT-1(10)</t>
  </si>
  <si>
    <t>C0603</t>
  </si>
  <si>
    <t>C1206</t>
  </si>
  <si>
    <t>Keystone Electronics</t>
  </si>
  <si>
    <t>5008K-ND</t>
  </si>
  <si>
    <t>0.1uF</t>
  </si>
  <si>
    <t>10uF</t>
  </si>
  <si>
    <t>100uF</t>
  </si>
  <si>
    <t>10K</t>
  </si>
  <si>
    <t>12K</t>
  </si>
  <si>
    <t>200K</t>
  </si>
  <si>
    <t>20K</t>
  </si>
  <si>
    <t>23.2K</t>
  </si>
  <si>
    <t>TQFP100</t>
  </si>
  <si>
    <t>SIP-1P</t>
  </si>
  <si>
    <t>DO NOT INSTALL LIST</t>
  </si>
  <si>
    <t>TOTAL DNI</t>
  </si>
  <si>
    <t>Total</t>
  </si>
  <si>
    <t>V4</t>
  </si>
  <si>
    <t>LMV321WG-7</t>
  </si>
  <si>
    <t>SOT25</t>
  </si>
  <si>
    <t>IC OPAMP R-R OUT 1MHZ SOT25</t>
  </si>
  <si>
    <t>LMV321WG-7DIDKR-ND</t>
  </si>
  <si>
    <t>RES0603,18k</t>
  </si>
  <si>
    <t>18K</t>
  </si>
  <si>
    <t>RES 18K OHM 1/10W 1% 0603</t>
  </si>
  <si>
    <t>RAMP VPED GND TSA0</t>
  </si>
  <si>
    <t>SMT</t>
  </si>
  <si>
    <t>Trought hole</t>
  </si>
  <si>
    <t>RAMP, VPED, GND, TSA0</t>
  </si>
  <si>
    <t>Assembly comments</t>
  </si>
  <si>
    <t>C2 C4 C6 C13-14 C16 C19-20 C23-24 C27 C29</t>
  </si>
  <si>
    <t>C1 C3 C5 C7 C9 C11-12 C15 C17-18 C21-22 C25-26 C31</t>
  </si>
  <si>
    <t>C30</t>
  </si>
  <si>
    <t>CAP0603,150pF</t>
  </si>
  <si>
    <t>150pF</t>
  </si>
  <si>
    <t>CAP CER 150PF 50V 10% X7R 0603</t>
  </si>
  <si>
    <t>C8 C10 C32</t>
  </si>
  <si>
    <t>R4-5 R9</t>
  </si>
  <si>
    <t>R1 R3</t>
  </si>
  <si>
    <t>R6</t>
  </si>
  <si>
    <t>R10 R11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</si>
</sst>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/>
    <xf numFmtId="0" fontId="2" fillId="2" borderId="1" xfId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3" fillId="0" borderId="1" xfId="0" applyFont="1" applyBorder="1" applyAlignment="1"/>
    <xf numFmtId="0" fontId="3" fillId="0" borderId="1" xfId="0" applyFont="1" applyBorder="1"/>
  </cellXfs>
  <cellStyles count="2">
    <cellStyle name="Hyvä" xfId="1" builtinId="26" customBuiltin="1"/>
    <cellStyle name="Normaali" xfId="0" builtinId="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igikey.com/Suppliers/us/Vishay-Thin-Film.page?lang=en" TargetMode="External"/><Relationship Id="rId3" Type="http://schemas.openxmlformats.org/officeDocument/2006/relationships/hyperlink" Target="http://digikey.com/Suppliers/us/Panasonic-Electric-Works.page?lang=en" TargetMode="External"/><Relationship Id="rId7" Type="http://schemas.openxmlformats.org/officeDocument/2006/relationships/hyperlink" Target="http://digikey.com/Suppliers/us/Stackpole-Electronics.page?lang=en" TargetMode="External"/><Relationship Id="rId2" Type="http://schemas.openxmlformats.org/officeDocument/2006/relationships/hyperlink" Target="http://digikey.com/Suppliers/us/Microchip-Technology.page?lang=en" TargetMode="External"/><Relationship Id="rId1" Type="http://schemas.openxmlformats.org/officeDocument/2006/relationships/hyperlink" Target="http://digikey.com/Suppliers/us/Microchip-Technology.page?lang=en" TargetMode="External"/><Relationship Id="rId6" Type="http://schemas.openxmlformats.org/officeDocument/2006/relationships/hyperlink" Target="http://digikey.com/Suppliers/us/Stackpole-Electronics.page?lang=en" TargetMode="External"/><Relationship Id="rId5" Type="http://schemas.openxmlformats.org/officeDocument/2006/relationships/hyperlink" Target="http://digikey.com/Suppliers/us/Diodes.page?lang=en" TargetMode="External"/><Relationship Id="rId4" Type="http://schemas.openxmlformats.org/officeDocument/2006/relationships/hyperlink" Target="http://digikey.com/Suppliers/us/Diodes.page?lang=en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AL47"/>
  <sheetViews>
    <sheetView tabSelected="1" workbookViewId="0">
      <selection activeCell="B9" sqref="B9"/>
    </sheetView>
  </sheetViews>
  <sheetFormatPr defaultRowHeight="15"/>
  <cols>
    <col min="1" max="1" width="18.42578125" customWidth="1"/>
    <col min="3" max="3" width="53.42578125" customWidth="1"/>
    <col min="4" max="4" width="18.28515625" bestFit="1" customWidth="1"/>
    <col min="5" max="5" width="18.28515625" customWidth="1"/>
    <col min="6" max="6" width="30.85546875" bestFit="1" customWidth="1"/>
    <col min="7" max="7" width="49.7109375" customWidth="1"/>
    <col min="8" max="8" width="24.5703125" customWidth="1"/>
    <col min="9" max="9" width="24.28515625" customWidth="1"/>
    <col min="10" max="10" width="10.42578125" bestFit="1" customWidth="1"/>
    <col min="11" max="11" width="25.5703125" customWidth="1"/>
    <col min="12" max="12" width="23.140625" customWidth="1"/>
  </cols>
  <sheetData>
    <row r="4" spans="1:38">
      <c r="A4" s="4" t="s">
        <v>31</v>
      </c>
      <c r="B4" s="4" t="s">
        <v>0</v>
      </c>
      <c r="C4" s="4" t="s">
        <v>42</v>
      </c>
      <c r="D4" s="4" t="s">
        <v>1</v>
      </c>
      <c r="E4" s="4" t="s">
        <v>45</v>
      </c>
      <c r="F4" s="4" t="s">
        <v>46</v>
      </c>
      <c r="G4" s="4" t="s">
        <v>50</v>
      </c>
      <c r="H4" s="4" t="s">
        <v>47</v>
      </c>
      <c r="I4" s="4" t="s">
        <v>48</v>
      </c>
      <c r="J4" s="4" t="s">
        <v>43</v>
      </c>
      <c r="K4" s="4" t="s">
        <v>49</v>
      </c>
      <c r="L4" s="4" t="s">
        <v>141</v>
      </c>
    </row>
    <row r="5" spans="1:38" s="3" customFormat="1">
      <c r="A5" s="1">
        <v>1</v>
      </c>
      <c r="B5" s="1">
        <v>3</v>
      </c>
      <c r="C5" s="1" t="s">
        <v>2</v>
      </c>
      <c r="D5" s="1" t="s">
        <v>3</v>
      </c>
      <c r="E5" s="1" t="s">
        <v>3</v>
      </c>
      <c r="F5" s="1" t="s">
        <v>55</v>
      </c>
      <c r="G5" s="1" t="s">
        <v>32</v>
      </c>
      <c r="H5" s="1" t="s">
        <v>52</v>
      </c>
      <c r="I5" s="1" t="s">
        <v>53</v>
      </c>
      <c r="J5" s="1" t="s">
        <v>54</v>
      </c>
      <c r="K5" s="1" t="s">
        <v>51</v>
      </c>
      <c r="L5" s="1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s="3" customFormat="1">
      <c r="A6" s="1">
        <v>2</v>
      </c>
      <c r="B6" s="1">
        <v>12</v>
      </c>
      <c r="C6" s="1" t="s">
        <v>142</v>
      </c>
      <c r="D6" s="1" t="s">
        <v>4</v>
      </c>
      <c r="E6" s="1" t="s">
        <v>116</v>
      </c>
      <c r="F6" s="1" t="s">
        <v>112</v>
      </c>
      <c r="G6" s="1" t="s">
        <v>71</v>
      </c>
      <c r="H6" s="1" t="s">
        <v>44</v>
      </c>
      <c r="I6" s="1" t="s">
        <v>87</v>
      </c>
      <c r="J6" s="1" t="s">
        <v>54</v>
      </c>
      <c r="K6" s="1" t="s">
        <v>75</v>
      </c>
      <c r="L6" s="1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s="3" customFormat="1">
      <c r="A7" s="1">
        <v>3</v>
      </c>
      <c r="B7" s="1">
        <v>1</v>
      </c>
      <c r="C7" s="1" t="s">
        <v>144</v>
      </c>
      <c r="D7" s="1" t="s">
        <v>145</v>
      </c>
      <c r="E7" s="1" t="s">
        <v>146</v>
      </c>
      <c r="F7" s="1" t="s">
        <v>112</v>
      </c>
      <c r="G7" s="1" t="s">
        <v>147</v>
      </c>
      <c r="H7" s="1" t="s">
        <v>44</v>
      </c>
      <c r="I7" s="1" t="s">
        <v>88</v>
      </c>
      <c r="J7" s="1" t="s">
        <v>54</v>
      </c>
      <c r="K7" s="1" t="s">
        <v>74</v>
      </c>
      <c r="L7" s="1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s="3" customFormat="1">
      <c r="A8" s="1">
        <v>4</v>
      </c>
      <c r="B8" s="1">
        <v>15</v>
      </c>
      <c r="C8" s="1" t="s">
        <v>143</v>
      </c>
      <c r="D8" s="1" t="s">
        <v>5</v>
      </c>
      <c r="E8" s="1" t="s">
        <v>117</v>
      </c>
      <c r="F8" s="1" t="s">
        <v>112</v>
      </c>
      <c r="G8" s="1" t="s">
        <v>73</v>
      </c>
      <c r="H8" s="1" t="s">
        <v>44</v>
      </c>
      <c r="I8" s="1" t="s">
        <v>89</v>
      </c>
      <c r="J8" s="1" t="s">
        <v>54</v>
      </c>
      <c r="K8" s="1" t="s">
        <v>72</v>
      </c>
      <c r="L8" s="1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s="3" customFormat="1">
      <c r="A9" s="1">
        <v>5</v>
      </c>
      <c r="B9" s="1">
        <v>3</v>
      </c>
      <c r="C9" s="1" t="s">
        <v>148</v>
      </c>
      <c r="D9" s="1" t="s">
        <v>6</v>
      </c>
      <c r="E9" s="1" t="s">
        <v>118</v>
      </c>
      <c r="F9" s="1" t="s">
        <v>113</v>
      </c>
      <c r="G9" s="1" t="s">
        <v>77</v>
      </c>
      <c r="H9" s="1" t="s">
        <v>44</v>
      </c>
      <c r="I9" s="1" t="s">
        <v>90</v>
      </c>
      <c r="J9" s="1" t="s">
        <v>54</v>
      </c>
      <c r="K9" s="1" t="s">
        <v>76</v>
      </c>
      <c r="L9" s="1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1">
        <v>6</v>
      </c>
      <c r="B10" s="1">
        <v>1</v>
      </c>
      <c r="C10" s="1" t="s">
        <v>7</v>
      </c>
      <c r="D10" s="1" t="s">
        <v>7</v>
      </c>
      <c r="E10" s="1"/>
      <c r="F10" s="1"/>
      <c r="G10" s="1" t="s">
        <v>39</v>
      </c>
      <c r="H10" s="1" t="s">
        <v>91</v>
      </c>
      <c r="I10" s="1" t="s">
        <v>92</v>
      </c>
      <c r="J10" s="1" t="s">
        <v>54</v>
      </c>
      <c r="K10" s="1" t="s">
        <v>83</v>
      </c>
      <c r="L10" s="1"/>
    </row>
    <row r="11" spans="1:38" s="3" customFormat="1">
      <c r="A11" s="1">
        <v>7</v>
      </c>
      <c r="B11" s="1">
        <v>1</v>
      </c>
      <c r="C11" s="1" t="s">
        <v>8</v>
      </c>
      <c r="D11" s="1" t="s">
        <v>9</v>
      </c>
      <c r="E11" s="1"/>
      <c r="F11" s="1" t="s">
        <v>60</v>
      </c>
      <c r="G11" s="1" t="s">
        <v>33</v>
      </c>
      <c r="H11" s="1" t="s">
        <v>58</v>
      </c>
      <c r="I11" s="1" t="s">
        <v>59</v>
      </c>
      <c r="J11" s="1" t="s">
        <v>54</v>
      </c>
      <c r="K11" s="1" t="s">
        <v>57</v>
      </c>
      <c r="L11" s="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s="3" customFormat="1">
      <c r="A12" s="1">
        <v>8</v>
      </c>
      <c r="B12" s="1">
        <v>2</v>
      </c>
      <c r="C12" s="1" t="s">
        <v>10</v>
      </c>
      <c r="D12" s="1" t="s">
        <v>11</v>
      </c>
      <c r="E12" s="1"/>
      <c r="F12" s="1" t="s">
        <v>64</v>
      </c>
      <c r="G12" s="1" t="s">
        <v>34</v>
      </c>
      <c r="H12" s="1" t="s">
        <v>58</v>
      </c>
      <c r="I12" s="1" t="s">
        <v>63</v>
      </c>
      <c r="J12" s="1" t="s">
        <v>54</v>
      </c>
      <c r="K12" s="1" t="s">
        <v>62</v>
      </c>
      <c r="L12" s="1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s="3" customFormat="1">
      <c r="A13" s="1">
        <v>9</v>
      </c>
      <c r="B13" s="1">
        <v>1</v>
      </c>
      <c r="C13" s="1" t="s">
        <v>129</v>
      </c>
      <c r="D13" s="1" t="s">
        <v>130</v>
      </c>
      <c r="E13" s="1"/>
      <c r="F13" s="1" t="s">
        <v>131</v>
      </c>
      <c r="G13" s="1" t="s">
        <v>132</v>
      </c>
      <c r="H13" s="1" t="s">
        <v>56</v>
      </c>
      <c r="I13" s="1" t="s">
        <v>130</v>
      </c>
      <c r="J13" s="1" t="s">
        <v>54</v>
      </c>
      <c r="K13" s="1" t="s">
        <v>133</v>
      </c>
      <c r="L13" s="1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s="3" customFormat="1">
      <c r="A14" s="1">
        <v>10</v>
      </c>
      <c r="B14" s="1">
        <v>3</v>
      </c>
      <c r="C14" s="1" t="s">
        <v>149</v>
      </c>
      <c r="D14" s="1" t="s">
        <v>12</v>
      </c>
      <c r="E14" s="1" t="s">
        <v>119</v>
      </c>
      <c r="F14" s="1" t="s">
        <v>93</v>
      </c>
      <c r="G14" s="1" t="s">
        <v>78</v>
      </c>
      <c r="H14" s="1" t="s">
        <v>95</v>
      </c>
      <c r="I14" s="1" t="s">
        <v>96</v>
      </c>
      <c r="J14" s="1" t="s">
        <v>54</v>
      </c>
      <c r="K14" s="1" t="s">
        <v>94</v>
      </c>
      <c r="L14" s="1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s="3" customFormat="1">
      <c r="A15" s="1">
        <v>11</v>
      </c>
      <c r="B15" s="1">
        <v>1</v>
      </c>
      <c r="C15" s="1" t="s">
        <v>18</v>
      </c>
      <c r="D15" s="1" t="s">
        <v>14</v>
      </c>
      <c r="E15" s="1" t="s">
        <v>120</v>
      </c>
      <c r="F15" s="1" t="s">
        <v>93</v>
      </c>
      <c r="G15" s="1" t="s">
        <v>79</v>
      </c>
      <c r="H15" s="1" t="s">
        <v>95</v>
      </c>
      <c r="I15" s="1" t="s">
        <v>98</v>
      </c>
      <c r="J15" s="1" t="s">
        <v>54</v>
      </c>
      <c r="K15" s="1" t="s">
        <v>97</v>
      </c>
      <c r="L15" s="1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s="3" customFormat="1">
      <c r="A16" s="1">
        <v>12</v>
      </c>
      <c r="B16" s="1">
        <v>1</v>
      </c>
      <c r="C16" s="1" t="s">
        <v>13</v>
      </c>
      <c r="D16" s="1" t="s">
        <v>134</v>
      </c>
      <c r="E16" s="1" t="s">
        <v>135</v>
      </c>
      <c r="F16" s="1" t="s">
        <v>93</v>
      </c>
      <c r="G16" s="1" t="s">
        <v>136</v>
      </c>
      <c r="H16" s="1" t="s">
        <v>95</v>
      </c>
      <c r="I16" s="1" t="s">
        <v>100</v>
      </c>
      <c r="J16" s="1" t="s">
        <v>54</v>
      </c>
      <c r="K16" s="1" t="s">
        <v>99</v>
      </c>
      <c r="L16" s="1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s="3" customFormat="1">
      <c r="A17" s="1">
        <v>13</v>
      </c>
      <c r="B17" s="1">
        <v>1</v>
      </c>
      <c r="C17" s="1" t="s">
        <v>15</v>
      </c>
      <c r="D17" s="1" t="s">
        <v>16</v>
      </c>
      <c r="E17" s="1" t="s">
        <v>121</v>
      </c>
      <c r="F17" s="1" t="s">
        <v>93</v>
      </c>
      <c r="G17" s="1" t="s">
        <v>80</v>
      </c>
      <c r="H17" s="1" t="s">
        <v>95</v>
      </c>
      <c r="I17" s="1" t="s">
        <v>102</v>
      </c>
      <c r="J17" s="1" t="s">
        <v>54</v>
      </c>
      <c r="K17" s="1" t="s">
        <v>101</v>
      </c>
      <c r="L17" s="1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1">
        <v>14</v>
      </c>
      <c r="B18" s="1">
        <v>2</v>
      </c>
      <c r="C18" s="1" t="s">
        <v>150</v>
      </c>
      <c r="D18" s="1" t="s">
        <v>17</v>
      </c>
      <c r="E18" s="1" t="s">
        <v>122</v>
      </c>
      <c r="F18" s="1" t="s">
        <v>93</v>
      </c>
      <c r="G18" s="1" t="s">
        <v>81</v>
      </c>
      <c r="H18" s="1" t="s">
        <v>95</v>
      </c>
      <c r="I18" s="1" t="s">
        <v>104</v>
      </c>
      <c r="J18" s="1" t="s">
        <v>54</v>
      </c>
      <c r="K18" s="1" t="s">
        <v>103</v>
      </c>
      <c r="L18" s="1"/>
    </row>
    <row r="19" spans="1:38" s="3" customFormat="1">
      <c r="A19" s="1">
        <v>15</v>
      </c>
      <c r="B19" s="1">
        <v>1</v>
      </c>
      <c r="C19" s="1" t="s">
        <v>151</v>
      </c>
      <c r="D19" s="1" t="s">
        <v>19</v>
      </c>
      <c r="E19" s="1" t="s">
        <v>123</v>
      </c>
      <c r="F19" s="1" t="s">
        <v>93</v>
      </c>
      <c r="G19" s="1" t="s">
        <v>82</v>
      </c>
      <c r="H19" s="1" t="s">
        <v>95</v>
      </c>
      <c r="I19" s="1" t="s">
        <v>106</v>
      </c>
      <c r="J19" s="1" t="s">
        <v>54</v>
      </c>
      <c r="K19" s="1" t="s">
        <v>105</v>
      </c>
      <c r="L19" s="1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s="3" customFormat="1">
      <c r="A20" s="1">
        <v>16</v>
      </c>
      <c r="B20" s="1">
        <v>2</v>
      </c>
      <c r="C20" s="1" t="s">
        <v>152</v>
      </c>
      <c r="D20" s="1" t="s">
        <v>20</v>
      </c>
      <c r="E20" s="5">
        <v>50</v>
      </c>
      <c r="F20" s="1" t="s">
        <v>93</v>
      </c>
      <c r="G20" s="1" t="s">
        <v>110</v>
      </c>
      <c r="H20" s="1" t="s">
        <v>109</v>
      </c>
      <c r="I20" s="1" t="s">
        <v>108</v>
      </c>
      <c r="J20" s="1" t="s">
        <v>54</v>
      </c>
      <c r="K20" s="1" t="s">
        <v>107</v>
      </c>
      <c r="L20" s="1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s="3" customFormat="1">
      <c r="A21" s="1">
        <v>17</v>
      </c>
      <c r="B21" s="1">
        <v>1</v>
      </c>
      <c r="C21" s="1" t="s">
        <v>21</v>
      </c>
      <c r="D21" s="1" t="s">
        <v>21</v>
      </c>
      <c r="E21" s="1" t="s">
        <v>21</v>
      </c>
      <c r="F21" s="1" t="s">
        <v>124</v>
      </c>
      <c r="G21" s="1" t="s">
        <v>37</v>
      </c>
      <c r="H21" s="1"/>
      <c r="I21" s="1"/>
      <c r="J21" s="1"/>
      <c r="K21" s="1"/>
      <c r="L21" s="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s="3" customFormat="1">
      <c r="A22" s="1">
        <v>18</v>
      </c>
      <c r="B22" s="1">
        <v>4</v>
      </c>
      <c r="C22" s="1" t="s">
        <v>137</v>
      </c>
      <c r="D22" s="1" t="s">
        <v>22</v>
      </c>
      <c r="E22" s="1"/>
      <c r="F22" s="1" t="s">
        <v>125</v>
      </c>
      <c r="G22" s="1" t="s">
        <v>36</v>
      </c>
      <c r="H22" s="1" t="s">
        <v>114</v>
      </c>
      <c r="I22" s="5">
        <v>5008</v>
      </c>
      <c r="J22" s="1" t="s">
        <v>54</v>
      </c>
      <c r="K22" s="1" t="s">
        <v>115</v>
      </c>
      <c r="L22" s="1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1">
        <v>19</v>
      </c>
      <c r="B23" s="1">
        <v>1</v>
      </c>
      <c r="C23" s="1" t="s">
        <v>23</v>
      </c>
      <c r="D23" s="1" t="s">
        <v>24</v>
      </c>
      <c r="E23" s="1"/>
      <c r="F23" s="1" t="s">
        <v>24</v>
      </c>
      <c r="G23" s="1" t="s">
        <v>35</v>
      </c>
      <c r="H23" s="1" t="s">
        <v>66</v>
      </c>
      <c r="I23" s="1" t="s">
        <v>24</v>
      </c>
      <c r="J23" s="1" t="s">
        <v>54</v>
      </c>
      <c r="K23" s="1" t="s">
        <v>65</v>
      </c>
      <c r="L23" s="1"/>
    </row>
    <row r="24" spans="1:38">
      <c r="A24" s="1">
        <v>20</v>
      </c>
      <c r="B24" s="1">
        <v>8</v>
      </c>
      <c r="C24" s="1" t="s">
        <v>25</v>
      </c>
      <c r="D24" s="1" t="s">
        <v>26</v>
      </c>
      <c r="E24" s="1" t="s">
        <v>86</v>
      </c>
      <c r="F24" s="1" t="s">
        <v>26</v>
      </c>
      <c r="G24" s="1" t="s">
        <v>38</v>
      </c>
      <c r="H24" s="1" t="s">
        <v>84</v>
      </c>
      <c r="I24" s="1" t="s">
        <v>111</v>
      </c>
      <c r="J24" s="1" t="s">
        <v>54</v>
      </c>
      <c r="K24" s="1" t="s">
        <v>85</v>
      </c>
      <c r="L24" s="1"/>
    </row>
    <row r="25" spans="1:38" s="3" customFormat="1">
      <c r="A25" s="1">
        <v>21</v>
      </c>
      <c r="B25" s="1">
        <v>1</v>
      </c>
      <c r="C25" s="1" t="s">
        <v>27</v>
      </c>
      <c r="D25" s="1" t="s">
        <v>28</v>
      </c>
      <c r="E25" s="1"/>
      <c r="F25" s="1" t="s">
        <v>61</v>
      </c>
      <c r="G25" s="1" t="s">
        <v>40</v>
      </c>
      <c r="H25" s="1" t="s">
        <v>56</v>
      </c>
      <c r="I25" s="1" t="s">
        <v>68</v>
      </c>
      <c r="J25" s="1" t="s">
        <v>54</v>
      </c>
      <c r="K25" s="1" t="s">
        <v>67</v>
      </c>
      <c r="L25" s="1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s="3" customFormat="1">
      <c r="A26" s="1">
        <v>22</v>
      </c>
      <c r="B26" s="1">
        <v>1</v>
      </c>
      <c r="C26" s="1" t="s">
        <v>29</v>
      </c>
      <c r="D26" s="1" t="s">
        <v>30</v>
      </c>
      <c r="E26" s="1"/>
      <c r="F26" s="1" t="s">
        <v>61</v>
      </c>
      <c r="G26" s="1" t="s">
        <v>41</v>
      </c>
      <c r="H26" s="1" t="s">
        <v>56</v>
      </c>
      <c r="I26" s="1" t="s">
        <v>70</v>
      </c>
      <c r="J26" s="1" t="s">
        <v>54</v>
      </c>
      <c r="K26" s="1" t="s">
        <v>69</v>
      </c>
      <c r="L26" s="1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9" spans="1:38">
      <c r="A29" s="2"/>
      <c r="B29" s="6"/>
      <c r="C29" s="7" t="s">
        <v>126</v>
      </c>
      <c r="E29" s="1" t="s">
        <v>138</v>
      </c>
      <c r="F29" s="1">
        <f>F31-F30</f>
        <v>60</v>
      </c>
    </row>
    <row r="30" spans="1:38">
      <c r="B30" s="1">
        <v>1</v>
      </c>
      <c r="C30" s="1" t="s">
        <v>7</v>
      </c>
      <c r="E30" s="1" t="s">
        <v>139</v>
      </c>
      <c r="F30" s="1">
        <f>SUM(B10,B22,B23)</f>
        <v>6</v>
      </c>
    </row>
    <row r="31" spans="1:38">
      <c r="B31" s="1">
        <v>4</v>
      </c>
      <c r="C31" s="1" t="s">
        <v>140</v>
      </c>
      <c r="E31" s="1" t="s">
        <v>128</v>
      </c>
      <c r="F31" s="1">
        <f>SUM(Qty)</f>
        <v>66</v>
      </c>
    </row>
    <row r="32" spans="1:38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</row>
    <row r="47" spans="2:3">
      <c r="B47" s="1">
        <f>SUM(B30:B46)</f>
        <v>5</v>
      </c>
      <c r="C47" s="8" t="s">
        <v>127</v>
      </c>
    </row>
  </sheetData>
  <hyperlinks>
    <hyperlink ref="H11" r:id="rId1" display="http://digikey.com/Suppliers/us/Microchip-Technology.page?lang=en"/>
    <hyperlink ref="H12" r:id="rId2" display="http://digikey.com/Suppliers/us/Microchip-Technology.page?lang=en"/>
    <hyperlink ref="H23" r:id="rId3" display="http://digikey.com/Suppliers/us/Panasonic-Electric-Works.page?lang=en"/>
    <hyperlink ref="H25" r:id="rId4" display="http://digikey.com/Suppliers/us/Diodes.page?lang=en"/>
    <hyperlink ref="H26" r:id="rId5" display="http://digikey.com/Suppliers/us/Diodes.page?lang=en"/>
    <hyperlink ref="H14" r:id="rId6" display="http://digikey.com/Suppliers/us/Stackpole-Electronics.page?lang=en"/>
    <hyperlink ref="H15:H19" r:id="rId7" display="http://digikey.com/Suppliers/us/Stackpole-Electronics.page?lang=en"/>
    <hyperlink ref="H20" r:id="rId8" display="http://digikey.com/Suppliers/us/Vishay-Thin-Film.page?lang=en"/>
  </hyperlinks>
  <pageMargins left="0.7" right="0.7" top="0.75" bottom="0.75" header="0.3" footer="0.3"/>
  <pageSetup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</vt:i4>
      </vt:variant>
      <vt:variant>
        <vt:lpstr>Nimetyt alueet</vt:lpstr>
      </vt:variant>
      <vt:variant>
        <vt:i4>2</vt:i4>
      </vt:variant>
    </vt:vector>
  </HeadingPairs>
  <TitlesOfParts>
    <vt:vector size="3" baseType="lpstr">
      <vt:lpstr>DC</vt:lpstr>
      <vt:lpstr>DC!Number_of_boards___device</vt:lpstr>
      <vt:lpstr>DC!Qty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</dc:creator>
  <cp:lastModifiedBy>Jussi</cp:lastModifiedBy>
  <cp:lastPrinted>2013-05-30T00:00:42Z</cp:lastPrinted>
  <dcterms:created xsi:type="dcterms:W3CDTF">2013-02-21T02:48:05Z</dcterms:created>
  <dcterms:modified xsi:type="dcterms:W3CDTF">2013-08-15T01:47:48Z</dcterms:modified>
</cp:coreProperties>
</file>