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28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<sst xmlns="http://schemas.openxmlformats.org/spreadsheetml/2006/main" count="2451" uniqueCount="437">
  <si>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</si>
  <si>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</si>
  <si>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</si>
  <si>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</si>
  <si>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</si>
  <si>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</si>
  <si>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</si>
  <si>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</si>
  <si>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</si>
  <si>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</si>
  <si>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</si>
  <si>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</si>
  <si>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</si>
  <si>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</si>
  <si>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</si>
  <si>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</si>
  <si>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</si>
  <si>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</si>
  <si>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</si>
  <si>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</si>
  <si>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</si>
  <si>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</si>
  <si>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</si>
  <si>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</si>
  <si>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</si>
  <si>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</si>
  <si>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</si>
  <si>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</si>
  <si>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</si>
  <si>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</si>
  <si>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</si>
  <si>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</si>
  <si>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</si>
  <si>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</si>
  <si>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</si>
  <si>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</si>
  <si>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</si>
  <si>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</si>
  <si>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</si>
  <si>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</si>
  <si>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</si>
  <si>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</si>
  <si>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</si>
  <si>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</si>
  <si>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</si>
  <si>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</si>
  <si>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</si>
  <si>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</si>
  <si>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</si>
  <si>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</si>
  <si>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</si>
  <si>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</si>
  <si>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</si>
  <si>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</si>
  <si>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</si>
  <si>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</si>
  <si>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</si>
  <si>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</si>
  <si>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</si>
  <si>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</si>
  <si>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</si>
  <si>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</si>
  <si>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</si>
  <si>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</si>
  <si>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</si>
  <si>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</si>
  <si>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</si>
  <si>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</si>
  <si>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</si>
  <si>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</si>
  <si>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</si>
  <si>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</si>
  <si>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</si>
  <si>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</si>
  <si>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</si>
  <si>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</si>
  <si>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</si>
  <si>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</si>
  <si>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</si>
  <si>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</si>
  <si>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</si>
  <si>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</si>
  <si>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</si>
  <si>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</si>
  <si>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</si>
  <si>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</si>
  <si>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</si>
  <si>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</si>
  <si>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</si>
  <si>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</si>
  <si>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</si>
  <si>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</si>
  <si>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</si>
  <si>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</si>
  <si>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</si>
  <si>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</si>
  <si>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</si>
  <si>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</si>
  <si>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</si>
  <si>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</si>
  <si>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</si>
  <si>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</si>
  <si>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</si>
  <si>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</si>
  <si>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</si>
  <si>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</si>
  <si>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</si>
  <si>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</si>
  <si>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</si>
  <si>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</si>
  <si>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</si>
  <si>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</si>
  <si>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</si>
  <si>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</si>
  <si>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</si>
  <si>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</si>
  <si>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</si>
  <si>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</si>
  <si>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</si>
  <si>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</si>
  <si>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</si>
  <si>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</si>
  <si>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</si>
  <si>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</si>
  <si>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</si>
  <si>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</si>
  <si>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</si>
  <si>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</si>
  <si>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</si>
  <si>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</si>
  <si>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</si>
  <si>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</si>
  <si>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</si>
  <si>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</si>
  <si>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</si>
  <si>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</si>
  <si>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</si>
  <si>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</si>
  <si>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</si>
  <si>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</si>
  <si>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</si>
  <si>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</si>
  <si>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</si>
  <si>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</si>
  <si>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</si>
  <si>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</si>
  <si>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</si>
  <si>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</si>
  <si>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</si>
  <si>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</si>
  <si>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</si>
  <si>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</si>
  <si>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</si>
  <si>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</si>
  <si>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</si>
  <si>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</si>
  <si>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</si>
  <si>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</si>
  <si>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</si>
  <si>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</si>
  <si>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</si>
  <si>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</si>
  <si>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</si>
  <si>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</si>
  <si>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</si>
  <si>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</si>
  <si>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</si>
  <si>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</si>
  <si>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</si>
  <si>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</si>
  <si>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</si>
  <si>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</si>
  <si>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Bit #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</si>
  <si>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</si>
  <si>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</si>
  <si>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</si>
  <si>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</si>
  <si>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</si>
  <si>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</si>
  <si>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</si>
  <si>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</si>
  <si>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B2</t>
  </si>
  <si>
    <t>nRipSST</t>
  </si>
  <si>
    <t>nSSPSST</t>
  </si>
  <si>
    <t>PHAB</t>
  </si>
  <si>
    <t>nRCO_SSXmon</t>
  </si>
  <si>
    <t>SSPin</t>
  </si>
  <si>
    <t>nCLR_PHASE</t>
  </si>
  <si>
    <t>WR_STRB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</si>
  <si>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</si>
  <si>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</si>
  <si>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</si>
  <si>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</si>
  <si>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</si>
  <si>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</si>
  <si>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</si>
  <si>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</si>
  <si>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</si>
  <si>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</si>
  <si>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</si>
  <si>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</si>
  <si>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</si>
  <si>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</si>
  <si>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</si>
  <si>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</si>
  <si>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</si>
  <si>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</si>
  <si>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</si>
  <si>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</si>
  <si>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</si>
  <si>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</si>
  <si>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</si>
  <si>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</si>
  <si>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</si>
  <si>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</si>
  <si>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</si>
  <si>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</si>
  <si>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</si>
  <si>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</si>
  <si>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</si>
  <si>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</si>
  <si>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</si>
  <si>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</si>
  <si>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</si>
  <si>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</si>
  <si>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</si>
  <si>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</si>
  <si>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</si>
  <si>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</si>
  <si>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</si>
  <si>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</si>
  <si>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</si>
  <si>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</si>
  <si>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</si>
  <si>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</si>
  <si>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</si>
  <si>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</si>
  <si>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</si>
  <si>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</si>
  <si>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</si>
  <si>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</si>
  <si>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</si>
  <si>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</si>
  <si>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</si>
  <si>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</si>
  <si>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</si>
  <si>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</si>
  <si>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</si>
  <si>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</si>
  <si>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</si>
  <si>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</si>
  <si>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</si>
  <si>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</si>
  <si>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</si>
  <si>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</si>
  <si>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</si>
  <si>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</si>
  <si>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</si>
  <si>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</si>
  <si>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</si>
  <si>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</si>
  <si>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</si>
  <si>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</si>
  <si>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</si>
  <si>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</si>
  <si>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</si>
  <si>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</si>
  <si>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</si>
  <si>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</si>
  <si>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</si>
  <si>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</si>
  <si>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</si>
  <si>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</si>
  <si>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</si>
  <si>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</si>
  <si>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</si>
  <si>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</si>
  <si>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</si>
  <si>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</si>
  <si>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</si>
  <si>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</si>
  <si>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</si>
  <si>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</si>
  <si>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</si>
  <si>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</si>
  <si>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</si>
  <si>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</si>
  <si>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</si>
  <si>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</si>
  <si>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</si>
  <si>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</si>
  <si>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</si>
  <si>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</si>
  <si>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</si>
  <si>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</si>
  <si>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</si>
  <si>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</si>
  <si>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</si>
  <si>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</si>
  <si>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</si>
  <si>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</si>
  <si>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</si>
  <si>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</si>
  <si>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</si>
  <si>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</si>
  <si>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</si>
  <si>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</si>
  <si>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</si>
  <si>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</si>
  <si>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</si>
  <si>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</si>
  <si>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</si>
  <si>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</si>
  <si>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</si>
  <si>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</si>
  <si>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</si>
  <si>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</si>
  <si>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</si>
  <si>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</si>
  <si>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</si>
  <si>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</si>
  <si>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</si>
  <si>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</si>
  <si>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</si>
  <si>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</si>
  <si>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</si>
  <si>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</si>
  <si>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</si>
  <si>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</si>
  <si>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</si>
  <si>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</si>
  <si>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</si>
  <si>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</si>
  <si>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</si>
  <si>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</si>
  <si>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</si>
  <si>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</si>
  <si>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</si>
  <si>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</si>
  <si>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</si>
  <si>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</si>
  <si>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</si>
  <si>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</si>
  <si>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</si>
  <si>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</si>
  <si>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</si>
  <si>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</si>
  <si>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</si>
  <si>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</si>
  <si>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</si>
  <si>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</si>
  <si>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</si>
  <si>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</si>
  <si>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</si>
  <si>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</si>
  <si>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</si>
  <si>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</si>
  <si>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</si>
  <si>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</si>
  <si>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</si>
  <si>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</si>
  <si>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</si>
  <si>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</si>
  <si>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</si>
  <si>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</si>
  <si>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</si>
  <si>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</si>
  <si>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</si>
  <si>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</si>
  <si>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</si>
  <si>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</si>
  <si>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</si>
  <si>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</si>
  <si>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</si>
  <si>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</si>
  <si>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</si>
  <si>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</si>
  <si>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</si>
  <si>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</si>
  <si>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</si>
  <si>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</si>
  <si>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</si>
  <si>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</si>
  <si>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</si>
  <si>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</si>
  <si>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</si>
  <si>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</si>
  <si>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</si>
  <si>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</si>
  <si>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</si>
  <si>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</si>
  <si>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</si>
  <si>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</si>
  <si>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</si>
  <si>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</si>
  <si>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</si>
  <si>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</si>
  <si>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</si>
  <si>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</si>
  <si>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</si>
  <si>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</si>
  <si>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</si>
  <si>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</si>
  <si>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</si>
  <si>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</si>
  <si>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</si>
  <si>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</si>
  <si>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</si>
  <si>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</si>
  <si>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</si>
  <si>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</si>
  <si>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</si>
  <si>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</si>
  <si>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Bits 1:0 row select for MONTIMING/RCOSSX, bits 3:2 col select for MONTIMING/RCOSSX, bit 4: choose between MONTIMING and RCOSSX</t>
  </si>
  <si>
    <t>new name</t>
  </si>
  <si>
    <t>when 0</t>
  </si>
  <si>
    <t>when 1</t>
  </si>
  <si>
    <t>signal name inside ASIC</t>
  </si>
  <si>
    <t>montiming_select(0)</t>
  </si>
  <si>
    <t>montiming_select(1)</t>
  </si>
  <si>
    <t>montiming_select(2)</t>
  </si>
  <si>
    <t>disable_RCOSSP</t>
  </si>
  <si>
    <t>RCOSSP enabled inside ASIC</t>
  </si>
  <si>
    <t>breaks link in ring oscillator</t>
  </si>
  <si>
    <t>disable_RCOSST</t>
  </si>
  <si>
    <t>RCOSST enabled inside ASIC</t>
  </si>
  <si>
    <t>select_SSP</t>
  </si>
  <si>
    <t>SST or RCOSST brought out</t>
  </si>
  <si>
    <t>SSP or RCOSSP brought out</t>
  </si>
  <si>
    <t>select_SSX</t>
  </si>
  <si>
    <t>RCO brought out to pin</t>
  </si>
  <si>
    <t>SSX brought out</t>
  </si>
  <si>
    <t>clear_phase</t>
  </si>
  <si>
    <t>for normal running</t>
  </si>
  <si>
    <t>clears flip-flop for PHAB signal</t>
  </si>
  <si>
    <t>montiming_select0)</t>
  </si>
  <si>
    <t>montiming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</si>
</sst>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0" fontId="6" fillId="0" borderId="0" xfId="2" applyFont="1"/>
    <xf numFmtId="0" fontId="0" fillId="0" borderId="0" xfId="0" applyFont="1"/>
    <xf numFmtId="0" fontId="6" fillId="0" borderId="0" xfId="2" applyFont="1" applyBorder="1" applyAlignment="1">
      <alignment horizontal="center" textRotation="90"/>
    </xf>
    <xf numFmtId="0" fontId="6" fillId="0" borderId="0" xfId="2" applyFont="1" applyBorder="1" applyAlignment="1">
      <alignment horizontal="center" textRotation="90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200</v>
      </c>
      <c r="G365" s="5" t="s">
        <v>201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200</v>
      </c>
      <c r="G366" s="5" t="s">
        <v>202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200</v>
      </c>
      <c r="G367" s="5" t="s">
        <v>202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200</v>
      </c>
      <c r="G368" s="5" t="s">
        <v>202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200</v>
      </c>
      <c r="G369" s="5" t="s">
        <v>202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200</v>
      </c>
      <c r="G370" s="5" t="s">
        <v>202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200</v>
      </c>
      <c r="G371" s="5" t="s">
        <v>202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200</v>
      </c>
      <c r="G372" s="5" t="s">
        <v>202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200</v>
      </c>
      <c r="G373" s="5" t="s">
        <v>202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200</v>
      </c>
      <c r="G374" s="5" t="s">
        <v>202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200</v>
      </c>
      <c r="G375" s="5" t="s">
        <v>202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200</v>
      </c>
      <c r="G376" s="5" t="s">
        <v>202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200</v>
      </c>
      <c r="G377" s="5" t="s">
        <v>202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200</v>
      </c>
      <c r="G378" s="5" t="s">
        <v>202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200</v>
      </c>
      <c r="G379" s="5" t="s">
        <v>202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200</v>
      </c>
      <c r="G380" s="5" t="s">
        <v>202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412</v>
      </c>
      <c r="G381" s="5" t="s">
        <v>189</v>
      </c>
      <c r="H381" s="5" t="s">
        <v>406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411</v>
      </c>
      <c r="G382" s="5" t="s">
        <v>410</v>
      </c>
      <c r="H382" s="5" t="s">
        <v>413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203</v>
      </c>
      <c r="G386" s="5" t="s">
        <v>204</v>
      </c>
      <c r="H386" s="5" t="s">
        <v>205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203</v>
      </c>
      <c r="G387" s="5" t="s">
        <v>204</v>
      </c>
      <c r="H387" s="5" t="s">
        <v>205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203</v>
      </c>
      <c r="G388" s="5" t="s">
        <v>204</v>
      </c>
      <c r="H388" s="5" t="s">
        <v>205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203</v>
      </c>
      <c r="G389" s="5" t="s">
        <v>204</v>
      </c>
      <c r="H389" s="5" t="s">
        <v>205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203</v>
      </c>
      <c r="G390" s="5" t="s">
        <v>204</v>
      </c>
      <c r="H390" s="5" t="s">
        <v>205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203</v>
      </c>
      <c r="G391" s="5" t="s">
        <v>204</v>
      </c>
      <c r="H391" s="5" t="s">
        <v>205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203</v>
      </c>
      <c r="G392" s="5" t="s">
        <v>204</v>
      </c>
      <c r="H392" s="5" t="s">
        <v>205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203</v>
      </c>
      <c r="G393" s="5" t="s">
        <v>204</v>
      </c>
      <c r="H393" s="5" t="s">
        <v>205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203</v>
      </c>
      <c r="G394" s="5" t="s">
        <v>204</v>
      </c>
      <c r="H394" s="5" t="s">
        <v>205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203</v>
      </c>
      <c r="G395" s="5" t="s">
        <v>204</v>
      </c>
      <c r="H395" s="5" t="s">
        <v>205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203</v>
      </c>
      <c r="G396" s="5" t="s">
        <v>204</v>
      </c>
      <c r="H396" s="5" t="s">
        <v>205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203</v>
      </c>
      <c r="G397" s="5" t="s">
        <v>204</v>
      </c>
      <c r="H397" s="5" t="s">
        <v>205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203</v>
      </c>
      <c r="G398" s="5" t="s">
        <v>204</v>
      </c>
      <c r="H398" s="5" t="s">
        <v>205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203</v>
      </c>
      <c r="G399" s="5" t="s">
        <v>204</v>
      </c>
      <c r="H399" s="5" t="s">
        <v>205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203</v>
      </c>
      <c r="G400" s="5" t="s">
        <v>204</v>
      </c>
      <c r="H400" s="5" t="s">
        <v>205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203</v>
      </c>
      <c r="G401" s="5" t="s">
        <v>204</v>
      </c>
      <c r="H401" s="5" t="s">
        <v>205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208</v>
      </c>
      <c r="G402" s="5" t="s">
        <v>209</v>
      </c>
      <c r="H402" s="5" t="s">
        <v>205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208</v>
      </c>
      <c r="G403" s="5" t="s">
        <v>209</v>
      </c>
      <c r="H403" s="5" t="s">
        <v>205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208</v>
      </c>
      <c r="G404" s="5" t="s">
        <v>209</v>
      </c>
      <c r="H404" s="5" t="s">
        <v>205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208</v>
      </c>
      <c r="G405" s="5" t="s">
        <v>209</v>
      </c>
      <c r="H405" s="5" t="s">
        <v>205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208</v>
      </c>
      <c r="G406" s="5" t="s">
        <v>209</v>
      </c>
      <c r="H406" s="5" t="s">
        <v>205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208</v>
      </c>
      <c r="G407" s="5" t="s">
        <v>209</v>
      </c>
      <c r="H407" s="5" t="s">
        <v>205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208</v>
      </c>
      <c r="G408" s="5" t="s">
        <v>209</v>
      </c>
      <c r="H408" s="5" t="s">
        <v>205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208</v>
      </c>
      <c r="G409" s="5" t="s">
        <v>209</v>
      </c>
      <c r="H409" s="5" t="s">
        <v>205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208</v>
      </c>
      <c r="G410" s="5" t="s">
        <v>209</v>
      </c>
      <c r="H410" s="5" t="s">
        <v>205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208</v>
      </c>
      <c r="G411" s="5" t="s">
        <v>209</v>
      </c>
      <c r="H411" s="5" t="s">
        <v>205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208</v>
      </c>
      <c r="G412" s="5" t="s">
        <v>209</v>
      </c>
      <c r="H412" s="5" t="s">
        <v>205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208</v>
      </c>
      <c r="G413" s="5" t="s">
        <v>209</v>
      </c>
      <c r="H413" s="5" t="s">
        <v>205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208</v>
      </c>
      <c r="G414" s="5" t="s">
        <v>209</v>
      </c>
      <c r="H414" s="5" t="s">
        <v>205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208</v>
      </c>
      <c r="G415" s="5" t="s">
        <v>209</v>
      </c>
      <c r="H415" s="5" t="s">
        <v>205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208</v>
      </c>
      <c r="G416" s="5" t="s">
        <v>209</v>
      </c>
      <c r="H416" s="5" t="s">
        <v>205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208</v>
      </c>
      <c r="G417" s="5" t="s">
        <v>209</v>
      </c>
      <c r="H417" s="5" t="s">
        <v>205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221</v>
      </c>
      <c r="G418" s="5" t="s">
        <v>222</v>
      </c>
      <c r="H418" s="5" t="s">
        <v>223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596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6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6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6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6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6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6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6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6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6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6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6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6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6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6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6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6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6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6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6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6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6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6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6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6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6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6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6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6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6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6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6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6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6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6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6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6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6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6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6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6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6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6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6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6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6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6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6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6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6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6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6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6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6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6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6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6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6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6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6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6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6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6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6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6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6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6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6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6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6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6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6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6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6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6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6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6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6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6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6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6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6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6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6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6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6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6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6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6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6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6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6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6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6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6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6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6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6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6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6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6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6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6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6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6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6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6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6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6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6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6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6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6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6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6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6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6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6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6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6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6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6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6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6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6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6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6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6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6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6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6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6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6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6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6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6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6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6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6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6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6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6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6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6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6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6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6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6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6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6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6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6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6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6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6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6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6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6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6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6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6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6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6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6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6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6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6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6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6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6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6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6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6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6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6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6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6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196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197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198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191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192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193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194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190</v>
      </c>
      <c r="G521" s="5" t="s">
        <v>195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199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199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199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199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199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199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199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199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206</v>
      </c>
      <c r="G530" s="5" t="s">
        <v>207</v>
      </c>
      <c r="H530" s="5" t="s">
        <v>205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206</v>
      </c>
      <c r="G531" s="5" t="s">
        <v>212</v>
      </c>
      <c r="H531" s="5" t="s">
        <v>205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206</v>
      </c>
      <c r="G532" s="5" t="s">
        <v>212</v>
      </c>
      <c r="H532" s="5" t="s">
        <v>205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206</v>
      </c>
      <c r="G533" s="5" t="s">
        <v>212</v>
      </c>
      <c r="H533" s="5" t="s">
        <v>205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206</v>
      </c>
      <c r="G534" s="5" t="s">
        <v>212</v>
      </c>
      <c r="H534" s="5" t="s">
        <v>205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206</v>
      </c>
      <c r="G535" s="5" t="s">
        <v>212</v>
      </c>
      <c r="H535" s="5" t="s">
        <v>205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206</v>
      </c>
      <c r="G536" s="5" t="s">
        <v>212</v>
      </c>
      <c r="H536" s="5" t="s">
        <v>205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206</v>
      </c>
      <c r="G537" s="5" t="s">
        <v>212</v>
      </c>
      <c r="H537" s="5" t="s">
        <v>205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206</v>
      </c>
      <c r="G538" s="5" t="s">
        <v>212</v>
      </c>
      <c r="H538" s="5" t="s">
        <v>205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206</v>
      </c>
      <c r="G539" s="5" t="s">
        <v>212</v>
      </c>
      <c r="H539" s="5" t="s">
        <v>205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206</v>
      </c>
      <c r="G540" s="5" t="s">
        <v>212</v>
      </c>
      <c r="H540" s="5" t="s">
        <v>205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206</v>
      </c>
      <c r="G541" s="5" t="s">
        <v>212</v>
      </c>
      <c r="H541" s="5" t="s">
        <v>205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206</v>
      </c>
      <c r="G542" s="5" t="s">
        <v>212</v>
      </c>
      <c r="H542" s="5" t="s">
        <v>205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206</v>
      </c>
      <c r="G543" s="5" t="s">
        <v>212</v>
      </c>
      <c r="H543" s="5" t="s">
        <v>205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206</v>
      </c>
      <c r="G544" s="5" t="s">
        <v>212</v>
      </c>
      <c r="H544" s="5" t="s">
        <v>205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206</v>
      </c>
      <c r="G545" s="5" t="s">
        <v>212</v>
      </c>
      <c r="H545" s="5" t="s">
        <v>205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211</v>
      </c>
      <c r="G546" s="5" t="s">
        <v>210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211</v>
      </c>
      <c r="G547" s="5" t="s">
        <v>213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211</v>
      </c>
      <c r="G548" s="5" t="s">
        <v>213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211</v>
      </c>
      <c r="G549" s="5" t="s">
        <v>213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211</v>
      </c>
      <c r="G550" s="5" t="s">
        <v>213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211</v>
      </c>
      <c r="G551" s="5" t="s">
        <v>213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211</v>
      </c>
      <c r="G552" s="5" t="s">
        <v>213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211</v>
      </c>
      <c r="G553" s="5" t="s">
        <v>213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211</v>
      </c>
      <c r="G554" s="5" t="s">
        <v>213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211</v>
      </c>
      <c r="G555" s="5" t="s">
        <v>213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211</v>
      </c>
      <c r="G556" s="5" t="s">
        <v>213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211</v>
      </c>
      <c r="G557" s="5" t="s">
        <v>213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211</v>
      </c>
      <c r="G558" s="5" t="s">
        <v>213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211</v>
      </c>
      <c r="G559" s="5" t="s">
        <v>213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211</v>
      </c>
      <c r="G560" s="5" t="s">
        <v>213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211</v>
      </c>
      <c r="G561" s="5" t="s">
        <v>213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214</v>
      </c>
      <c r="G562" s="5" t="s">
        <v>215</v>
      </c>
      <c r="H562" s="5" t="s">
        <v>205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214</v>
      </c>
      <c r="G563" s="5" t="s">
        <v>218</v>
      </c>
      <c r="H563" s="5" t="s">
        <v>205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214</v>
      </c>
      <c r="G564" s="5" t="s">
        <v>218</v>
      </c>
      <c r="H564" s="5" t="s">
        <v>205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214</v>
      </c>
      <c r="G565" s="5" t="s">
        <v>218</v>
      </c>
      <c r="H565" s="5" t="s">
        <v>205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214</v>
      </c>
      <c r="G566" s="5" t="s">
        <v>218</v>
      </c>
      <c r="H566" s="5" t="s">
        <v>205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214</v>
      </c>
      <c r="G567" s="5" t="s">
        <v>218</v>
      </c>
      <c r="H567" s="5" t="s">
        <v>205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214</v>
      </c>
      <c r="G568" s="5" t="s">
        <v>218</v>
      </c>
      <c r="H568" s="5" t="s">
        <v>205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214</v>
      </c>
      <c r="G569" s="5" t="s">
        <v>218</v>
      </c>
      <c r="H569" s="5" t="s">
        <v>205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214</v>
      </c>
      <c r="G570" s="5" t="s">
        <v>218</v>
      </c>
      <c r="H570" s="5" t="s">
        <v>205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214</v>
      </c>
      <c r="G571" s="5" t="s">
        <v>218</v>
      </c>
      <c r="H571" s="5" t="s">
        <v>205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214</v>
      </c>
      <c r="G572" s="5" t="s">
        <v>218</v>
      </c>
      <c r="H572" s="5" t="s">
        <v>205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214</v>
      </c>
      <c r="G573" s="5" t="s">
        <v>218</v>
      </c>
      <c r="H573" s="5" t="s">
        <v>205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214</v>
      </c>
      <c r="G574" s="5" t="s">
        <v>218</v>
      </c>
      <c r="H574" s="5" t="s">
        <v>205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214</v>
      </c>
      <c r="G575" s="5" t="s">
        <v>218</v>
      </c>
      <c r="H575" s="5" t="s">
        <v>205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214</v>
      </c>
      <c r="G576" s="5" t="s">
        <v>218</v>
      </c>
      <c r="H576" s="5" t="s">
        <v>205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214</v>
      </c>
      <c r="G577" s="5" t="s">
        <v>218</v>
      </c>
      <c r="H577" s="5" t="s">
        <v>205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216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216</v>
      </c>
      <c r="G579" s="5" t="s">
        <v>217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216</v>
      </c>
      <c r="G580" s="5" t="s">
        <v>217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216</v>
      </c>
      <c r="G581" s="5" t="s">
        <v>217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216</v>
      </c>
      <c r="G582" s="5" t="s">
        <v>217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216</v>
      </c>
      <c r="G583" s="5" t="s">
        <v>217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216</v>
      </c>
      <c r="G584" s="5" t="s">
        <v>217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216</v>
      </c>
      <c r="G585" s="5" t="s">
        <v>217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216</v>
      </c>
      <c r="G586" s="5" t="s">
        <v>217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216</v>
      </c>
      <c r="G587" s="5" t="s">
        <v>217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216</v>
      </c>
      <c r="G588" s="5" t="s">
        <v>217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216</v>
      </c>
      <c r="G589" s="5" t="s">
        <v>217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216</v>
      </c>
      <c r="G590" s="5" t="s">
        <v>217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216</v>
      </c>
      <c r="G591" s="5" t="s">
        <v>217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216</v>
      </c>
      <c r="G592" s="5" t="s">
        <v>217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216</v>
      </c>
      <c r="G593" s="5" t="s">
        <v>217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219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219</v>
      </c>
      <c r="G595" s="5" t="s">
        <v>220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219</v>
      </c>
      <c r="G596" s="5" t="s">
        <v>220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219</v>
      </c>
      <c r="G597" s="5" t="s">
        <v>220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219</v>
      </c>
      <c r="G598" s="5" t="s">
        <v>220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219</v>
      </c>
      <c r="G599" s="5" t="s">
        <v>220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219</v>
      </c>
      <c r="G600" s="5" t="s">
        <v>220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219</v>
      </c>
      <c r="G601" s="5" t="s">
        <v>220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219</v>
      </c>
      <c r="G602" s="5" t="s">
        <v>220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219</v>
      </c>
      <c r="G603" s="5" t="s">
        <v>220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219</v>
      </c>
      <c r="G604" s="5" t="s">
        <v>220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219</v>
      </c>
      <c r="G605" s="5" t="s">
        <v>220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219</v>
      </c>
      <c r="G606" s="5" t="s">
        <v>220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219</v>
      </c>
      <c r="G607" s="5" t="s">
        <v>220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219</v>
      </c>
      <c r="G608" s="5" t="s">
        <v>220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219</v>
      </c>
      <c r="G609" s="5" t="s">
        <v>220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225</v>
      </c>
      <c r="G610" s="5" t="s">
        <v>66</v>
      </c>
      <c r="H610" s="5" t="s">
        <v>226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224</v>
      </c>
      <c r="G611" s="5" t="s">
        <v>84</v>
      </c>
      <c r="H611" s="5" t="s">
        <v>227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407</v>
      </c>
      <c r="G612" s="5" t="s">
        <v>408</v>
      </c>
      <c r="H612" s="5" t="s">
        <v>409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46" workbookViewId="0">
      <selection activeCell="B67" sqref="B67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361</v>
      </c>
      <c r="E1" s="26">
        <f ca="1">+TODAY()</f>
        <v>41360</v>
      </c>
      <c r="P1">
        <v>2500</v>
      </c>
      <c r="Q1" t="s">
        <v>360</v>
      </c>
    </row>
    <row r="2" spans="1:17" x14ac:dyDescent="0.25">
      <c r="E2" s="26"/>
      <c r="P2">
        <v>4096</v>
      </c>
      <c r="Q2" t="s">
        <v>359</v>
      </c>
    </row>
    <row r="3" spans="1:17" x14ac:dyDescent="0.25">
      <c r="C3" t="s">
        <v>358</v>
      </c>
      <c r="E3" s="26"/>
      <c r="P3">
        <f>+P1/P2</f>
        <v>0.6103515625</v>
      </c>
      <c r="Q3" t="s">
        <v>357</v>
      </c>
    </row>
    <row r="4" spans="1:17" x14ac:dyDescent="0.25">
      <c r="N4" s="15" t="s">
        <v>356</v>
      </c>
      <c r="O4" s="15" t="s">
        <v>355</v>
      </c>
      <c r="P4" s="15" t="s">
        <v>354</v>
      </c>
    </row>
    <row r="5" spans="1:17" x14ac:dyDescent="0.25">
      <c r="A5" t="s">
        <v>353</v>
      </c>
      <c r="B5" t="s">
        <v>352</v>
      </c>
      <c r="C5" s="1" t="s">
        <v>351</v>
      </c>
      <c r="D5" t="s">
        <v>350</v>
      </c>
      <c r="N5" s="1" t="s">
        <v>349</v>
      </c>
      <c r="O5" s="15" t="s">
        <v>348</v>
      </c>
      <c r="P5" s="15" t="s">
        <v>348</v>
      </c>
    </row>
    <row r="6" spans="1:17" x14ac:dyDescent="0.25">
      <c r="A6" s="24">
        <v>1</v>
      </c>
      <c r="B6" s="24" t="s">
        <v>347</v>
      </c>
      <c r="C6" s="25" t="s">
        <v>338</v>
      </c>
      <c r="D6" s="24">
        <v>12</v>
      </c>
      <c r="E6" s="37" t="s">
        <v>346</v>
      </c>
      <c r="F6" s="24"/>
      <c r="G6" s="24"/>
      <c r="H6" s="24"/>
      <c r="I6" s="24"/>
      <c r="J6" s="24"/>
      <c r="K6" s="24"/>
      <c r="L6" s="24"/>
      <c r="M6" s="24"/>
      <c r="N6" s="24">
        <v>0</v>
      </c>
      <c r="O6">
        <f t="shared" ref="O6:O36" si="0">HEX2DEC(N6)</f>
        <v>0</v>
      </c>
      <c r="P6" s="22">
        <f t="shared" ref="P6:P26" si="1">+$P$3*O6</f>
        <v>0</v>
      </c>
    </row>
    <row r="7" spans="1:17" x14ac:dyDescent="0.25">
      <c r="A7" s="24">
        <v>2</v>
      </c>
      <c r="B7" s="24" t="s">
        <v>345</v>
      </c>
      <c r="C7" s="25" t="s">
        <v>338</v>
      </c>
      <c r="D7" s="24">
        <v>12</v>
      </c>
      <c r="E7" s="37"/>
      <c r="F7" s="24"/>
      <c r="G7" s="24"/>
      <c r="H7" s="24"/>
      <c r="I7" s="24"/>
      <c r="J7" s="24"/>
      <c r="K7" s="24"/>
      <c r="L7" s="24"/>
      <c r="M7" s="24"/>
      <c r="N7" s="24">
        <v>0</v>
      </c>
      <c r="O7">
        <f t="shared" si="0"/>
        <v>0</v>
      </c>
      <c r="P7" s="22">
        <f t="shared" si="1"/>
        <v>0</v>
      </c>
    </row>
    <row r="8" spans="1:17" x14ac:dyDescent="0.25">
      <c r="A8" s="24">
        <v>3</v>
      </c>
      <c r="B8" s="24" t="s">
        <v>344</v>
      </c>
      <c r="C8" s="25" t="s">
        <v>338</v>
      </c>
      <c r="D8" s="24">
        <v>12</v>
      </c>
      <c r="E8" s="37"/>
      <c r="F8" s="24"/>
      <c r="G8" s="24"/>
      <c r="H8" s="24"/>
      <c r="I8" s="24"/>
      <c r="J8" s="24"/>
      <c r="K8" s="24"/>
      <c r="L8" s="24"/>
      <c r="M8" s="24"/>
      <c r="N8" s="24">
        <v>0</v>
      </c>
      <c r="O8">
        <f t="shared" si="0"/>
        <v>0</v>
      </c>
      <c r="P8" s="22">
        <f t="shared" si="1"/>
        <v>0</v>
      </c>
    </row>
    <row r="9" spans="1:17" x14ac:dyDescent="0.25">
      <c r="A9" s="24">
        <v>4</v>
      </c>
      <c r="B9" s="24" t="s">
        <v>343</v>
      </c>
      <c r="C9" s="25" t="s">
        <v>338</v>
      </c>
      <c r="D9" s="24">
        <v>12</v>
      </c>
      <c r="E9" s="37"/>
      <c r="F9" s="24"/>
      <c r="G9" s="24"/>
      <c r="H9" s="24"/>
      <c r="I9" s="24"/>
      <c r="J9" s="24"/>
      <c r="K9" s="24"/>
      <c r="L9" s="24"/>
      <c r="M9" s="24"/>
      <c r="N9" s="24">
        <v>0</v>
      </c>
      <c r="O9">
        <f t="shared" si="0"/>
        <v>0</v>
      </c>
      <c r="P9" s="22">
        <f t="shared" si="1"/>
        <v>0</v>
      </c>
    </row>
    <row r="10" spans="1:17" x14ac:dyDescent="0.25">
      <c r="A10" s="24">
        <v>5</v>
      </c>
      <c r="B10" s="24" t="s">
        <v>342</v>
      </c>
      <c r="C10" s="25" t="s">
        <v>338</v>
      </c>
      <c r="D10" s="24">
        <v>12</v>
      </c>
      <c r="E10" s="37"/>
      <c r="F10" s="24"/>
      <c r="G10" s="24"/>
      <c r="H10" s="24"/>
      <c r="I10" s="24"/>
      <c r="J10" s="24"/>
      <c r="K10" s="24"/>
      <c r="L10" s="24"/>
      <c r="M10" s="24"/>
      <c r="N10" s="24">
        <v>0</v>
      </c>
      <c r="O10">
        <f t="shared" si="0"/>
        <v>0</v>
      </c>
      <c r="P10" s="22">
        <f t="shared" si="1"/>
        <v>0</v>
      </c>
    </row>
    <row r="11" spans="1:17" x14ac:dyDescent="0.25">
      <c r="A11" s="24">
        <v>6</v>
      </c>
      <c r="B11" s="24" t="s">
        <v>341</v>
      </c>
      <c r="C11" s="25" t="s">
        <v>338</v>
      </c>
      <c r="D11" s="24">
        <v>12</v>
      </c>
      <c r="E11" s="37"/>
      <c r="F11" s="24"/>
      <c r="G11" s="24"/>
      <c r="H11" s="24"/>
      <c r="I11" s="24"/>
      <c r="J11" s="24"/>
      <c r="K11" s="24"/>
      <c r="L11" s="24"/>
      <c r="M11" s="24"/>
      <c r="N11" s="24">
        <v>0</v>
      </c>
      <c r="O11">
        <f t="shared" si="0"/>
        <v>0</v>
      </c>
      <c r="P11" s="22">
        <f t="shared" si="1"/>
        <v>0</v>
      </c>
    </row>
    <row r="12" spans="1:17" x14ac:dyDescent="0.25">
      <c r="A12" s="24">
        <v>7</v>
      </c>
      <c r="B12" s="24" t="s">
        <v>340</v>
      </c>
      <c r="C12" s="25" t="s">
        <v>338</v>
      </c>
      <c r="D12" s="24">
        <v>12</v>
      </c>
      <c r="E12" s="37"/>
      <c r="F12" s="24"/>
      <c r="G12" s="24"/>
      <c r="H12" s="24"/>
      <c r="I12" s="24"/>
      <c r="J12" s="24"/>
      <c r="K12" s="24"/>
      <c r="L12" s="24"/>
      <c r="M12" s="24"/>
      <c r="N12" s="24">
        <v>0</v>
      </c>
      <c r="O12">
        <f t="shared" si="0"/>
        <v>0</v>
      </c>
      <c r="P12" s="22">
        <f t="shared" si="1"/>
        <v>0</v>
      </c>
    </row>
    <row r="13" spans="1:17" ht="15.75" thickBot="1" x14ac:dyDescent="0.3">
      <c r="A13" s="23">
        <v>8</v>
      </c>
      <c r="B13" s="23" t="s">
        <v>339</v>
      </c>
      <c r="C13" s="13" t="s">
        <v>338</v>
      </c>
      <c r="D13" s="23">
        <v>12</v>
      </c>
      <c r="E13" s="38"/>
      <c r="F13" s="23"/>
      <c r="G13" s="23"/>
      <c r="H13" s="23"/>
      <c r="I13" s="23"/>
      <c r="J13" s="23"/>
      <c r="K13" s="23"/>
      <c r="L13" s="23"/>
      <c r="M13" s="23"/>
      <c r="N13" s="23">
        <v>0</v>
      </c>
      <c r="O13">
        <f t="shared" si="0"/>
        <v>0</v>
      </c>
      <c r="P13" s="22">
        <f t="shared" si="1"/>
        <v>0</v>
      </c>
    </row>
    <row r="14" spans="1:17" x14ac:dyDescent="0.25">
      <c r="A14">
        <v>9</v>
      </c>
      <c r="B14" t="s">
        <v>337</v>
      </c>
      <c r="C14" s="14" t="s">
        <v>257</v>
      </c>
      <c r="D14">
        <v>12</v>
      </c>
      <c r="E14" t="s">
        <v>336</v>
      </c>
      <c r="M14" s="14" t="s">
        <v>257</v>
      </c>
      <c r="N14" s="21">
        <v>400</v>
      </c>
      <c r="O14">
        <f t="shared" si="0"/>
        <v>1024</v>
      </c>
      <c r="P14" s="22">
        <f t="shared" si="1"/>
        <v>625</v>
      </c>
    </row>
    <row r="15" spans="1:17" x14ac:dyDescent="0.25">
      <c r="A15">
        <v>10</v>
      </c>
      <c r="B15" t="s">
        <v>335</v>
      </c>
      <c r="C15" s="14" t="s">
        <v>333</v>
      </c>
      <c r="D15">
        <v>12</v>
      </c>
      <c r="E15" t="s">
        <v>334</v>
      </c>
      <c r="M15" s="14" t="s">
        <v>333</v>
      </c>
      <c r="N15" s="21">
        <v>380</v>
      </c>
      <c r="O15">
        <f t="shared" si="0"/>
        <v>896</v>
      </c>
      <c r="P15" s="22">
        <f t="shared" si="1"/>
        <v>546.875</v>
      </c>
    </row>
    <row r="16" spans="1:17" x14ac:dyDescent="0.25">
      <c r="A16">
        <v>11</v>
      </c>
      <c r="B16" t="s">
        <v>332</v>
      </c>
      <c r="C16" s="14" t="s">
        <v>323</v>
      </c>
      <c r="D16">
        <v>12</v>
      </c>
      <c r="E16" t="s">
        <v>331</v>
      </c>
      <c r="M16" s="14" t="s">
        <v>323</v>
      </c>
      <c r="N16" s="21">
        <v>370</v>
      </c>
      <c r="O16">
        <f t="shared" si="0"/>
        <v>880</v>
      </c>
      <c r="P16" s="22">
        <f t="shared" si="1"/>
        <v>537.109375</v>
      </c>
    </row>
    <row r="17" spans="1:16" x14ac:dyDescent="0.25">
      <c r="A17">
        <v>12</v>
      </c>
      <c r="B17" t="s">
        <v>330</v>
      </c>
      <c r="C17" s="14" t="s">
        <v>329</v>
      </c>
      <c r="D17">
        <v>8</v>
      </c>
      <c r="M17" s="14" t="s">
        <v>329</v>
      </c>
      <c r="N17" s="21">
        <v>0</v>
      </c>
      <c r="O17">
        <f t="shared" si="0"/>
        <v>0</v>
      </c>
      <c r="P17" s="22">
        <f t="shared" si="1"/>
        <v>0</v>
      </c>
    </row>
    <row r="18" spans="1:16" x14ac:dyDescent="0.25">
      <c r="A18">
        <v>13</v>
      </c>
      <c r="B18" t="s">
        <v>328</v>
      </c>
      <c r="C18" s="14" t="s">
        <v>257</v>
      </c>
      <c r="D18">
        <v>12</v>
      </c>
      <c r="E18" t="s">
        <v>327</v>
      </c>
      <c r="M18" s="14" t="s">
        <v>257</v>
      </c>
      <c r="N18" s="21">
        <v>400</v>
      </c>
      <c r="O18">
        <f t="shared" si="0"/>
        <v>1024</v>
      </c>
      <c r="P18" s="22">
        <f t="shared" si="1"/>
        <v>625</v>
      </c>
    </row>
    <row r="19" spans="1:16" x14ac:dyDescent="0.25">
      <c r="A19">
        <v>14</v>
      </c>
      <c r="B19" t="s">
        <v>326</v>
      </c>
      <c r="C19" s="14" t="s">
        <v>325</v>
      </c>
      <c r="D19">
        <v>12</v>
      </c>
      <c r="E19" t="s">
        <v>324</v>
      </c>
      <c r="M19" s="14" t="s">
        <v>323</v>
      </c>
      <c r="N19" s="21">
        <v>370</v>
      </c>
      <c r="O19">
        <f t="shared" si="0"/>
        <v>880</v>
      </c>
      <c r="P19" s="22">
        <f t="shared" si="1"/>
        <v>537.109375</v>
      </c>
    </row>
    <row r="20" spans="1:16" x14ac:dyDescent="0.25">
      <c r="A20">
        <v>15</v>
      </c>
      <c r="B20" t="s">
        <v>322</v>
      </c>
      <c r="C20" s="14" t="s">
        <v>257</v>
      </c>
      <c r="D20">
        <v>12</v>
      </c>
      <c r="E20" t="s">
        <v>321</v>
      </c>
      <c r="M20" s="14" t="s">
        <v>257</v>
      </c>
      <c r="N20" s="21">
        <v>400</v>
      </c>
      <c r="O20">
        <f t="shared" si="0"/>
        <v>1024</v>
      </c>
      <c r="P20" s="22">
        <f t="shared" si="1"/>
        <v>625</v>
      </c>
    </row>
    <row r="21" spans="1:16" x14ac:dyDescent="0.25">
      <c r="A21">
        <v>16</v>
      </c>
      <c r="B21" t="s">
        <v>320</v>
      </c>
      <c r="C21" s="14" t="s">
        <v>309</v>
      </c>
      <c r="D21">
        <v>12</v>
      </c>
      <c r="E21" t="s">
        <v>319</v>
      </c>
      <c r="M21" s="14" t="s">
        <v>309</v>
      </c>
      <c r="N21" s="21">
        <v>350</v>
      </c>
      <c r="O21">
        <f t="shared" si="0"/>
        <v>848</v>
      </c>
      <c r="P21" s="22">
        <f t="shared" si="1"/>
        <v>517.578125</v>
      </c>
    </row>
    <row r="22" spans="1:16" x14ac:dyDescent="0.25">
      <c r="A22">
        <v>17</v>
      </c>
      <c r="B22" t="s">
        <v>318</v>
      </c>
      <c r="C22" s="14" t="s">
        <v>257</v>
      </c>
      <c r="D22">
        <v>12</v>
      </c>
      <c r="E22" t="s">
        <v>317</v>
      </c>
      <c r="M22" s="14" t="s">
        <v>257</v>
      </c>
      <c r="N22" s="21">
        <v>400</v>
      </c>
      <c r="O22">
        <f t="shared" si="0"/>
        <v>1024</v>
      </c>
      <c r="P22" s="22">
        <f t="shared" si="1"/>
        <v>625</v>
      </c>
    </row>
    <row r="23" spans="1:16" x14ac:dyDescent="0.25">
      <c r="A23">
        <v>18</v>
      </c>
      <c r="B23" t="s">
        <v>316</v>
      </c>
      <c r="C23" s="14" t="s">
        <v>257</v>
      </c>
      <c r="D23">
        <v>12</v>
      </c>
      <c r="E23" t="s">
        <v>315</v>
      </c>
      <c r="I23" t="s">
        <v>314</v>
      </c>
      <c r="M23" s="14" t="s">
        <v>257</v>
      </c>
      <c r="N23" s="21">
        <v>400</v>
      </c>
      <c r="O23">
        <f t="shared" si="0"/>
        <v>1024</v>
      </c>
      <c r="P23" s="22">
        <f t="shared" si="1"/>
        <v>625</v>
      </c>
    </row>
    <row r="24" spans="1:16" x14ac:dyDescent="0.25">
      <c r="A24">
        <v>19</v>
      </c>
      <c r="B24" t="s">
        <v>313</v>
      </c>
      <c r="C24" s="14" t="s">
        <v>257</v>
      </c>
      <c r="D24">
        <v>12</v>
      </c>
      <c r="E24" t="s">
        <v>312</v>
      </c>
      <c r="M24" s="14" t="s">
        <v>257</v>
      </c>
      <c r="N24" s="21">
        <v>400</v>
      </c>
      <c r="O24">
        <f t="shared" si="0"/>
        <v>1024</v>
      </c>
      <c r="P24" s="22">
        <f t="shared" si="1"/>
        <v>625</v>
      </c>
    </row>
    <row r="25" spans="1:16" x14ac:dyDescent="0.25">
      <c r="A25">
        <v>20</v>
      </c>
      <c r="B25" t="s">
        <v>311</v>
      </c>
      <c r="C25" s="14" t="s">
        <v>309</v>
      </c>
      <c r="D25">
        <v>12</v>
      </c>
      <c r="E25" t="s">
        <v>310</v>
      </c>
      <c r="M25" s="14" t="s">
        <v>309</v>
      </c>
      <c r="N25" s="21">
        <v>350</v>
      </c>
      <c r="O25">
        <f t="shared" si="0"/>
        <v>848</v>
      </c>
      <c r="P25" s="22">
        <f t="shared" si="1"/>
        <v>517.578125</v>
      </c>
    </row>
    <row r="26" spans="1:16" x14ac:dyDescent="0.25">
      <c r="A26">
        <v>21</v>
      </c>
      <c r="B26" t="s">
        <v>308</v>
      </c>
      <c r="C26" s="14" t="s">
        <v>306</v>
      </c>
      <c r="D26">
        <v>12</v>
      </c>
      <c r="E26" t="s">
        <v>307</v>
      </c>
      <c r="M26" s="14" t="s">
        <v>306</v>
      </c>
      <c r="N26" s="21">
        <v>800</v>
      </c>
      <c r="O26">
        <f t="shared" si="0"/>
        <v>2048</v>
      </c>
      <c r="P26" s="22">
        <f t="shared" si="1"/>
        <v>1250</v>
      </c>
    </row>
    <row r="27" spans="1:16" x14ac:dyDescent="0.25">
      <c r="A27">
        <v>22</v>
      </c>
      <c r="B27" t="s">
        <v>305</v>
      </c>
      <c r="C27" s="14" t="s">
        <v>303</v>
      </c>
      <c r="D27">
        <v>8</v>
      </c>
      <c r="E27" s="36" t="s">
        <v>304</v>
      </c>
      <c r="F27" s="36"/>
      <c r="M27" s="14" t="s">
        <v>303</v>
      </c>
      <c r="N27" s="21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302</v>
      </c>
      <c r="C28" s="14" t="s">
        <v>301</v>
      </c>
      <c r="D28">
        <v>8</v>
      </c>
      <c r="E28" s="36"/>
      <c r="F28" s="36"/>
      <c r="M28" s="14" t="s">
        <v>301</v>
      </c>
      <c r="N28" s="21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300</v>
      </c>
      <c r="C29" s="14" t="s">
        <v>298</v>
      </c>
      <c r="D29">
        <v>8</v>
      </c>
      <c r="E29" s="36" t="s">
        <v>299</v>
      </c>
      <c r="F29" s="36"/>
      <c r="M29" s="14" t="s">
        <v>298</v>
      </c>
      <c r="N29" s="21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297</v>
      </c>
      <c r="C30" s="14" t="s">
        <v>296</v>
      </c>
      <c r="D30">
        <v>8</v>
      </c>
      <c r="E30" s="36"/>
      <c r="F30" s="36"/>
      <c r="M30" s="14" t="s">
        <v>296</v>
      </c>
      <c r="N30" s="21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295</v>
      </c>
      <c r="C31" s="14" t="s">
        <v>293</v>
      </c>
      <c r="D31">
        <v>8</v>
      </c>
      <c r="E31" s="36" t="s">
        <v>294</v>
      </c>
      <c r="F31" s="36"/>
      <c r="M31" s="14" t="s">
        <v>293</v>
      </c>
      <c r="N31" s="21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292</v>
      </c>
      <c r="C32" s="14" t="s">
        <v>289</v>
      </c>
      <c r="D32">
        <v>8</v>
      </c>
      <c r="E32" s="36"/>
      <c r="F32" s="36"/>
      <c r="M32" s="14" t="s">
        <v>289</v>
      </c>
      <c r="N32" s="21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291</v>
      </c>
      <c r="C33" s="14" t="s">
        <v>289</v>
      </c>
      <c r="D33">
        <v>8</v>
      </c>
      <c r="E33" s="36" t="s">
        <v>290</v>
      </c>
      <c r="F33" s="36"/>
      <c r="M33" s="14" t="s">
        <v>289</v>
      </c>
      <c r="N33" s="21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288</v>
      </c>
      <c r="C34" s="14" t="s">
        <v>287</v>
      </c>
      <c r="D34">
        <v>8</v>
      </c>
      <c r="E34" s="36"/>
      <c r="F34" s="36"/>
      <c r="M34" s="14" t="s">
        <v>287</v>
      </c>
      <c r="N34" s="21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286</v>
      </c>
      <c r="C35" s="14" t="s">
        <v>283</v>
      </c>
      <c r="D35">
        <v>8</v>
      </c>
      <c r="E35" s="36" t="s">
        <v>285</v>
      </c>
      <c r="F35" s="36"/>
      <c r="G35" s="36"/>
      <c r="H35" s="17" t="s">
        <v>284</v>
      </c>
      <c r="M35" s="14" t="s">
        <v>283</v>
      </c>
      <c r="N35" s="21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282</v>
      </c>
      <c r="C36" s="14" t="s">
        <v>281</v>
      </c>
      <c r="D36">
        <v>8</v>
      </c>
      <c r="E36" s="36"/>
      <c r="F36" s="36"/>
      <c r="G36" s="36"/>
      <c r="M36" s="14" t="s">
        <v>281</v>
      </c>
      <c r="N36" s="21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280</v>
      </c>
      <c r="C37" s="14" t="s">
        <v>279</v>
      </c>
      <c r="D37">
        <v>8</v>
      </c>
      <c r="E37" t="s">
        <v>278</v>
      </c>
      <c r="K37" s="1" t="s">
        <v>277</v>
      </c>
    </row>
    <row r="38" spans="1:15" x14ac:dyDescent="0.25">
      <c r="A38">
        <f t="shared" si="2"/>
        <v>33</v>
      </c>
      <c r="B38" t="s">
        <v>276</v>
      </c>
      <c r="C38" s="14" t="s">
        <v>257</v>
      </c>
      <c r="D38">
        <v>12</v>
      </c>
      <c r="E38" t="s">
        <v>271</v>
      </c>
      <c r="M38" s="14" t="s">
        <v>257</v>
      </c>
    </row>
    <row r="39" spans="1:15" x14ac:dyDescent="0.25">
      <c r="A39">
        <f t="shared" si="2"/>
        <v>34</v>
      </c>
      <c r="B39" t="s">
        <v>275</v>
      </c>
      <c r="C39" s="14" t="s">
        <v>273</v>
      </c>
      <c r="D39">
        <v>12</v>
      </c>
      <c r="E39" t="s">
        <v>274</v>
      </c>
      <c r="M39" s="14" t="s">
        <v>273</v>
      </c>
    </row>
    <row r="40" spans="1:15" x14ac:dyDescent="0.25">
      <c r="A40">
        <f t="shared" si="2"/>
        <v>35</v>
      </c>
      <c r="B40" t="s">
        <v>272</v>
      </c>
      <c r="C40" s="14" t="s">
        <v>257</v>
      </c>
      <c r="D40">
        <v>12</v>
      </c>
      <c r="E40" t="s">
        <v>271</v>
      </c>
      <c r="M40" s="14" t="s">
        <v>257</v>
      </c>
    </row>
    <row r="41" spans="1:15" x14ac:dyDescent="0.25">
      <c r="A41">
        <f t="shared" si="2"/>
        <v>36</v>
      </c>
      <c r="B41" t="s">
        <v>270</v>
      </c>
      <c r="C41" s="14" t="s">
        <v>268</v>
      </c>
      <c r="D41">
        <v>12</v>
      </c>
      <c r="E41" t="s">
        <v>269</v>
      </c>
      <c r="M41" s="14" t="s">
        <v>268</v>
      </c>
    </row>
    <row r="42" spans="1:15" x14ac:dyDescent="0.25">
      <c r="A42">
        <f t="shared" si="2"/>
        <v>37</v>
      </c>
      <c r="B42" t="s">
        <v>267</v>
      </c>
      <c r="C42" s="14" t="s">
        <v>257</v>
      </c>
      <c r="D42">
        <v>12</v>
      </c>
      <c r="E42" t="s">
        <v>266</v>
      </c>
      <c r="M42" s="14" t="s">
        <v>257</v>
      </c>
    </row>
    <row r="43" spans="1:15" x14ac:dyDescent="0.25">
      <c r="A43">
        <f t="shared" si="2"/>
        <v>38</v>
      </c>
      <c r="B43" t="s">
        <v>265</v>
      </c>
      <c r="C43" s="14" t="s">
        <v>257</v>
      </c>
      <c r="D43">
        <v>12</v>
      </c>
      <c r="E43" t="s">
        <v>264</v>
      </c>
      <c r="M43" s="14" t="s">
        <v>257</v>
      </c>
    </row>
    <row r="44" spans="1:15" x14ac:dyDescent="0.25">
      <c r="A44">
        <f t="shared" si="2"/>
        <v>39</v>
      </c>
      <c r="B44" t="s">
        <v>263</v>
      </c>
      <c r="C44" s="14" t="s">
        <v>257</v>
      </c>
      <c r="D44">
        <v>12</v>
      </c>
      <c r="E44" t="s">
        <v>262</v>
      </c>
      <c r="M44" s="14" t="s">
        <v>257</v>
      </c>
    </row>
    <row r="45" spans="1:15" x14ac:dyDescent="0.25">
      <c r="A45">
        <f t="shared" si="2"/>
        <v>40</v>
      </c>
      <c r="B45" t="s">
        <v>14</v>
      </c>
      <c r="C45" s="20" t="s">
        <v>260</v>
      </c>
      <c r="D45">
        <v>12</v>
      </c>
      <c r="E45" t="s">
        <v>261</v>
      </c>
      <c r="I45" s="19" t="s">
        <v>249</v>
      </c>
      <c r="M45" s="14" t="s">
        <v>260</v>
      </c>
    </row>
    <row r="46" spans="1:15" x14ac:dyDescent="0.25">
      <c r="A46">
        <f t="shared" si="2"/>
        <v>41</v>
      </c>
      <c r="B46" t="s">
        <v>259</v>
      </c>
      <c r="C46" s="14" t="s">
        <v>257</v>
      </c>
      <c r="D46">
        <v>12</v>
      </c>
      <c r="E46" t="s">
        <v>258</v>
      </c>
      <c r="M46" s="14" t="s">
        <v>257</v>
      </c>
    </row>
    <row r="47" spans="1:15" x14ac:dyDescent="0.25">
      <c r="A47">
        <f t="shared" si="2"/>
        <v>42</v>
      </c>
      <c r="B47" t="s">
        <v>256</v>
      </c>
      <c r="C47" s="18" t="s">
        <v>254</v>
      </c>
      <c r="D47">
        <v>12</v>
      </c>
      <c r="E47" t="s">
        <v>255</v>
      </c>
      <c r="I47" s="17" t="s">
        <v>242</v>
      </c>
      <c r="M47" s="14" t="s">
        <v>254</v>
      </c>
    </row>
    <row r="48" spans="1:15" x14ac:dyDescent="0.25">
      <c r="A48">
        <f t="shared" si="2"/>
        <v>43</v>
      </c>
      <c r="B48" t="s">
        <v>253</v>
      </c>
      <c r="C48" s="14" t="s">
        <v>245</v>
      </c>
      <c r="D48">
        <v>12</v>
      </c>
      <c r="E48" t="s">
        <v>252</v>
      </c>
      <c r="M48" s="14" t="s">
        <v>245</v>
      </c>
    </row>
    <row r="49" spans="1:13" x14ac:dyDescent="0.25">
      <c r="A49">
        <f t="shared" si="2"/>
        <v>44</v>
      </c>
      <c r="B49" t="s">
        <v>251</v>
      </c>
      <c r="C49" s="20" t="s">
        <v>248</v>
      </c>
      <c r="D49">
        <v>12</v>
      </c>
      <c r="E49" t="s">
        <v>250</v>
      </c>
      <c r="I49" s="19" t="s">
        <v>249</v>
      </c>
      <c r="M49" s="14" t="s">
        <v>248</v>
      </c>
    </row>
    <row r="50" spans="1:13" x14ac:dyDescent="0.25">
      <c r="A50">
        <f t="shared" si="2"/>
        <v>45</v>
      </c>
      <c r="B50" t="s">
        <v>247</v>
      </c>
      <c r="C50" s="14" t="s">
        <v>245</v>
      </c>
      <c r="D50">
        <v>12</v>
      </c>
      <c r="E50" t="s">
        <v>246</v>
      </c>
      <c r="M50" s="14" t="s">
        <v>245</v>
      </c>
    </row>
    <row r="51" spans="1:13" x14ac:dyDescent="0.25">
      <c r="A51">
        <f t="shared" si="2"/>
        <v>46</v>
      </c>
      <c r="B51" t="s">
        <v>244</v>
      </c>
      <c r="C51" s="18" t="s">
        <v>241</v>
      </c>
      <c r="D51">
        <v>12</v>
      </c>
      <c r="E51" t="s">
        <v>243</v>
      </c>
      <c r="I51" s="17" t="s">
        <v>242</v>
      </c>
      <c r="M51" s="14" t="s">
        <v>241</v>
      </c>
    </row>
    <row r="52" spans="1:13" x14ac:dyDescent="0.25">
      <c r="A52">
        <f t="shared" si="2"/>
        <v>47</v>
      </c>
      <c r="C52" t="s">
        <v>240</v>
      </c>
    </row>
    <row r="53" spans="1:13" x14ac:dyDescent="0.25">
      <c r="A53">
        <f t="shared" si="2"/>
        <v>48</v>
      </c>
      <c r="C53" t="s">
        <v>240</v>
      </c>
    </row>
    <row r="54" spans="1:13" x14ac:dyDescent="0.25">
      <c r="A54">
        <f t="shared" si="2"/>
        <v>49</v>
      </c>
      <c r="C54" t="s">
        <v>240</v>
      </c>
    </row>
    <row r="55" spans="1:13" x14ac:dyDescent="0.25">
      <c r="A55">
        <f t="shared" si="2"/>
        <v>50</v>
      </c>
      <c r="C55" t="s">
        <v>240</v>
      </c>
    </row>
    <row r="56" spans="1:13" x14ac:dyDescent="0.25">
      <c r="A56">
        <f t="shared" si="2"/>
        <v>51</v>
      </c>
      <c r="C56" t="s">
        <v>240</v>
      </c>
    </row>
    <row r="57" spans="1:13" x14ac:dyDescent="0.25">
      <c r="A57">
        <f t="shared" si="2"/>
        <v>52</v>
      </c>
      <c r="C57" t="s">
        <v>240</v>
      </c>
    </row>
    <row r="58" spans="1:13" x14ac:dyDescent="0.25">
      <c r="A58">
        <f t="shared" si="2"/>
        <v>53</v>
      </c>
      <c r="C58" t="s">
        <v>240</v>
      </c>
    </row>
    <row r="59" spans="1:13" x14ac:dyDescent="0.25">
      <c r="A59">
        <f t="shared" si="2"/>
        <v>54</v>
      </c>
      <c r="C59" t="s">
        <v>240</v>
      </c>
    </row>
    <row r="60" spans="1:13" x14ac:dyDescent="0.25">
      <c r="A60">
        <f t="shared" si="2"/>
        <v>55</v>
      </c>
      <c r="C60" t="s">
        <v>240</v>
      </c>
    </row>
    <row r="61" spans="1:13" x14ac:dyDescent="0.25">
      <c r="A61">
        <f t="shared" si="2"/>
        <v>56</v>
      </c>
      <c r="C61" t="s">
        <v>240</v>
      </c>
    </row>
    <row r="62" spans="1:13" x14ac:dyDescent="0.25">
      <c r="A62">
        <f t="shared" si="2"/>
        <v>57</v>
      </c>
      <c r="C62" t="s">
        <v>240</v>
      </c>
    </row>
    <row r="63" spans="1:13" x14ac:dyDescent="0.25">
      <c r="A63">
        <f t="shared" si="2"/>
        <v>58</v>
      </c>
      <c r="C63" t="s">
        <v>240</v>
      </c>
    </row>
    <row r="64" spans="1:13" x14ac:dyDescent="0.25">
      <c r="A64">
        <f t="shared" si="2"/>
        <v>59</v>
      </c>
      <c r="C64" t="s">
        <v>240</v>
      </c>
    </row>
    <row r="65" spans="1:5" x14ac:dyDescent="0.25">
      <c r="A65">
        <f t="shared" si="2"/>
        <v>60</v>
      </c>
      <c r="B65" t="s">
        <v>239</v>
      </c>
      <c r="C65" t="s">
        <v>230</v>
      </c>
      <c r="D65" t="s">
        <v>229</v>
      </c>
      <c r="E65" t="s">
        <v>238</v>
      </c>
    </row>
    <row r="66" spans="1:5" x14ac:dyDescent="0.25">
      <c r="A66">
        <f t="shared" si="2"/>
        <v>61</v>
      </c>
      <c r="B66" t="s">
        <v>237</v>
      </c>
      <c r="C66" t="s">
        <v>230</v>
      </c>
      <c r="D66" t="s">
        <v>229</v>
      </c>
      <c r="E66" t="s">
        <v>236</v>
      </c>
    </row>
    <row r="67" spans="1:5" x14ac:dyDescent="0.25">
      <c r="A67">
        <f t="shared" si="2"/>
        <v>62</v>
      </c>
      <c r="B67" t="s">
        <v>235</v>
      </c>
      <c r="C67" t="s">
        <v>230</v>
      </c>
      <c r="D67" t="s">
        <v>229</v>
      </c>
      <c r="E67" t="s">
        <v>234</v>
      </c>
    </row>
    <row r="68" spans="1:5" x14ac:dyDescent="0.25">
      <c r="A68">
        <f t="shared" si="2"/>
        <v>63</v>
      </c>
      <c r="B68" t="s">
        <v>233</v>
      </c>
      <c r="C68" t="s">
        <v>230</v>
      </c>
      <c r="D68" t="s">
        <v>229</v>
      </c>
      <c r="E68" t="s">
        <v>232</v>
      </c>
    </row>
    <row r="69" spans="1:5" x14ac:dyDescent="0.25">
      <c r="A69">
        <f t="shared" si="2"/>
        <v>64</v>
      </c>
      <c r="B69" t="s">
        <v>231</v>
      </c>
      <c r="C69" t="s">
        <v>230</v>
      </c>
      <c r="D69" t="s">
        <v>229</v>
      </c>
      <c r="E69" t="s">
        <v>228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16" sqref="D16"/>
    </sheetView>
  </sheetViews>
  <sheetFormatPr defaultColWidth="8.7109375" defaultRowHeight="15" x14ac:dyDescent="0.25"/>
  <cols>
    <col min="1" max="1" width="8.7109375" style="46"/>
    <col min="2" max="2" width="19.85546875" style="46" customWidth="1"/>
    <col min="3" max="5" width="29.5703125" style="46" customWidth="1"/>
    <col min="6" max="6" width="22.28515625" style="46" customWidth="1"/>
    <col min="7" max="7" width="27.5703125" style="46" customWidth="1"/>
    <col min="8" max="8" width="26.7109375" style="46" customWidth="1"/>
    <col min="9" max="9" width="20.140625" style="46" customWidth="1"/>
    <col min="10" max="257" width="8.7109375" style="46"/>
    <col min="258" max="258" width="19.85546875" style="46" customWidth="1"/>
    <col min="259" max="261" width="29.5703125" style="46" customWidth="1"/>
    <col min="262" max="262" width="22.28515625" style="46" customWidth="1"/>
    <col min="263" max="263" width="27.5703125" style="46" customWidth="1"/>
    <col min="264" max="264" width="26.7109375" style="46" customWidth="1"/>
    <col min="265" max="265" width="20.140625" style="46" customWidth="1"/>
    <col min="266" max="513" width="8.7109375" style="46"/>
    <col min="514" max="514" width="19.85546875" style="46" customWidth="1"/>
    <col min="515" max="517" width="29.5703125" style="46" customWidth="1"/>
    <col min="518" max="518" width="22.28515625" style="46" customWidth="1"/>
    <col min="519" max="519" width="27.5703125" style="46" customWidth="1"/>
    <col min="520" max="520" width="26.7109375" style="46" customWidth="1"/>
    <col min="521" max="521" width="20.140625" style="46" customWidth="1"/>
    <col min="522" max="769" width="8.7109375" style="46"/>
    <col min="770" max="770" width="19.85546875" style="46" customWidth="1"/>
    <col min="771" max="773" width="29.5703125" style="46" customWidth="1"/>
    <col min="774" max="774" width="22.28515625" style="46" customWidth="1"/>
    <col min="775" max="775" width="27.5703125" style="46" customWidth="1"/>
    <col min="776" max="776" width="26.7109375" style="46" customWidth="1"/>
    <col min="777" max="777" width="20.140625" style="46" customWidth="1"/>
    <col min="778" max="1025" width="8.7109375" style="46"/>
    <col min="1026" max="1026" width="19.85546875" style="46" customWidth="1"/>
    <col min="1027" max="1029" width="29.5703125" style="46" customWidth="1"/>
    <col min="1030" max="1030" width="22.28515625" style="46" customWidth="1"/>
    <col min="1031" max="1031" width="27.5703125" style="46" customWidth="1"/>
    <col min="1032" max="1032" width="26.7109375" style="46" customWidth="1"/>
    <col min="1033" max="1033" width="20.140625" style="46" customWidth="1"/>
    <col min="1034" max="1281" width="8.7109375" style="46"/>
    <col min="1282" max="1282" width="19.85546875" style="46" customWidth="1"/>
    <col min="1283" max="1285" width="29.5703125" style="46" customWidth="1"/>
    <col min="1286" max="1286" width="22.28515625" style="46" customWidth="1"/>
    <col min="1287" max="1287" width="27.5703125" style="46" customWidth="1"/>
    <col min="1288" max="1288" width="26.7109375" style="46" customWidth="1"/>
    <col min="1289" max="1289" width="20.140625" style="46" customWidth="1"/>
    <col min="1290" max="1537" width="8.7109375" style="46"/>
    <col min="1538" max="1538" width="19.85546875" style="46" customWidth="1"/>
    <col min="1539" max="1541" width="29.5703125" style="46" customWidth="1"/>
    <col min="1542" max="1542" width="22.28515625" style="46" customWidth="1"/>
    <col min="1543" max="1543" width="27.5703125" style="46" customWidth="1"/>
    <col min="1544" max="1544" width="26.7109375" style="46" customWidth="1"/>
    <col min="1545" max="1545" width="20.140625" style="46" customWidth="1"/>
    <col min="1546" max="1793" width="8.7109375" style="46"/>
    <col min="1794" max="1794" width="19.85546875" style="46" customWidth="1"/>
    <col min="1795" max="1797" width="29.5703125" style="46" customWidth="1"/>
    <col min="1798" max="1798" width="22.28515625" style="46" customWidth="1"/>
    <col min="1799" max="1799" width="27.5703125" style="46" customWidth="1"/>
    <col min="1800" max="1800" width="26.7109375" style="46" customWidth="1"/>
    <col min="1801" max="1801" width="20.140625" style="46" customWidth="1"/>
    <col min="1802" max="2049" width="8.7109375" style="46"/>
    <col min="2050" max="2050" width="19.85546875" style="46" customWidth="1"/>
    <col min="2051" max="2053" width="29.5703125" style="46" customWidth="1"/>
    <col min="2054" max="2054" width="22.28515625" style="46" customWidth="1"/>
    <col min="2055" max="2055" width="27.5703125" style="46" customWidth="1"/>
    <col min="2056" max="2056" width="26.7109375" style="46" customWidth="1"/>
    <col min="2057" max="2057" width="20.140625" style="46" customWidth="1"/>
    <col min="2058" max="2305" width="8.7109375" style="46"/>
    <col min="2306" max="2306" width="19.85546875" style="46" customWidth="1"/>
    <col min="2307" max="2309" width="29.5703125" style="46" customWidth="1"/>
    <col min="2310" max="2310" width="22.28515625" style="46" customWidth="1"/>
    <col min="2311" max="2311" width="27.5703125" style="46" customWidth="1"/>
    <col min="2312" max="2312" width="26.7109375" style="46" customWidth="1"/>
    <col min="2313" max="2313" width="20.140625" style="46" customWidth="1"/>
    <col min="2314" max="2561" width="8.7109375" style="46"/>
    <col min="2562" max="2562" width="19.85546875" style="46" customWidth="1"/>
    <col min="2563" max="2565" width="29.5703125" style="46" customWidth="1"/>
    <col min="2566" max="2566" width="22.28515625" style="46" customWidth="1"/>
    <col min="2567" max="2567" width="27.5703125" style="46" customWidth="1"/>
    <col min="2568" max="2568" width="26.7109375" style="46" customWidth="1"/>
    <col min="2569" max="2569" width="20.140625" style="46" customWidth="1"/>
    <col min="2570" max="2817" width="8.7109375" style="46"/>
    <col min="2818" max="2818" width="19.85546875" style="46" customWidth="1"/>
    <col min="2819" max="2821" width="29.5703125" style="46" customWidth="1"/>
    <col min="2822" max="2822" width="22.28515625" style="46" customWidth="1"/>
    <col min="2823" max="2823" width="27.5703125" style="46" customWidth="1"/>
    <col min="2824" max="2824" width="26.7109375" style="46" customWidth="1"/>
    <col min="2825" max="2825" width="20.140625" style="46" customWidth="1"/>
    <col min="2826" max="3073" width="8.7109375" style="46"/>
    <col min="3074" max="3074" width="19.85546875" style="46" customWidth="1"/>
    <col min="3075" max="3077" width="29.5703125" style="46" customWidth="1"/>
    <col min="3078" max="3078" width="22.28515625" style="46" customWidth="1"/>
    <col min="3079" max="3079" width="27.5703125" style="46" customWidth="1"/>
    <col min="3080" max="3080" width="26.7109375" style="46" customWidth="1"/>
    <col min="3081" max="3081" width="20.140625" style="46" customWidth="1"/>
    <col min="3082" max="3329" width="8.7109375" style="46"/>
    <col min="3330" max="3330" width="19.85546875" style="46" customWidth="1"/>
    <col min="3331" max="3333" width="29.5703125" style="46" customWidth="1"/>
    <col min="3334" max="3334" width="22.28515625" style="46" customWidth="1"/>
    <col min="3335" max="3335" width="27.5703125" style="46" customWidth="1"/>
    <col min="3336" max="3336" width="26.7109375" style="46" customWidth="1"/>
    <col min="3337" max="3337" width="20.140625" style="46" customWidth="1"/>
    <col min="3338" max="3585" width="8.7109375" style="46"/>
    <col min="3586" max="3586" width="19.85546875" style="46" customWidth="1"/>
    <col min="3587" max="3589" width="29.5703125" style="46" customWidth="1"/>
    <col min="3590" max="3590" width="22.28515625" style="46" customWidth="1"/>
    <col min="3591" max="3591" width="27.5703125" style="46" customWidth="1"/>
    <col min="3592" max="3592" width="26.7109375" style="46" customWidth="1"/>
    <col min="3593" max="3593" width="20.140625" style="46" customWidth="1"/>
    <col min="3594" max="3841" width="8.7109375" style="46"/>
    <col min="3842" max="3842" width="19.85546875" style="46" customWidth="1"/>
    <col min="3843" max="3845" width="29.5703125" style="46" customWidth="1"/>
    <col min="3846" max="3846" width="22.28515625" style="46" customWidth="1"/>
    <col min="3847" max="3847" width="27.5703125" style="46" customWidth="1"/>
    <col min="3848" max="3848" width="26.7109375" style="46" customWidth="1"/>
    <col min="3849" max="3849" width="20.140625" style="46" customWidth="1"/>
    <col min="3850" max="4097" width="8.7109375" style="46"/>
    <col min="4098" max="4098" width="19.85546875" style="46" customWidth="1"/>
    <col min="4099" max="4101" width="29.5703125" style="46" customWidth="1"/>
    <col min="4102" max="4102" width="22.28515625" style="46" customWidth="1"/>
    <col min="4103" max="4103" width="27.5703125" style="46" customWidth="1"/>
    <col min="4104" max="4104" width="26.7109375" style="46" customWidth="1"/>
    <col min="4105" max="4105" width="20.140625" style="46" customWidth="1"/>
    <col min="4106" max="4353" width="8.7109375" style="46"/>
    <col min="4354" max="4354" width="19.85546875" style="46" customWidth="1"/>
    <col min="4355" max="4357" width="29.5703125" style="46" customWidth="1"/>
    <col min="4358" max="4358" width="22.28515625" style="46" customWidth="1"/>
    <col min="4359" max="4359" width="27.5703125" style="46" customWidth="1"/>
    <col min="4360" max="4360" width="26.7109375" style="46" customWidth="1"/>
    <col min="4361" max="4361" width="20.140625" style="46" customWidth="1"/>
    <col min="4362" max="4609" width="8.7109375" style="46"/>
    <col min="4610" max="4610" width="19.85546875" style="46" customWidth="1"/>
    <col min="4611" max="4613" width="29.5703125" style="46" customWidth="1"/>
    <col min="4614" max="4614" width="22.28515625" style="46" customWidth="1"/>
    <col min="4615" max="4615" width="27.5703125" style="46" customWidth="1"/>
    <col min="4616" max="4616" width="26.7109375" style="46" customWidth="1"/>
    <col min="4617" max="4617" width="20.140625" style="46" customWidth="1"/>
    <col min="4618" max="4865" width="8.7109375" style="46"/>
    <col min="4866" max="4866" width="19.85546875" style="46" customWidth="1"/>
    <col min="4867" max="4869" width="29.5703125" style="46" customWidth="1"/>
    <col min="4870" max="4870" width="22.28515625" style="46" customWidth="1"/>
    <col min="4871" max="4871" width="27.5703125" style="46" customWidth="1"/>
    <col min="4872" max="4872" width="26.7109375" style="46" customWidth="1"/>
    <col min="4873" max="4873" width="20.140625" style="46" customWidth="1"/>
    <col min="4874" max="5121" width="8.7109375" style="46"/>
    <col min="5122" max="5122" width="19.85546875" style="46" customWidth="1"/>
    <col min="5123" max="5125" width="29.5703125" style="46" customWidth="1"/>
    <col min="5126" max="5126" width="22.28515625" style="46" customWidth="1"/>
    <col min="5127" max="5127" width="27.5703125" style="46" customWidth="1"/>
    <col min="5128" max="5128" width="26.7109375" style="46" customWidth="1"/>
    <col min="5129" max="5129" width="20.140625" style="46" customWidth="1"/>
    <col min="5130" max="5377" width="8.7109375" style="46"/>
    <col min="5378" max="5378" width="19.85546875" style="46" customWidth="1"/>
    <col min="5379" max="5381" width="29.5703125" style="46" customWidth="1"/>
    <col min="5382" max="5382" width="22.28515625" style="46" customWidth="1"/>
    <col min="5383" max="5383" width="27.5703125" style="46" customWidth="1"/>
    <col min="5384" max="5384" width="26.7109375" style="46" customWidth="1"/>
    <col min="5385" max="5385" width="20.140625" style="46" customWidth="1"/>
    <col min="5386" max="5633" width="8.7109375" style="46"/>
    <col min="5634" max="5634" width="19.85546875" style="46" customWidth="1"/>
    <col min="5635" max="5637" width="29.5703125" style="46" customWidth="1"/>
    <col min="5638" max="5638" width="22.28515625" style="46" customWidth="1"/>
    <col min="5639" max="5639" width="27.5703125" style="46" customWidth="1"/>
    <col min="5640" max="5640" width="26.7109375" style="46" customWidth="1"/>
    <col min="5641" max="5641" width="20.140625" style="46" customWidth="1"/>
    <col min="5642" max="5889" width="8.7109375" style="46"/>
    <col min="5890" max="5890" width="19.85546875" style="46" customWidth="1"/>
    <col min="5891" max="5893" width="29.5703125" style="46" customWidth="1"/>
    <col min="5894" max="5894" width="22.28515625" style="46" customWidth="1"/>
    <col min="5895" max="5895" width="27.5703125" style="46" customWidth="1"/>
    <col min="5896" max="5896" width="26.7109375" style="46" customWidth="1"/>
    <col min="5897" max="5897" width="20.140625" style="46" customWidth="1"/>
    <col min="5898" max="6145" width="8.7109375" style="46"/>
    <col min="6146" max="6146" width="19.85546875" style="46" customWidth="1"/>
    <col min="6147" max="6149" width="29.5703125" style="46" customWidth="1"/>
    <col min="6150" max="6150" width="22.28515625" style="46" customWidth="1"/>
    <col min="6151" max="6151" width="27.5703125" style="46" customWidth="1"/>
    <col min="6152" max="6152" width="26.7109375" style="46" customWidth="1"/>
    <col min="6153" max="6153" width="20.140625" style="46" customWidth="1"/>
    <col min="6154" max="6401" width="8.7109375" style="46"/>
    <col min="6402" max="6402" width="19.85546875" style="46" customWidth="1"/>
    <col min="6403" max="6405" width="29.5703125" style="46" customWidth="1"/>
    <col min="6406" max="6406" width="22.28515625" style="46" customWidth="1"/>
    <col min="6407" max="6407" width="27.5703125" style="46" customWidth="1"/>
    <col min="6408" max="6408" width="26.7109375" style="46" customWidth="1"/>
    <col min="6409" max="6409" width="20.140625" style="46" customWidth="1"/>
    <col min="6410" max="6657" width="8.7109375" style="46"/>
    <col min="6658" max="6658" width="19.85546875" style="46" customWidth="1"/>
    <col min="6659" max="6661" width="29.5703125" style="46" customWidth="1"/>
    <col min="6662" max="6662" width="22.28515625" style="46" customWidth="1"/>
    <col min="6663" max="6663" width="27.5703125" style="46" customWidth="1"/>
    <col min="6664" max="6664" width="26.7109375" style="46" customWidth="1"/>
    <col min="6665" max="6665" width="20.140625" style="46" customWidth="1"/>
    <col min="6666" max="6913" width="8.7109375" style="46"/>
    <col min="6914" max="6914" width="19.85546875" style="46" customWidth="1"/>
    <col min="6915" max="6917" width="29.5703125" style="46" customWidth="1"/>
    <col min="6918" max="6918" width="22.28515625" style="46" customWidth="1"/>
    <col min="6919" max="6919" width="27.5703125" style="46" customWidth="1"/>
    <col min="6920" max="6920" width="26.7109375" style="46" customWidth="1"/>
    <col min="6921" max="6921" width="20.140625" style="46" customWidth="1"/>
    <col min="6922" max="7169" width="8.7109375" style="46"/>
    <col min="7170" max="7170" width="19.85546875" style="46" customWidth="1"/>
    <col min="7171" max="7173" width="29.5703125" style="46" customWidth="1"/>
    <col min="7174" max="7174" width="22.28515625" style="46" customWidth="1"/>
    <col min="7175" max="7175" width="27.5703125" style="46" customWidth="1"/>
    <col min="7176" max="7176" width="26.7109375" style="46" customWidth="1"/>
    <col min="7177" max="7177" width="20.140625" style="46" customWidth="1"/>
    <col min="7178" max="7425" width="8.7109375" style="46"/>
    <col min="7426" max="7426" width="19.85546875" style="46" customWidth="1"/>
    <col min="7427" max="7429" width="29.5703125" style="46" customWidth="1"/>
    <col min="7430" max="7430" width="22.28515625" style="46" customWidth="1"/>
    <col min="7431" max="7431" width="27.5703125" style="46" customWidth="1"/>
    <col min="7432" max="7432" width="26.7109375" style="46" customWidth="1"/>
    <col min="7433" max="7433" width="20.140625" style="46" customWidth="1"/>
    <col min="7434" max="7681" width="8.7109375" style="46"/>
    <col min="7682" max="7682" width="19.85546875" style="46" customWidth="1"/>
    <col min="7683" max="7685" width="29.5703125" style="46" customWidth="1"/>
    <col min="7686" max="7686" width="22.28515625" style="46" customWidth="1"/>
    <col min="7687" max="7687" width="27.5703125" style="46" customWidth="1"/>
    <col min="7688" max="7688" width="26.7109375" style="46" customWidth="1"/>
    <col min="7689" max="7689" width="20.140625" style="46" customWidth="1"/>
    <col min="7690" max="7937" width="8.7109375" style="46"/>
    <col min="7938" max="7938" width="19.85546875" style="46" customWidth="1"/>
    <col min="7939" max="7941" width="29.5703125" style="46" customWidth="1"/>
    <col min="7942" max="7942" width="22.28515625" style="46" customWidth="1"/>
    <col min="7943" max="7943" width="27.5703125" style="46" customWidth="1"/>
    <col min="7944" max="7944" width="26.7109375" style="46" customWidth="1"/>
    <col min="7945" max="7945" width="20.140625" style="46" customWidth="1"/>
    <col min="7946" max="8193" width="8.7109375" style="46"/>
    <col min="8194" max="8194" width="19.85546875" style="46" customWidth="1"/>
    <col min="8195" max="8197" width="29.5703125" style="46" customWidth="1"/>
    <col min="8198" max="8198" width="22.28515625" style="46" customWidth="1"/>
    <col min="8199" max="8199" width="27.5703125" style="46" customWidth="1"/>
    <col min="8200" max="8200" width="26.7109375" style="46" customWidth="1"/>
    <col min="8201" max="8201" width="20.140625" style="46" customWidth="1"/>
    <col min="8202" max="8449" width="8.7109375" style="46"/>
    <col min="8450" max="8450" width="19.85546875" style="46" customWidth="1"/>
    <col min="8451" max="8453" width="29.5703125" style="46" customWidth="1"/>
    <col min="8454" max="8454" width="22.28515625" style="46" customWidth="1"/>
    <col min="8455" max="8455" width="27.5703125" style="46" customWidth="1"/>
    <col min="8456" max="8456" width="26.7109375" style="46" customWidth="1"/>
    <col min="8457" max="8457" width="20.140625" style="46" customWidth="1"/>
    <col min="8458" max="8705" width="8.7109375" style="46"/>
    <col min="8706" max="8706" width="19.85546875" style="46" customWidth="1"/>
    <col min="8707" max="8709" width="29.5703125" style="46" customWidth="1"/>
    <col min="8710" max="8710" width="22.28515625" style="46" customWidth="1"/>
    <col min="8711" max="8711" width="27.5703125" style="46" customWidth="1"/>
    <col min="8712" max="8712" width="26.7109375" style="46" customWidth="1"/>
    <col min="8713" max="8713" width="20.140625" style="46" customWidth="1"/>
    <col min="8714" max="8961" width="8.7109375" style="46"/>
    <col min="8962" max="8962" width="19.85546875" style="46" customWidth="1"/>
    <col min="8963" max="8965" width="29.5703125" style="46" customWidth="1"/>
    <col min="8966" max="8966" width="22.28515625" style="46" customWidth="1"/>
    <col min="8967" max="8967" width="27.5703125" style="46" customWidth="1"/>
    <col min="8968" max="8968" width="26.7109375" style="46" customWidth="1"/>
    <col min="8969" max="8969" width="20.140625" style="46" customWidth="1"/>
    <col min="8970" max="9217" width="8.7109375" style="46"/>
    <col min="9218" max="9218" width="19.85546875" style="46" customWidth="1"/>
    <col min="9219" max="9221" width="29.5703125" style="46" customWidth="1"/>
    <col min="9222" max="9222" width="22.28515625" style="46" customWidth="1"/>
    <col min="9223" max="9223" width="27.5703125" style="46" customWidth="1"/>
    <col min="9224" max="9224" width="26.7109375" style="46" customWidth="1"/>
    <col min="9225" max="9225" width="20.140625" style="46" customWidth="1"/>
    <col min="9226" max="9473" width="8.7109375" style="46"/>
    <col min="9474" max="9474" width="19.85546875" style="46" customWidth="1"/>
    <col min="9475" max="9477" width="29.5703125" style="46" customWidth="1"/>
    <col min="9478" max="9478" width="22.28515625" style="46" customWidth="1"/>
    <col min="9479" max="9479" width="27.5703125" style="46" customWidth="1"/>
    <col min="9480" max="9480" width="26.7109375" style="46" customWidth="1"/>
    <col min="9481" max="9481" width="20.140625" style="46" customWidth="1"/>
    <col min="9482" max="9729" width="8.7109375" style="46"/>
    <col min="9730" max="9730" width="19.85546875" style="46" customWidth="1"/>
    <col min="9731" max="9733" width="29.5703125" style="46" customWidth="1"/>
    <col min="9734" max="9734" width="22.28515625" style="46" customWidth="1"/>
    <col min="9735" max="9735" width="27.5703125" style="46" customWidth="1"/>
    <col min="9736" max="9736" width="26.7109375" style="46" customWidth="1"/>
    <col min="9737" max="9737" width="20.140625" style="46" customWidth="1"/>
    <col min="9738" max="9985" width="8.7109375" style="46"/>
    <col min="9986" max="9986" width="19.85546875" style="46" customWidth="1"/>
    <col min="9987" max="9989" width="29.5703125" style="46" customWidth="1"/>
    <col min="9990" max="9990" width="22.28515625" style="46" customWidth="1"/>
    <col min="9991" max="9991" width="27.5703125" style="46" customWidth="1"/>
    <col min="9992" max="9992" width="26.7109375" style="46" customWidth="1"/>
    <col min="9993" max="9993" width="20.140625" style="46" customWidth="1"/>
    <col min="9994" max="10241" width="8.7109375" style="46"/>
    <col min="10242" max="10242" width="19.85546875" style="46" customWidth="1"/>
    <col min="10243" max="10245" width="29.5703125" style="46" customWidth="1"/>
    <col min="10246" max="10246" width="22.28515625" style="46" customWidth="1"/>
    <col min="10247" max="10247" width="27.5703125" style="46" customWidth="1"/>
    <col min="10248" max="10248" width="26.7109375" style="46" customWidth="1"/>
    <col min="10249" max="10249" width="20.140625" style="46" customWidth="1"/>
    <col min="10250" max="10497" width="8.7109375" style="46"/>
    <col min="10498" max="10498" width="19.85546875" style="46" customWidth="1"/>
    <col min="10499" max="10501" width="29.5703125" style="46" customWidth="1"/>
    <col min="10502" max="10502" width="22.28515625" style="46" customWidth="1"/>
    <col min="10503" max="10503" width="27.5703125" style="46" customWidth="1"/>
    <col min="10504" max="10504" width="26.7109375" style="46" customWidth="1"/>
    <col min="10505" max="10505" width="20.140625" style="46" customWidth="1"/>
    <col min="10506" max="10753" width="8.7109375" style="46"/>
    <col min="10754" max="10754" width="19.85546875" style="46" customWidth="1"/>
    <col min="10755" max="10757" width="29.5703125" style="46" customWidth="1"/>
    <col min="10758" max="10758" width="22.28515625" style="46" customWidth="1"/>
    <col min="10759" max="10759" width="27.5703125" style="46" customWidth="1"/>
    <col min="10760" max="10760" width="26.7109375" style="46" customWidth="1"/>
    <col min="10761" max="10761" width="20.140625" style="46" customWidth="1"/>
    <col min="10762" max="11009" width="8.7109375" style="46"/>
    <col min="11010" max="11010" width="19.85546875" style="46" customWidth="1"/>
    <col min="11011" max="11013" width="29.5703125" style="46" customWidth="1"/>
    <col min="11014" max="11014" width="22.28515625" style="46" customWidth="1"/>
    <col min="11015" max="11015" width="27.5703125" style="46" customWidth="1"/>
    <col min="11016" max="11016" width="26.7109375" style="46" customWidth="1"/>
    <col min="11017" max="11017" width="20.140625" style="46" customWidth="1"/>
    <col min="11018" max="11265" width="8.7109375" style="46"/>
    <col min="11266" max="11266" width="19.85546875" style="46" customWidth="1"/>
    <col min="11267" max="11269" width="29.5703125" style="46" customWidth="1"/>
    <col min="11270" max="11270" width="22.28515625" style="46" customWidth="1"/>
    <col min="11271" max="11271" width="27.5703125" style="46" customWidth="1"/>
    <col min="11272" max="11272" width="26.7109375" style="46" customWidth="1"/>
    <col min="11273" max="11273" width="20.140625" style="46" customWidth="1"/>
    <col min="11274" max="11521" width="8.7109375" style="46"/>
    <col min="11522" max="11522" width="19.85546875" style="46" customWidth="1"/>
    <col min="11523" max="11525" width="29.5703125" style="46" customWidth="1"/>
    <col min="11526" max="11526" width="22.28515625" style="46" customWidth="1"/>
    <col min="11527" max="11527" width="27.5703125" style="46" customWidth="1"/>
    <col min="11528" max="11528" width="26.7109375" style="46" customWidth="1"/>
    <col min="11529" max="11529" width="20.140625" style="46" customWidth="1"/>
    <col min="11530" max="11777" width="8.7109375" style="46"/>
    <col min="11778" max="11778" width="19.85546875" style="46" customWidth="1"/>
    <col min="11779" max="11781" width="29.5703125" style="46" customWidth="1"/>
    <col min="11782" max="11782" width="22.28515625" style="46" customWidth="1"/>
    <col min="11783" max="11783" width="27.5703125" style="46" customWidth="1"/>
    <col min="11784" max="11784" width="26.7109375" style="46" customWidth="1"/>
    <col min="11785" max="11785" width="20.140625" style="46" customWidth="1"/>
    <col min="11786" max="12033" width="8.7109375" style="46"/>
    <col min="12034" max="12034" width="19.85546875" style="46" customWidth="1"/>
    <col min="12035" max="12037" width="29.5703125" style="46" customWidth="1"/>
    <col min="12038" max="12038" width="22.28515625" style="46" customWidth="1"/>
    <col min="12039" max="12039" width="27.5703125" style="46" customWidth="1"/>
    <col min="12040" max="12040" width="26.7109375" style="46" customWidth="1"/>
    <col min="12041" max="12041" width="20.140625" style="46" customWidth="1"/>
    <col min="12042" max="12289" width="8.7109375" style="46"/>
    <col min="12290" max="12290" width="19.85546875" style="46" customWidth="1"/>
    <col min="12291" max="12293" width="29.5703125" style="46" customWidth="1"/>
    <col min="12294" max="12294" width="22.28515625" style="46" customWidth="1"/>
    <col min="12295" max="12295" width="27.5703125" style="46" customWidth="1"/>
    <col min="12296" max="12296" width="26.7109375" style="46" customWidth="1"/>
    <col min="12297" max="12297" width="20.140625" style="46" customWidth="1"/>
    <col min="12298" max="12545" width="8.7109375" style="46"/>
    <col min="12546" max="12546" width="19.85546875" style="46" customWidth="1"/>
    <col min="12547" max="12549" width="29.5703125" style="46" customWidth="1"/>
    <col min="12550" max="12550" width="22.28515625" style="46" customWidth="1"/>
    <col min="12551" max="12551" width="27.5703125" style="46" customWidth="1"/>
    <col min="12552" max="12552" width="26.7109375" style="46" customWidth="1"/>
    <col min="12553" max="12553" width="20.140625" style="46" customWidth="1"/>
    <col min="12554" max="12801" width="8.7109375" style="46"/>
    <col min="12802" max="12802" width="19.85546875" style="46" customWidth="1"/>
    <col min="12803" max="12805" width="29.5703125" style="46" customWidth="1"/>
    <col min="12806" max="12806" width="22.28515625" style="46" customWidth="1"/>
    <col min="12807" max="12807" width="27.5703125" style="46" customWidth="1"/>
    <col min="12808" max="12808" width="26.7109375" style="46" customWidth="1"/>
    <col min="12809" max="12809" width="20.140625" style="46" customWidth="1"/>
    <col min="12810" max="13057" width="8.7109375" style="46"/>
    <col min="13058" max="13058" width="19.85546875" style="46" customWidth="1"/>
    <col min="13059" max="13061" width="29.5703125" style="46" customWidth="1"/>
    <col min="13062" max="13062" width="22.28515625" style="46" customWidth="1"/>
    <col min="13063" max="13063" width="27.5703125" style="46" customWidth="1"/>
    <col min="13064" max="13064" width="26.7109375" style="46" customWidth="1"/>
    <col min="13065" max="13065" width="20.140625" style="46" customWidth="1"/>
    <col min="13066" max="13313" width="8.7109375" style="46"/>
    <col min="13314" max="13314" width="19.85546875" style="46" customWidth="1"/>
    <col min="13315" max="13317" width="29.5703125" style="46" customWidth="1"/>
    <col min="13318" max="13318" width="22.28515625" style="46" customWidth="1"/>
    <col min="13319" max="13319" width="27.5703125" style="46" customWidth="1"/>
    <col min="13320" max="13320" width="26.7109375" style="46" customWidth="1"/>
    <col min="13321" max="13321" width="20.140625" style="46" customWidth="1"/>
    <col min="13322" max="13569" width="8.7109375" style="46"/>
    <col min="13570" max="13570" width="19.85546875" style="46" customWidth="1"/>
    <col min="13571" max="13573" width="29.5703125" style="46" customWidth="1"/>
    <col min="13574" max="13574" width="22.28515625" style="46" customWidth="1"/>
    <col min="13575" max="13575" width="27.5703125" style="46" customWidth="1"/>
    <col min="13576" max="13576" width="26.7109375" style="46" customWidth="1"/>
    <col min="13577" max="13577" width="20.140625" style="46" customWidth="1"/>
    <col min="13578" max="13825" width="8.7109375" style="46"/>
    <col min="13826" max="13826" width="19.85546875" style="46" customWidth="1"/>
    <col min="13827" max="13829" width="29.5703125" style="46" customWidth="1"/>
    <col min="13830" max="13830" width="22.28515625" style="46" customWidth="1"/>
    <col min="13831" max="13831" width="27.5703125" style="46" customWidth="1"/>
    <col min="13832" max="13832" width="26.7109375" style="46" customWidth="1"/>
    <col min="13833" max="13833" width="20.140625" style="46" customWidth="1"/>
    <col min="13834" max="14081" width="8.7109375" style="46"/>
    <col min="14082" max="14082" width="19.85546875" style="46" customWidth="1"/>
    <col min="14083" max="14085" width="29.5703125" style="46" customWidth="1"/>
    <col min="14086" max="14086" width="22.28515625" style="46" customWidth="1"/>
    <col min="14087" max="14087" width="27.5703125" style="46" customWidth="1"/>
    <col min="14088" max="14088" width="26.7109375" style="46" customWidth="1"/>
    <col min="14089" max="14089" width="20.140625" style="46" customWidth="1"/>
    <col min="14090" max="14337" width="8.7109375" style="46"/>
    <col min="14338" max="14338" width="19.85546875" style="46" customWidth="1"/>
    <col min="14339" max="14341" width="29.5703125" style="46" customWidth="1"/>
    <col min="14342" max="14342" width="22.28515625" style="46" customWidth="1"/>
    <col min="14343" max="14343" width="27.5703125" style="46" customWidth="1"/>
    <col min="14344" max="14344" width="26.7109375" style="46" customWidth="1"/>
    <col min="14345" max="14345" width="20.140625" style="46" customWidth="1"/>
    <col min="14346" max="14593" width="8.7109375" style="46"/>
    <col min="14594" max="14594" width="19.85546875" style="46" customWidth="1"/>
    <col min="14595" max="14597" width="29.5703125" style="46" customWidth="1"/>
    <col min="14598" max="14598" width="22.28515625" style="46" customWidth="1"/>
    <col min="14599" max="14599" width="27.5703125" style="46" customWidth="1"/>
    <col min="14600" max="14600" width="26.7109375" style="46" customWidth="1"/>
    <col min="14601" max="14601" width="20.140625" style="46" customWidth="1"/>
    <col min="14602" max="14849" width="8.7109375" style="46"/>
    <col min="14850" max="14850" width="19.85546875" style="46" customWidth="1"/>
    <col min="14851" max="14853" width="29.5703125" style="46" customWidth="1"/>
    <col min="14854" max="14854" width="22.28515625" style="46" customWidth="1"/>
    <col min="14855" max="14855" width="27.5703125" style="46" customWidth="1"/>
    <col min="14856" max="14856" width="26.7109375" style="46" customWidth="1"/>
    <col min="14857" max="14857" width="20.140625" style="46" customWidth="1"/>
    <col min="14858" max="15105" width="8.7109375" style="46"/>
    <col min="15106" max="15106" width="19.85546875" style="46" customWidth="1"/>
    <col min="15107" max="15109" width="29.5703125" style="46" customWidth="1"/>
    <col min="15110" max="15110" width="22.28515625" style="46" customWidth="1"/>
    <col min="15111" max="15111" width="27.5703125" style="46" customWidth="1"/>
    <col min="15112" max="15112" width="26.7109375" style="46" customWidth="1"/>
    <col min="15113" max="15113" width="20.140625" style="46" customWidth="1"/>
    <col min="15114" max="15361" width="8.7109375" style="46"/>
    <col min="15362" max="15362" width="19.85546875" style="46" customWidth="1"/>
    <col min="15363" max="15365" width="29.5703125" style="46" customWidth="1"/>
    <col min="15366" max="15366" width="22.28515625" style="46" customWidth="1"/>
    <col min="15367" max="15367" width="27.5703125" style="46" customWidth="1"/>
    <col min="15368" max="15368" width="26.7109375" style="46" customWidth="1"/>
    <col min="15369" max="15369" width="20.140625" style="46" customWidth="1"/>
    <col min="15370" max="15617" width="8.7109375" style="46"/>
    <col min="15618" max="15618" width="19.85546875" style="46" customWidth="1"/>
    <col min="15619" max="15621" width="29.5703125" style="46" customWidth="1"/>
    <col min="15622" max="15622" width="22.28515625" style="46" customWidth="1"/>
    <col min="15623" max="15623" width="27.5703125" style="46" customWidth="1"/>
    <col min="15624" max="15624" width="26.7109375" style="46" customWidth="1"/>
    <col min="15625" max="15625" width="20.140625" style="46" customWidth="1"/>
    <col min="15626" max="15873" width="8.7109375" style="46"/>
    <col min="15874" max="15874" width="19.85546875" style="46" customWidth="1"/>
    <col min="15875" max="15877" width="29.5703125" style="46" customWidth="1"/>
    <col min="15878" max="15878" width="22.28515625" style="46" customWidth="1"/>
    <col min="15879" max="15879" width="27.5703125" style="46" customWidth="1"/>
    <col min="15880" max="15880" width="26.7109375" style="46" customWidth="1"/>
    <col min="15881" max="15881" width="20.140625" style="46" customWidth="1"/>
    <col min="15882" max="16129" width="8.7109375" style="46"/>
    <col min="16130" max="16130" width="19.85546875" style="46" customWidth="1"/>
    <col min="16131" max="16133" width="29.5703125" style="46" customWidth="1"/>
    <col min="16134" max="16134" width="22.28515625" style="46" customWidth="1"/>
    <col min="16135" max="16135" width="27.5703125" style="46" customWidth="1"/>
    <col min="16136" max="16136" width="26.7109375" style="46" customWidth="1"/>
    <col min="16137" max="16137" width="20.140625" style="46" customWidth="1"/>
    <col min="16138" max="16384" width="8.7109375" style="46"/>
  </cols>
  <sheetData>
    <row r="1" spans="1:14" x14ac:dyDescent="0.25">
      <c r="A1" s="46" t="s">
        <v>171</v>
      </c>
      <c r="K1" s="47"/>
      <c r="L1" s="47"/>
      <c r="M1" s="47"/>
      <c r="N1" s="47"/>
    </row>
    <row r="2" spans="1:14" x14ac:dyDescent="0.25">
      <c r="K2" s="47"/>
      <c r="L2" s="47"/>
      <c r="M2" s="47"/>
      <c r="N2" s="47"/>
    </row>
    <row r="3" spans="1:14" x14ac:dyDescent="0.25">
      <c r="A3" s="46" t="s">
        <v>172</v>
      </c>
      <c r="B3" s="46" t="s">
        <v>414</v>
      </c>
      <c r="C3" s="46" t="s">
        <v>415</v>
      </c>
      <c r="D3" s="46" t="s">
        <v>416</v>
      </c>
      <c r="E3" s="46" t="s">
        <v>417</v>
      </c>
      <c r="F3" s="47"/>
      <c r="H3" s="47"/>
      <c r="I3" s="47"/>
      <c r="K3" s="47"/>
      <c r="L3" s="47"/>
      <c r="M3" s="47"/>
      <c r="N3" s="47"/>
    </row>
    <row r="4" spans="1:14" x14ac:dyDescent="0.25">
      <c r="A4" s="46">
        <v>0</v>
      </c>
      <c r="B4" s="46" t="s">
        <v>418</v>
      </c>
      <c r="C4" s="48" t="s">
        <v>174</v>
      </c>
      <c r="D4" s="48" t="s">
        <v>174</v>
      </c>
      <c r="E4" s="46" t="s">
        <v>173</v>
      </c>
      <c r="F4" s="49"/>
      <c r="G4"/>
      <c r="H4" s="47"/>
      <c r="I4" s="47"/>
      <c r="K4" s="47"/>
      <c r="L4" s="47"/>
      <c r="M4" s="47"/>
      <c r="N4" s="47"/>
    </row>
    <row r="5" spans="1:14" x14ac:dyDescent="0.25">
      <c r="A5" s="46">
        <v>1</v>
      </c>
      <c r="B5" s="46" t="s">
        <v>419</v>
      </c>
      <c r="C5" s="48"/>
      <c r="D5" s="48"/>
      <c r="E5" s="46" t="s">
        <v>176</v>
      </c>
      <c r="F5" s="49"/>
      <c r="G5"/>
      <c r="H5" s="47"/>
      <c r="I5" s="47"/>
      <c r="K5" s="47"/>
      <c r="L5" s="47"/>
      <c r="M5" s="47"/>
      <c r="N5" s="47"/>
    </row>
    <row r="6" spans="1:14" x14ac:dyDescent="0.25">
      <c r="A6" s="46">
        <v>2</v>
      </c>
      <c r="B6" s="46" t="s">
        <v>420</v>
      </c>
      <c r="C6" s="48"/>
      <c r="D6" s="48"/>
      <c r="E6" s="46" t="s">
        <v>178</v>
      </c>
      <c r="F6" s="49"/>
      <c r="G6"/>
      <c r="H6" s="47"/>
      <c r="I6" s="47"/>
      <c r="K6" s="47"/>
      <c r="L6" s="47"/>
      <c r="M6" s="47"/>
      <c r="N6" s="47"/>
    </row>
    <row r="7" spans="1:14" x14ac:dyDescent="0.25">
      <c r="A7" s="46">
        <v>3</v>
      </c>
      <c r="B7" s="46" t="s">
        <v>421</v>
      </c>
      <c r="C7" s="46" t="s">
        <v>422</v>
      </c>
      <c r="D7" s="46" t="s">
        <v>423</v>
      </c>
      <c r="E7" s="46" t="s">
        <v>180</v>
      </c>
      <c r="G7"/>
      <c r="H7" s="47"/>
      <c r="I7" s="47"/>
      <c r="K7" s="47"/>
      <c r="L7" s="47"/>
      <c r="M7" s="47"/>
      <c r="N7" s="47"/>
    </row>
    <row r="8" spans="1:14" x14ac:dyDescent="0.25">
      <c r="A8" s="46">
        <v>4</v>
      </c>
      <c r="B8" s="46" t="s">
        <v>424</v>
      </c>
      <c r="C8" s="46" t="s">
        <v>425</v>
      </c>
      <c r="D8" s="46" t="s">
        <v>423</v>
      </c>
      <c r="E8" s="46" t="s">
        <v>182</v>
      </c>
      <c r="G8"/>
      <c r="H8" s="47"/>
      <c r="I8" s="47"/>
      <c r="K8" s="47"/>
      <c r="L8" s="47"/>
      <c r="M8" s="47"/>
      <c r="N8" s="47"/>
    </row>
    <row r="9" spans="1:14" x14ac:dyDescent="0.25">
      <c r="A9" s="46">
        <v>5</v>
      </c>
      <c r="B9" s="46" t="s">
        <v>426</v>
      </c>
      <c r="C9" s="46" t="s">
        <v>427</v>
      </c>
      <c r="D9" s="46" t="s">
        <v>428</v>
      </c>
      <c r="E9" s="46" t="s">
        <v>183</v>
      </c>
      <c r="G9"/>
      <c r="H9" s="47"/>
      <c r="I9" s="47"/>
      <c r="K9" s="47"/>
      <c r="L9" s="47"/>
      <c r="M9" s="47"/>
      <c r="N9" s="47"/>
    </row>
    <row r="10" spans="1:14" x14ac:dyDescent="0.25">
      <c r="A10" s="46">
        <v>6</v>
      </c>
      <c r="B10" s="46" t="s">
        <v>429</v>
      </c>
      <c r="C10" s="46" t="s">
        <v>430</v>
      </c>
      <c r="D10" s="46" t="s">
        <v>431</v>
      </c>
      <c r="E10" s="46" t="s">
        <v>185</v>
      </c>
      <c r="G10"/>
      <c r="H10" s="47"/>
      <c r="I10" s="47"/>
      <c r="K10" s="47"/>
      <c r="L10" s="47"/>
      <c r="M10" s="47"/>
      <c r="N10" s="47"/>
    </row>
    <row r="11" spans="1:14" x14ac:dyDescent="0.25">
      <c r="A11" s="46">
        <v>7</v>
      </c>
      <c r="B11" s="46" t="s">
        <v>432</v>
      </c>
      <c r="C11" s="46" t="s">
        <v>433</v>
      </c>
      <c r="D11" s="46" t="s">
        <v>434</v>
      </c>
      <c r="E11" s="46" t="s">
        <v>187</v>
      </c>
      <c r="G11"/>
      <c r="K11" s="47"/>
      <c r="L11" s="47"/>
      <c r="M11" s="47"/>
      <c r="N11" s="47"/>
    </row>
    <row r="12" spans="1:14" x14ac:dyDescent="0.25">
      <c r="K12" s="50"/>
      <c r="L12" s="50"/>
      <c r="M12" s="50"/>
    </row>
    <row r="14" spans="1:14" x14ac:dyDescent="0.25">
      <c r="B14" s="47"/>
      <c r="C14" s="51"/>
      <c r="D14" s="51"/>
      <c r="E14" s="51"/>
      <c r="F14" s="51"/>
    </row>
    <row r="15" spans="1:14" x14ac:dyDescent="0.25">
      <c r="B15" s="51"/>
      <c r="C15" s="51"/>
      <c r="D15" s="52"/>
      <c r="E15" s="52"/>
      <c r="F15" s="52"/>
    </row>
    <row r="16" spans="1:14" x14ac:dyDescent="0.25">
      <c r="B16" s="46" t="s">
        <v>420</v>
      </c>
      <c r="C16" s="46" t="s">
        <v>419</v>
      </c>
      <c r="D16" s="46" t="s">
        <v>435</v>
      </c>
      <c r="E16" s="53" t="s">
        <v>436</v>
      </c>
      <c r="F16" s="53"/>
      <c r="G16" s="47"/>
    </row>
    <row r="17" spans="2:7" x14ac:dyDescent="0.25">
      <c r="B17" s="50">
        <v>0</v>
      </c>
      <c r="C17" s="50">
        <v>0</v>
      </c>
      <c r="D17" s="50">
        <v>0</v>
      </c>
      <c r="E17" s="50" t="s">
        <v>175</v>
      </c>
      <c r="F17" s="47"/>
      <c r="G17" s="47"/>
    </row>
    <row r="18" spans="2:7" x14ac:dyDescent="0.25">
      <c r="B18" s="50">
        <v>0</v>
      </c>
      <c r="C18" s="50">
        <v>0</v>
      </c>
      <c r="D18" s="50">
        <v>1</v>
      </c>
      <c r="E18" s="50" t="s">
        <v>177</v>
      </c>
      <c r="F18" s="47"/>
      <c r="G18" s="47"/>
    </row>
    <row r="19" spans="2:7" x14ac:dyDescent="0.25">
      <c r="B19" s="50">
        <v>0</v>
      </c>
      <c r="C19" s="50">
        <v>1</v>
      </c>
      <c r="D19" s="50">
        <v>0</v>
      </c>
      <c r="E19" s="50" t="s">
        <v>179</v>
      </c>
      <c r="F19" s="47"/>
      <c r="G19" s="47"/>
    </row>
    <row r="20" spans="2:7" x14ac:dyDescent="0.25">
      <c r="B20" s="50">
        <v>0</v>
      </c>
      <c r="C20" s="50">
        <v>1</v>
      </c>
      <c r="D20" s="50">
        <v>1</v>
      </c>
      <c r="E20" s="50" t="s">
        <v>181</v>
      </c>
      <c r="F20" s="47"/>
      <c r="G20" s="47"/>
    </row>
    <row r="21" spans="2:7" x14ac:dyDescent="0.25">
      <c r="B21" s="50">
        <v>1</v>
      </c>
      <c r="C21" s="50">
        <v>0</v>
      </c>
      <c r="D21" s="50">
        <v>0</v>
      </c>
      <c r="E21" s="50" t="s">
        <v>145</v>
      </c>
      <c r="F21" s="47"/>
      <c r="G21" s="47"/>
    </row>
    <row r="22" spans="2:7" x14ac:dyDescent="0.25">
      <c r="B22" s="50">
        <v>1</v>
      </c>
      <c r="C22" s="50">
        <v>0</v>
      </c>
      <c r="D22" s="50">
        <v>1</v>
      </c>
      <c r="E22" s="50" t="s">
        <v>184</v>
      </c>
      <c r="F22" s="47"/>
      <c r="G22" s="47"/>
    </row>
    <row r="23" spans="2:7" x14ac:dyDescent="0.25">
      <c r="B23" s="50">
        <v>1</v>
      </c>
      <c r="C23" s="50">
        <v>1</v>
      </c>
      <c r="D23" s="50">
        <v>0</v>
      </c>
      <c r="E23" s="50" t="s">
        <v>186</v>
      </c>
      <c r="F23" s="47"/>
      <c r="G23" s="47"/>
    </row>
    <row r="24" spans="2:7" x14ac:dyDescent="0.25">
      <c r="B24" s="50">
        <v>1</v>
      </c>
      <c r="C24" s="50">
        <v>1</v>
      </c>
      <c r="D24" s="50">
        <v>1</v>
      </c>
      <c r="E24" s="50" t="s">
        <v>188</v>
      </c>
      <c r="F24" s="47"/>
      <c r="G24" s="47"/>
    </row>
  </sheetData>
  <mergeCells count="3">
    <mergeCell ref="C4:C6"/>
    <mergeCell ref="D4:D6"/>
    <mergeCell ref="D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7" customWidth="1"/>
    <col min="2" max="2" width="7.5703125" style="27" customWidth="1"/>
    <col min="3" max="3" width="16.140625" style="27" customWidth="1"/>
    <col min="4" max="4" width="13.28515625" style="27" customWidth="1"/>
    <col min="5" max="7" width="12.7109375" style="27" customWidth="1"/>
    <col min="8" max="8" width="11" style="27" customWidth="1"/>
    <col min="9" max="9" width="16.85546875" style="28" customWidth="1"/>
    <col min="10" max="10" width="31.42578125" style="28" customWidth="1"/>
    <col min="11" max="11" width="12.7109375" style="28" customWidth="1"/>
    <col min="12" max="12" width="11" style="28" customWidth="1"/>
    <col min="13" max="16384" width="11.5703125" style="27"/>
  </cols>
  <sheetData>
    <row r="1" spans="1:14" x14ac:dyDescent="0.25">
      <c r="A1" s="27" t="s">
        <v>405</v>
      </c>
      <c r="B1" s="27" t="s">
        <v>404</v>
      </c>
      <c r="C1" s="27" t="s">
        <v>403</v>
      </c>
      <c r="D1" s="27" t="s">
        <v>402</v>
      </c>
      <c r="E1" s="27" t="s">
        <v>401</v>
      </c>
      <c r="F1" s="27" t="s">
        <v>400</v>
      </c>
      <c r="G1" s="27" t="s">
        <v>399</v>
      </c>
      <c r="H1" s="27" t="s">
        <v>398</v>
      </c>
    </row>
    <row r="2" spans="1:14" x14ac:dyDescent="0.25">
      <c r="C2" s="44" t="s">
        <v>397</v>
      </c>
      <c r="D2" s="44"/>
      <c r="E2" s="44"/>
      <c r="F2" s="45" t="s">
        <v>396</v>
      </c>
      <c r="G2" s="45"/>
      <c r="H2" s="35" t="s">
        <v>395</v>
      </c>
      <c r="I2" s="28" t="s">
        <v>390</v>
      </c>
    </row>
    <row r="3" spans="1:14" x14ac:dyDescent="0.25">
      <c r="A3" s="27" t="s">
        <v>382</v>
      </c>
      <c r="B3" s="27" t="s">
        <v>382</v>
      </c>
      <c r="C3" s="34" t="s">
        <v>389</v>
      </c>
      <c r="D3" s="44" t="s">
        <v>388</v>
      </c>
      <c r="E3" s="44" t="s">
        <v>387</v>
      </c>
      <c r="F3" s="45" t="s">
        <v>386</v>
      </c>
      <c r="G3" s="45" t="s">
        <v>385</v>
      </c>
      <c r="H3" s="43" t="s">
        <v>384</v>
      </c>
    </row>
    <row r="4" spans="1:14" x14ac:dyDescent="0.2">
      <c r="A4" s="27" t="s">
        <v>382</v>
      </c>
      <c r="B4" s="27" t="s">
        <v>376</v>
      </c>
      <c r="C4" s="34" t="s">
        <v>383</v>
      </c>
      <c r="D4" s="44"/>
      <c r="E4" s="44"/>
      <c r="F4" s="44"/>
      <c r="G4" s="44"/>
      <c r="H4" s="43"/>
      <c r="K4" s="30"/>
      <c r="L4" s="30"/>
      <c r="M4" s="30"/>
      <c r="N4" s="30"/>
    </row>
    <row r="5" spans="1:14" x14ac:dyDescent="0.2">
      <c r="A5" s="27" t="s">
        <v>382</v>
      </c>
      <c r="B5" s="27" t="s">
        <v>374</v>
      </c>
      <c r="C5" s="34" t="s">
        <v>378</v>
      </c>
      <c r="D5" s="44"/>
      <c r="E5" s="44"/>
      <c r="F5" s="44"/>
      <c r="G5" s="44"/>
      <c r="H5" s="43"/>
      <c r="J5" s="28" t="s">
        <v>394</v>
      </c>
      <c r="K5" s="30"/>
      <c r="L5" s="30"/>
      <c r="M5" s="30"/>
      <c r="N5" s="30"/>
    </row>
    <row r="6" spans="1:14" x14ac:dyDescent="0.2">
      <c r="A6" s="27" t="s">
        <v>382</v>
      </c>
      <c r="B6" s="27" t="s">
        <v>372</v>
      </c>
      <c r="C6" s="34" t="s">
        <v>379</v>
      </c>
      <c r="D6" s="44"/>
      <c r="E6" s="44"/>
      <c r="F6" s="44"/>
      <c r="G6" s="44"/>
      <c r="H6" s="43"/>
      <c r="K6" s="30"/>
      <c r="L6" s="30"/>
      <c r="M6" s="30"/>
      <c r="N6" s="30"/>
    </row>
    <row r="7" spans="1:14" x14ac:dyDescent="0.2">
      <c r="A7" s="27" t="s">
        <v>376</v>
      </c>
      <c r="B7" s="27" t="s">
        <v>382</v>
      </c>
      <c r="C7" s="34" t="s">
        <v>381</v>
      </c>
      <c r="D7" s="44" t="s">
        <v>380</v>
      </c>
      <c r="E7" s="41" t="s">
        <v>373</v>
      </c>
      <c r="F7" s="45" t="s">
        <v>379</v>
      </c>
      <c r="G7" s="45" t="s">
        <v>378</v>
      </c>
      <c r="H7" s="43" t="s">
        <v>377</v>
      </c>
      <c r="K7" s="30"/>
      <c r="L7" s="30"/>
      <c r="M7" s="30"/>
      <c r="N7" s="30"/>
    </row>
    <row r="8" spans="1:14" x14ac:dyDescent="0.2">
      <c r="A8" s="27" t="s">
        <v>376</v>
      </c>
      <c r="B8" s="27" t="s">
        <v>376</v>
      </c>
      <c r="C8" s="34" t="s">
        <v>375</v>
      </c>
      <c r="D8" s="44"/>
      <c r="E8" s="41"/>
      <c r="F8" s="41"/>
      <c r="G8" s="41"/>
      <c r="H8" s="43"/>
      <c r="J8" s="30"/>
      <c r="K8" s="30"/>
      <c r="L8" s="30"/>
      <c r="M8" s="30"/>
      <c r="N8" s="30"/>
    </row>
    <row r="9" spans="1:14" x14ac:dyDescent="0.2">
      <c r="A9" s="27" t="s">
        <v>376</v>
      </c>
      <c r="B9" s="27" t="s">
        <v>374</v>
      </c>
      <c r="C9" s="34" t="s">
        <v>373</v>
      </c>
      <c r="D9" s="44"/>
      <c r="E9" s="41"/>
      <c r="F9" s="41"/>
      <c r="G9" s="41"/>
      <c r="H9" s="43"/>
      <c r="J9" s="30"/>
      <c r="K9" s="30"/>
      <c r="L9" s="30"/>
      <c r="M9" s="30"/>
      <c r="N9" s="30"/>
    </row>
    <row r="10" spans="1:14" x14ac:dyDescent="0.2">
      <c r="A10" s="27" t="s">
        <v>376</v>
      </c>
      <c r="B10" s="27" t="s">
        <v>372</v>
      </c>
      <c r="C10" s="34" t="s">
        <v>371</v>
      </c>
      <c r="D10" s="44"/>
      <c r="E10" s="41"/>
      <c r="F10" s="41"/>
      <c r="G10" s="41"/>
      <c r="H10" s="43"/>
      <c r="J10" s="30"/>
      <c r="K10" s="30"/>
      <c r="L10" s="30"/>
      <c r="M10" s="30"/>
      <c r="N10" s="30"/>
    </row>
    <row r="11" spans="1:14" x14ac:dyDescent="0.2">
      <c r="C11" s="40" t="s">
        <v>393</v>
      </c>
      <c r="D11" s="40"/>
      <c r="E11" s="40"/>
      <c r="F11" s="42" t="s">
        <v>392</v>
      </c>
      <c r="G11" s="42"/>
      <c r="H11" s="33" t="s">
        <v>391</v>
      </c>
      <c r="I11" s="28" t="s">
        <v>390</v>
      </c>
      <c r="K11" s="30"/>
      <c r="L11" s="30"/>
      <c r="M11" s="30"/>
      <c r="N11" s="30"/>
    </row>
    <row r="12" spans="1:14" x14ac:dyDescent="0.2">
      <c r="A12" s="27" t="s">
        <v>374</v>
      </c>
      <c r="B12" s="27" t="s">
        <v>382</v>
      </c>
      <c r="C12" s="32" t="s">
        <v>389</v>
      </c>
      <c r="D12" s="40" t="s">
        <v>388</v>
      </c>
      <c r="E12" s="40" t="s">
        <v>387</v>
      </c>
      <c r="F12" s="42" t="s">
        <v>386</v>
      </c>
      <c r="G12" s="42" t="s">
        <v>385</v>
      </c>
      <c r="H12" s="39" t="s">
        <v>384</v>
      </c>
      <c r="K12" s="30"/>
      <c r="L12" s="30"/>
      <c r="M12" s="30"/>
      <c r="N12" s="30"/>
    </row>
    <row r="13" spans="1:14" x14ac:dyDescent="0.2">
      <c r="A13" s="27" t="s">
        <v>374</v>
      </c>
      <c r="B13" s="27" t="s">
        <v>376</v>
      </c>
      <c r="C13" s="32" t="s">
        <v>383</v>
      </c>
      <c r="D13" s="40"/>
      <c r="E13" s="40"/>
      <c r="F13" s="40"/>
      <c r="G13" s="40"/>
      <c r="H13" s="39"/>
      <c r="K13" s="30"/>
      <c r="L13" s="30"/>
      <c r="M13" s="30"/>
      <c r="N13" s="30"/>
    </row>
    <row r="14" spans="1:14" x14ac:dyDescent="0.2">
      <c r="A14" s="27" t="s">
        <v>374</v>
      </c>
      <c r="B14" s="27" t="s">
        <v>374</v>
      </c>
      <c r="C14" s="32" t="s">
        <v>378</v>
      </c>
      <c r="D14" s="40"/>
      <c r="E14" s="40"/>
      <c r="F14" s="40"/>
      <c r="G14" s="40"/>
      <c r="H14" s="39"/>
      <c r="K14" s="30"/>
      <c r="L14" s="30"/>
      <c r="M14" s="30"/>
      <c r="N14" s="30"/>
    </row>
    <row r="15" spans="1:14" x14ac:dyDescent="0.2">
      <c r="A15" s="27" t="s">
        <v>374</v>
      </c>
      <c r="B15" s="27" t="s">
        <v>372</v>
      </c>
      <c r="C15" s="32" t="s">
        <v>379</v>
      </c>
      <c r="D15" s="40"/>
      <c r="E15" s="40"/>
      <c r="F15" s="40"/>
      <c r="G15" s="40"/>
      <c r="H15" s="39"/>
      <c r="K15" s="30"/>
      <c r="L15" s="30"/>
      <c r="M15" s="30"/>
      <c r="N15" s="30"/>
    </row>
    <row r="16" spans="1:14" x14ac:dyDescent="0.2">
      <c r="A16" s="27" t="s">
        <v>372</v>
      </c>
      <c r="B16" s="27" t="s">
        <v>382</v>
      </c>
      <c r="C16" s="32" t="s">
        <v>381</v>
      </c>
      <c r="D16" s="40" t="s">
        <v>380</v>
      </c>
      <c r="E16" s="41" t="s">
        <v>373</v>
      </c>
      <c r="F16" s="42" t="s">
        <v>379</v>
      </c>
      <c r="G16" s="42" t="s">
        <v>378</v>
      </c>
      <c r="H16" s="39" t="s">
        <v>377</v>
      </c>
      <c r="K16" s="30"/>
      <c r="L16" s="30"/>
      <c r="M16" s="30"/>
      <c r="N16" s="30"/>
    </row>
    <row r="17" spans="1:14" x14ac:dyDescent="0.2">
      <c r="A17" s="27" t="s">
        <v>372</v>
      </c>
      <c r="B17" s="27" t="s">
        <v>376</v>
      </c>
      <c r="C17" s="32" t="s">
        <v>375</v>
      </c>
      <c r="D17" s="40"/>
      <c r="E17" s="41"/>
      <c r="F17" s="41"/>
      <c r="G17" s="41"/>
      <c r="H17" s="39"/>
      <c r="K17" s="30"/>
      <c r="L17" s="30"/>
      <c r="M17" s="30"/>
      <c r="N17" s="30"/>
    </row>
    <row r="18" spans="1:14" x14ac:dyDescent="0.2">
      <c r="A18" s="27" t="s">
        <v>372</v>
      </c>
      <c r="B18" s="27" t="s">
        <v>374</v>
      </c>
      <c r="C18" s="32" t="s">
        <v>373</v>
      </c>
      <c r="D18" s="40"/>
      <c r="E18" s="41"/>
      <c r="F18" s="41"/>
      <c r="G18" s="41"/>
      <c r="H18" s="39"/>
      <c r="K18" s="30"/>
      <c r="L18" s="30"/>
      <c r="M18" s="30"/>
      <c r="N18" s="30"/>
    </row>
    <row r="19" spans="1:14" x14ac:dyDescent="0.2">
      <c r="A19" s="27" t="s">
        <v>372</v>
      </c>
      <c r="B19" s="27" t="s">
        <v>372</v>
      </c>
      <c r="C19" s="32" t="s">
        <v>371</v>
      </c>
      <c r="D19" s="40"/>
      <c r="E19" s="41"/>
      <c r="F19" s="41"/>
      <c r="G19" s="41"/>
      <c r="H19" s="39"/>
      <c r="K19" s="30"/>
      <c r="L19" s="30"/>
      <c r="M19" s="30"/>
      <c r="N19" s="30"/>
    </row>
    <row r="20" spans="1:14" x14ac:dyDescent="0.2">
      <c r="K20" s="30"/>
      <c r="L20" s="30"/>
      <c r="M20" s="30"/>
      <c r="N20" s="30"/>
    </row>
    <row r="21" spans="1:14" x14ac:dyDescent="0.2">
      <c r="A21" s="30"/>
      <c r="E21" s="27" t="s">
        <v>370</v>
      </c>
      <c r="F21" s="27" t="s">
        <v>369</v>
      </c>
      <c r="I21" s="28" t="s">
        <v>368</v>
      </c>
      <c r="J21" s="28" t="s">
        <v>367</v>
      </c>
      <c r="K21" s="30" t="s">
        <v>366</v>
      </c>
      <c r="L21" s="30"/>
      <c r="M21" s="30"/>
      <c r="N21" s="30"/>
    </row>
    <row r="23" spans="1:14" x14ac:dyDescent="0.25">
      <c r="C23" s="31" t="s">
        <v>365</v>
      </c>
    </row>
    <row r="24" spans="1:14" x14ac:dyDescent="0.2">
      <c r="C24" s="30" t="s">
        <v>364</v>
      </c>
    </row>
    <row r="25" spans="1:14" x14ac:dyDescent="0.25">
      <c r="C25" s="29" t="s">
        <v>363</v>
      </c>
    </row>
    <row r="26" spans="1:14" x14ac:dyDescent="0.25">
      <c r="C26" s="29" t="s">
        <v>362</v>
      </c>
    </row>
    <row r="27" spans="1:14" x14ac:dyDescent="0.25">
      <c r="C27" s="29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2013-03-27T14:52:12Z</dcterms:modified>
</cp:coreProperties>
</file>