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orMee_Constraints\"/>
    </mc:Choice>
  </mc:AlternateContent>
  <bookViews>
    <workbookView xWindow="0" yWindow="0" windowWidth="28800" windowHeight="12623" activeTab="3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X9" i="36" l="1"/>
  <c r="W9" i="36"/>
  <c r="S9" i="36"/>
  <c r="R9" i="36"/>
  <c r="Q9" i="36"/>
  <c r="X8" i="36"/>
  <c r="W8" i="36"/>
  <c r="S8" i="36"/>
  <c r="R8" i="36"/>
  <c r="Q8" i="36"/>
  <c r="AC7" i="36"/>
  <c r="AB7" i="36"/>
  <c r="X7" i="36"/>
  <c r="W7" i="36"/>
  <c r="S7" i="36"/>
  <c r="R7" i="36"/>
  <c r="Q7" i="36"/>
  <c r="AB33" i="40" l="1"/>
  <c r="AA33" i="40"/>
  <c r="X33" i="40"/>
  <c r="W33" i="40"/>
  <c r="S33" i="40"/>
  <c r="R33" i="40"/>
  <c r="Q33" i="40"/>
  <c r="AA30" i="40"/>
  <c r="X30" i="40"/>
  <c r="W30" i="40"/>
  <c r="S30" i="40"/>
  <c r="R30" i="40"/>
  <c r="Q30" i="40"/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Z1" i="36" s="1"/>
  <c r="AA1" i="36" s="1"/>
  <c r="AB1" i="36" s="1"/>
  <c r="AC1" i="36" s="1"/>
  <c r="R1" i="36"/>
  <c r="S71" i="36"/>
  <c r="S64" i="36"/>
  <c r="S57" i="36"/>
  <c r="S50" i="36"/>
  <c r="S43" i="36"/>
  <c r="S36" i="36"/>
  <c r="S22" i="36"/>
  <c r="S29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C71" i="36" l="1"/>
  <c r="AA71" i="36"/>
  <c r="X71" i="36"/>
  <c r="W71" i="36"/>
  <c r="Q71" i="36"/>
  <c r="R71" i="36"/>
  <c r="AB71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B64" i="36"/>
  <c r="AB57" i="36"/>
  <c r="AB43" i="36"/>
  <c r="AB36" i="36"/>
  <c r="AB29" i="36"/>
  <c r="AB22" i="36"/>
  <c r="AB50" i="36"/>
  <c r="AC64" i="36"/>
  <c r="AA64" i="36"/>
  <c r="X64" i="36"/>
  <c r="W64" i="36"/>
  <c r="R64" i="36"/>
  <c r="Q64" i="36"/>
  <c r="X57" i="36"/>
  <c r="AC57" i="36"/>
  <c r="W57" i="36"/>
  <c r="R57" i="36"/>
  <c r="Q57" i="36"/>
  <c r="AA57" i="36"/>
  <c r="AA50" i="36"/>
  <c r="X50" i="36"/>
  <c r="W50" i="36"/>
  <c r="R50" i="36"/>
  <c r="Q50" i="36"/>
  <c r="AC22" i="36"/>
  <c r="AC29" i="36"/>
  <c r="AC36" i="36"/>
  <c r="AC43" i="36"/>
  <c r="X43" i="36"/>
  <c r="W36" i="36"/>
  <c r="W43" i="36"/>
  <c r="R43" i="36"/>
  <c r="Q43" i="36"/>
  <c r="AA22" i="36"/>
  <c r="AA29" i="36"/>
  <c r="X36" i="36"/>
  <c r="X29" i="36"/>
  <c r="X22" i="36"/>
  <c r="R36" i="36"/>
  <c r="Q36" i="36"/>
  <c r="R29" i="36"/>
  <c r="Q29" i="36"/>
  <c r="R22" i="36"/>
  <c r="W29" i="36"/>
  <c r="W22" i="36"/>
  <c r="Q22" i="36"/>
</calcChain>
</file>

<file path=xl/sharedStrings.xml><?xml version="1.0" encoding="utf-8"?>
<sst xmlns="http://schemas.openxmlformats.org/spreadsheetml/2006/main" count="585" uniqueCount="173">
  <si>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</si>
  <si>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</si>
  <si>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</si>
  <si>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</si>
  <si>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</si>
  <si>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</si>
  <si>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</si>
  <si>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</si>
  <si>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</si>
  <si>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</si>
  <si>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</si>
  <si>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</si>
  <si>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</si>
  <si>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</si>
  <si>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</si>
  <si>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</si>
  <si>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</si>
  <si>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</si>
  <si>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</si>
  <si>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</si>
  <si>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</si>
  <si>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</si>
  <si>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</si>
  <si>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</si>
  <si>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CRITERION</t>
  </si>
  <si>
    <t>{CRITERION</t>
  </si>
  <si>
    <t>{SUBCRITERION</t>
  </si>
  <si>
    <t>Business Rule</t>
  </si>
  <si>
    <t>[SubCriterion name]</t>
  </si>
  <si>
    <t>[Subcriterion Description]</t>
  </si>
  <si>
    <t>Concept definition</t>
  </si>
  <si>
    <t>List of the EU MS countries where a Legal or Natural Person can act</t>
  </si>
  <si>
    <t>Comments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</si>
  <si>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</si>
  <si>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</si>
  <si>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</si>
  <si>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</si>
  <si>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</si>
  <si>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</si>
  <si>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</si>
  <si>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</si>
  <si>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</si>
  <si>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</si>
  <si>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</si>
  <si>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</si>
  <si>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</si>
  <si>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Max payment threshold</t>
  </si>
  <si>
    <t>Maximum amount for payments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</si>
  <si>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</si>
  <si>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</si>
  <si>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</si>
  <si>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</si>
  <si>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</si>
  <si>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</si>
  <si>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</si>
  <si>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</si>
  <si>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</si>
  <si>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</si>
  <si>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</si>
  <si>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</si>
  <si>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</si>
  <si>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</si>
  <si>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</si>
  <si>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</si>
  <si>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</si>
  <si>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</si>
  <si>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</si>
  <si>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</si>
  <si>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</si>
  <si>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</si>
  <si>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</si>
  <si>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</si>
  <si>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</si>
  <si>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</si>
  <si>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</si>
  <si>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</si>
  <si>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</si>
  <si>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</si>
  <si>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</si>
  <si>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</si>
  <si>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</si>
  <si>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</si>
  <si>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</si>
  <si>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</si>
  <si>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</si>
  <si>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</si>
  <si>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</si>
  <si>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</si>
  <si>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</si>
  <si>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</si>
  <si>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</si>
  <si>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</si>
  <si>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</si>
  <si>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</si>
  <si>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</si>
  <si>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</si>
  <si>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</si>
  <si>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Time lapse for the use of the power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</si>
  <si>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</si>
  <si>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</si>
  <si>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</si>
  <si>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</si>
  <si>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</si>
  <si>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</si>
  <si>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</si>
  <si>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</si>
  <si>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</si>
  <si>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</si>
  <si>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</si>
  <si>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</si>
  <si>
    <t>Max quantity of business creation for x years</t>
  </si>
  <si>
    <t>Maximum quantity of business that can be created by the mandator in a period of time</t>
  </si>
  <si>
    <t>[e.g. 10]</t>
  </si>
  <si>
    <t>[e..g 3 YEARS]</t>
  </si>
  <si>
    <t>http://ec.europa.eu/tools/ecertis/isa2/pam#MaxQuantityBusinessCreationProperty</t>
  </si>
  <si>
    <t>http://ec.europa.eu/tools/ecertis/isa2/pam#PowerUseValidityPeriodProperty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</si>
  <si>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</si>
  <si>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</si>
  <si>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Narrowest EU Power Taxonomy category reference</t>
  </si>
  <si>
    <t>http://ec.europa.eu/tools/ecertis/isa2/pam#MaxQuantityBusinessCreationAndPeriodConstraint; f34be3a0-db90-42c4-b401-1ed4f757889a</t>
  </si>
  <si>
    <t>Maximum contract amount value for specific MS and periods</t>
  </si>
  <si>
    <t>http://ec.europa.eu/tools/ecertis/isa2/pam#MaxQuantityBusinessCreationGroup; c1ee6c5e-502f-4a9b-9c45-987a502cfe81</t>
  </si>
  <si>
    <t>http://ec.europa.eu/tools/ecertis/isa2/pam#PowerUseValidityPeriodGroup; 473f6c6d-f525-413b-a2ca-973367e617bc</t>
  </si>
  <si>
    <t>URI</t>
  </si>
  <si>
    <t>https://github.com/everis-rpam/RPaM-Ontology/blob/v1.1.0/06-MorMee_Constraints/mormeeconstraints.ttl#EUMSGeographicalConstraint</t>
  </si>
  <si>
    <t>https://github.com/everis-rpam/RPaM-Ontology/blob/v1.1.0/06-MorMee_Constraints/mormeeconstraints.ttl#EUMSGeographicalGroup</t>
  </si>
  <si>
    <t>https://github.com/everis-rpam/RPaM-Ontology/blob/v1.1.0/06-MorMee_Constraints/mormeeconstraints.ttl#EUMSGeographicalProperty</t>
  </si>
  <si>
    <t>https://github.com/everis-rpam/RPaM-Ontology/blob/v1.1.0/06-MorMee_Constraints/mormeeconstraints.ttl#AdministrativeLevelConstraint</t>
  </si>
  <si>
    <t>https://github.com/everis-rpam/RPaM-Ontology/blob/v1.1.0/06-MorMee_Constraints/mormeeconstraints.ttl#AdministrativeLevelGroup</t>
  </si>
  <si>
    <t>https://github.com/everis-rpam/RPaM-Ontology/blob/v1.1.0/06-MorMee_Constraints/mormeeconstraints.ttl#AdministrativeLevelProperty</t>
  </si>
  <si>
    <t>https://github.com/everis-rpam/RPaM-Ontology/blob/v1.1.0/06-MorMee_Constraints/mormeeconstraints.ttl#MaxPaymentThresholdConstraint</t>
  </si>
  <si>
    <t>https://github.com/everis-rpam/RPaM-Ontology/blob/v1.1.0/06-MorMee_Constraints/mormeeconstraints.ttl#MaxPaymentThresholdGroup</t>
  </si>
  <si>
    <t>https://github.com/everis-rpam/RPaM-Ontology/blob/v1.1.0/06-MorMee_Constraints/mormeeconstraints.ttl#MaxPaymentThresholdProperty</t>
  </si>
  <si>
    <t>https://github.com/everis-rpam/RPaM-Ontology/blob/v1.1.0/06-MorMee_Constraints/mormeeconstraints.ttl#MaxPurchaseThresholdConstraint</t>
  </si>
  <si>
    <t>https://github.com/everis-rpam/RPaM-Ontology/blob/v1.1.0/06-MorMee_Constraints/mormeeconstraints.ttl#MaxPurchaseThresholdGroup</t>
  </si>
  <si>
    <t>https://github.com/everis-rpam/RPaM-Ontology/blob/v1.1.0/06-MorMee_Constraints/mormeeconstraints.ttl#MaxPurchaseThresholdProperty</t>
  </si>
  <si>
    <t>https://github.com/everis-rpam/RPaM-Ontology/blob/v1.1.0/06-MorMee_Constraints/mormeeconstraints.ttl#MaxBusinessCreationConstraint</t>
  </si>
  <si>
    <t>https://github.com/everis-rpam/RPaM-Ontology/blob/v1.1.0/06-MorMee_Constraints/mormeeconstraints.ttl#MaxBusinessCreationGroup</t>
  </si>
  <si>
    <t>https://github.com/everis-rpam/RPaM-Ontology/blob/v1.1.0/06-MorMee_Constraints/mormeeconstraints.ttl#MaxBusinessCreationProperty</t>
  </si>
  <si>
    <t>https://github.com/everis-rpam/RPaM-Ontology/blob/v1.1.0/06-MorMee_Constraints/mormeeconstraints.ttl#MaxContractValueConstraint</t>
  </si>
  <si>
    <t>https://github.com/everis-rpam/RPaM-Ontology/blob/v1.1.0/06-MorMee_Constraints/mormeeconstraints.ttl#MaxContractValueGroup</t>
  </si>
  <si>
    <t>https://github.com/everis-rpam/RPaM-Ontology/blob/v1.1.0/06-MorMee_Constraints/mormeeconstraints.ttl#MaxContractValueProperty</t>
  </si>
  <si>
    <t>https://github.com/everis-rpam/RPaM-Ontology/blob/v1.1.0/06-MorMee_Constraints/mormeeconstraints.ttlGeoLocationScopeConstraint</t>
  </si>
  <si>
    <t>https://github.com/everis-rpam/RPaM-Ontology/blob/v1.1.0/06-MorMee_Constraints/mormeeconstraints.ttlGeoLocationScopeGroup</t>
  </si>
  <si>
    <t>https://github.com/everis-rpam/RPaM-Ontology/blob/v1.1.0/06-MorMee_Constraints/mormeeconstraints.ttlGeoLocationScopeProperty</t>
  </si>
  <si>
    <t>https://github.com/everis-rpam/RPaM-Ontology/blob/v1.1.0/06-MorMee_Constraints/mormeeconstraints.ttl#PowerValdityPeriodConstraint</t>
  </si>
  <si>
    <t>https://github.com/everis-rpam/RPaM-Ontology/blob/v1.1.0/06-MorMee_Constraints/mormeeconstraints.ttl#PowerValdityPeriodProperty</t>
  </si>
  <si>
    <t>https://github.com/everis-rpam/RPaM-Ontology/blob/v1.1.0/06-MorMee_Constraints/mormeeconstraints.ttl#PowerValdityPeriodGroup</t>
  </si>
  <si>
    <t>GenericConstraints</t>
  </si>
  <si>
    <t>Group of usual constraints expressed in a very generic way.</t>
  </si>
  <si>
    <t>GENERIC</t>
  </si>
  <si>
    <t>https://github.com/everis-rpam/RPaM-Ontology/blob/v1.1.0/06-MorMee_Constraints/mormeeconstraints.ttl#GenericConstraint</t>
  </si>
  <si>
    <t>fc4b56eb-91e0-4ecf-88e3-3cf7d3574f9f</t>
  </si>
  <si>
    <t>da2a5e67-a6d5-4dfa-abad-fc3d70ed7d57</t>
  </si>
  <si>
    <t>5ed3e647-4357-42cb-aa7b-06806c21f6d6</t>
  </si>
  <si>
    <t>725c8a75-74f2-4cae-b1f6-11a82400f6d9</t>
  </si>
  <si>
    <t>https://github.com/everis-rpam/RPaM-Ontology/blob/v1.1.0/06-MorMee_Constraints/mormeeconstraints.ttl#GenericGroup</t>
  </si>
  <si>
    <t>https://github.com/everis-rpam/RPaM-Ontology/blob/v1.1.0/06-MorMee_Constraints/mormeeconstraints.ttl#FinancialConstraintProperty</t>
  </si>
  <si>
    <t>https://github.com/everis-rpam/RPaM-Ontology/blob/v1.1.0/06-MorMee_Constraints/mormeeconstraints.ttl#GeographicalConstraintProperty</t>
  </si>
  <si>
    <t>https://github.com/everis-rpam/RPaM-Ontology/blob/v1.1.0/06-MorMee_Constraints/mormeeconstraints.ttl#ValidityPeriodConstraintProperty</t>
  </si>
  <si>
    <t>TERRITORIAL_UNIT</t>
  </si>
  <si>
    <t>Territorial Unit</t>
  </si>
  <si>
    <t>Constraints applied to the use of powers by mandators and mandatees. Rule: the statements are to be expressed always in a negative form. Please bear in mind this rule when defining new constraints.</t>
  </si>
  <si>
    <t>FINANCIAL CEIL</t>
  </si>
  <si>
    <t>Financial Ceil</t>
  </si>
  <si>
    <t>The person cannot use the power above the amount of</t>
  </si>
  <si>
    <t>The person can not use the power in the following territorial units</t>
  </si>
  <si>
    <t>VALIDITY_PERIOD</t>
  </si>
  <si>
    <t>Validity Period</t>
  </si>
  <si>
    <t>The person cannot use the power out of this time interval</t>
  </si>
  <si>
    <t>If a measure is used to express the length of the period: 1) the endDate must not be specified; and 2) the unitCode of the measure must be specified.</t>
  </si>
  <si>
    <t>MeasureType</t>
  </si>
  <si>
    <t>Reuse OP's code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</si>
</sst>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4" borderId="0" xfId="43" applyFill="1" applyAlignment="1">
      <alignment horizontal="left"/>
    </xf>
    <xf numFmtId="0" fontId="20" fillId="35" borderId="0" xfId="43" applyFill="1" applyAlignment="1">
      <alignment horizontal="left"/>
    </xf>
    <xf numFmtId="0" fontId="22" fillId="0" borderId="0" xfId="0" applyFont="1" applyBorder="1" applyAlignment="1">
      <alignment horizontal="center"/>
    </xf>
    <xf numFmtId="0" fontId="23" fillId="33" borderId="0" xfId="43" applyFont="1" applyFill="1" applyBorder="1" applyAlignment="1">
      <alignment horizontal="left"/>
    </xf>
    <xf numFmtId="0" fontId="22" fillId="8" borderId="0" xfId="0" applyFont="1" applyFill="1" applyBorder="1" applyAlignment="1">
      <alignment horizontal="left"/>
    </xf>
    <xf numFmtId="0" fontId="22" fillId="13" borderId="0" xfId="0" applyFont="1" applyFill="1" applyAlignment="1">
      <alignment horizontal="left"/>
    </xf>
    <xf numFmtId="0" fontId="23" fillId="34" borderId="0" xfId="43" applyFont="1" applyFill="1" applyAlignment="1">
      <alignment horizontal="left"/>
    </xf>
    <xf numFmtId="0" fontId="24" fillId="34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23" fillId="35" borderId="0" xfId="43" applyFont="1" applyFill="1" applyAlignment="1">
      <alignment horizontal="left"/>
    </xf>
    <xf numFmtId="0" fontId="20" fillId="33" borderId="0" xfId="43" applyFill="1" applyAlignment="1">
      <alignment horizontal="left"/>
    </xf>
    <xf numFmtId="0" fontId="0" fillId="33" borderId="0" xfId="0" applyFont="1" applyFill="1" applyAlignment="1"/>
    <xf numFmtId="0" fontId="0" fillId="8" borderId="0" xfId="0" applyFill="1" applyAlignment="1"/>
    <xf numFmtId="0" fontId="0" fillId="13" borderId="0" xfId="0" applyFill="1" applyAlignment="1"/>
    <xf numFmtId="0" fontId="0" fillId="34" borderId="0" xfId="0" applyFill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veris-rpam/RPaM-Ontology/blob/v1.1.0/06-MorMee_Constraints/mormeeconstraints.ttl" TargetMode="External"/><Relationship Id="rId13" Type="http://schemas.openxmlformats.org/officeDocument/2006/relationships/hyperlink" Target="https://github.com/everis-rpam/RPaM-Ontology/blob/v1.1.0/06-MorMee_Constraints/mormeeconstraints.ttl" TargetMode="External"/><Relationship Id="rId18" Type="http://schemas.openxmlformats.org/officeDocument/2006/relationships/hyperlink" Target="https://github.com/everis-rpam/RPaM-Ontology/blob/v1.1.0/06-MorMee_Constraints/mormeeconstraints.ttl" TargetMode="External"/><Relationship Id="rId26" Type="http://schemas.openxmlformats.org/officeDocument/2006/relationships/hyperlink" Target="https://github.com/everis-rpam/RPaM-Ontology/blob/v1.1.0/06-MorMee_Constraints/mormeeconstraints.ttl" TargetMode="External"/><Relationship Id="rId3" Type="http://schemas.openxmlformats.org/officeDocument/2006/relationships/hyperlink" Target="https://github.com/everis-rpam/RPaM-Ontology/blob/v1.1.0/06-MorMee_Constraints/mormeeconstraints.ttl" TargetMode="External"/><Relationship Id="rId21" Type="http://schemas.openxmlformats.org/officeDocument/2006/relationships/hyperlink" Target="https://github.com/everis-rpam/RPaM-Ontology/blob/v1.1.0/06-MorMee_Constraints/mormeeconstraints.ttlGeoLocationScopeGroup" TargetMode="External"/><Relationship Id="rId7" Type="http://schemas.openxmlformats.org/officeDocument/2006/relationships/hyperlink" Target="https://github.com/everis-rpam/RPaM-Ontology/blob/v1.1.0/06-MorMee_Constraints/mormeeconstraints.ttl" TargetMode="External"/><Relationship Id="rId12" Type="http://schemas.openxmlformats.org/officeDocument/2006/relationships/hyperlink" Target="https://github.com/everis-rpam/RPaM-Ontology/blob/v1.1.0/06-MorMee_Constraints/mormeeconstraints.ttl" TargetMode="External"/><Relationship Id="rId17" Type="http://schemas.openxmlformats.org/officeDocument/2006/relationships/hyperlink" Target="https://github.com/everis-rpam/RPaM-Ontology/blob/v1.1.0/06-MorMee_Constraints/mormeeconstraints.ttl" TargetMode="External"/><Relationship Id="rId25" Type="http://schemas.openxmlformats.org/officeDocument/2006/relationships/hyperlink" Target="https://github.com/everis-rpam/RPaM-Ontology/blob/v1.1.0/06-MorMee_Constraints/mormeeconstraints.ttl" TargetMode="External"/><Relationship Id="rId2" Type="http://schemas.openxmlformats.org/officeDocument/2006/relationships/hyperlink" Target="https://github.com/everis-rpam/RPaM-Ontology/blob/v1.1.0/06-MorMee_Constraints/mormeeconstraints.ttl" TargetMode="External"/><Relationship Id="rId16" Type="http://schemas.openxmlformats.org/officeDocument/2006/relationships/hyperlink" Target="https://github.com/everis-rpam/RPaM-Ontology/blob/v1.1.0/06-MorMee_Constraints/mormeeconstraints.ttl" TargetMode="External"/><Relationship Id="rId20" Type="http://schemas.openxmlformats.org/officeDocument/2006/relationships/hyperlink" Target="https://github.com/everis-rpam/RPaM-Ontology/blob/v1.1.0/06-MorMee_Constraints/mormeeconstraints.ttlGeoLocationScopeConstraint" TargetMode="External"/><Relationship Id="rId29" Type="http://schemas.openxmlformats.org/officeDocument/2006/relationships/hyperlink" Target="https://github.com/everis-rpam/RPaM-Ontology/blob/v1.1.0/06-MorMee_Constraints/mormeeconstraints.ttl" TargetMode="External"/><Relationship Id="rId1" Type="http://schemas.openxmlformats.org/officeDocument/2006/relationships/hyperlink" Target="https://github.com/everis-rpam/RPaM-Ontology/blob/v1.1.0/06-MorMee_Constraints/mormeeconstraints.ttl" TargetMode="External"/><Relationship Id="rId6" Type="http://schemas.openxmlformats.org/officeDocument/2006/relationships/hyperlink" Target="https://github.com/everis-rpam/RPaM-Ontology/blob/v1.1.0/06-MorMee_Constraints/mormeeconstraints.ttl" TargetMode="External"/><Relationship Id="rId11" Type="http://schemas.openxmlformats.org/officeDocument/2006/relationships/hyperlink" Target="https://github.com/everis-rpam/RPaM-Ontology/blob/v1.1.0/06-MorMee_Constraints/mormeeconstraints.ttl" TargetMode="External"/><Relationship Id="rId24" Type="http://schemas.openxmlformats.org/officeDocument/2006/relationships/hyperlink" Target="https://github.com/everis-rpam/RPaM-Ontology/blob/v1.1.0/06-MorMee_Constraints/mormeeconstraints.tt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github.com/everis-rpam/RPaM-Ontology/blob/v1.1.0/06-MorMee_Constraints/mormeeconstraints.ttl" TargetMode="External"/><Relationship Id="rId15" Type="http://schemas.openxmlformats.org/officeDocument/2006/relationships/hyperlink" Target="https://github.com/everis-rpam/RPaM-Ontology/blob/v1.1.0/06-MorMee_Constraints/mormeeconstraints.ttl" TargetMode="External"/><Relationship Id="rId23" Type="http://schemas.openxmlformats.org/officeDocument/2006/relationships/hyperlink" Target="https://github.com/everis-rpam/RPaM-Ontology/blob/v1.1.0/06-MorMee_Constraints/mormeeconstraints.ttl" TargetMode="External"/><Relationship Id="rId28" Type="http://schemas.openxmlformats.org/officeDocument/2006/relationships/hyperlink" Target="https://github.com/everis-rpam/RPaM-Ontology/blob/v1.1.0/06-MorMee_Constraints/mormeeconstraints.ttl" TargetMode="External"/><Relationship Id="rId10" Type="http://schemas.openxmlformats.org/officeDocument/2006/relationships/hyperlink" Target="https://github.com/everis-rpam/RPaM-Ontology/blob/v1.1.0/06-MorMee_Constraints/mormeeconstraints.ttl" TargetMode="External"/><Relationship Id="rId19" Type="http://schemas.openxmlformats.org/officeDocument/2006/relationships/hyperlink" Target="https://github.com/everis-rpam/RPaM-Ontology/blob/v1.1.0/06-MorMee_Constraints/mormeeconstraints.ttl" TargetMode="External"/><Relationship Id="rId31" Type="http://schemas.openxmlformats.org/officeDocument/2006/relationships/hyperlink" Target="https://github.com/everis-rpam/RPaM-Ontology/blob/v1.1.0/06-MorMee_Constraints/mormeeconstraints.ttl" TargetMode="External"/><Relationship Id="rId4" Type="http://schemas.openxmlformats.org/officeDocument/2006/relationships/hyperlink" Target="https://github.com/everis-rpam/RPaM-Ontology/blob/v1.1.0/06-MorMee_Constraints/mormeeconstraints.ttl" TargetMode="External"/><Relationship Id="rId9" Type="http://schemas.openxmlformats.org/officeDocument/2006/relationships/hyperlink" Target="https://github.com/everis-rpam/RPaM-Ontology/blob/v1.1.0/06-MorMee_Constraints/mormeeconstraints.ttl" TargetMode="External"/><Relationship Id="rId14" Type="http://schemas.openxmlformats.org/officeDocument/2006/relationships/hyperlink" Target="https://github.com/everis-rpam/RPaM-Ontology/blob/v1.1.0/06-MorMee_Constraints/mormeeconstraints.ttl" TargetMode="External"/><Relationship Id="rId22" Type="http://schemas.openxmlformats.org/officeDocument/2006/relationships/hyperlink" Target="https://github.com/everis-rpam/RPaM-Ontology/blob/v1.1.0/06-MorMee_Constraints/mormeeconstraints.ttlGeoLocationScopeProperty" TargetMode="External"/><Relationship Id="rId27" Type="http://schemas.openxmlformats.org/officeDocument/2006/relationships/hyperlink" Target="https://github.com/everis-rpam/RPaM-Ontology/blob/v1.1.0/06-MorMee_Constraints/mormeeconstraints.ttl" TargetMode="External"/><Relationship Id="rId30" Type="http://schemas.openxmlformats.org/officeDocument/2006/relationships/hyperlink" Target="https://github.com/everis-rpam/RPaM-Ontology/blob/v1.1.0/06-MorMee_Constraints/mormeeconstraints.tt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.europa.eu/tools/ecertis/isa2/pam" TargetMode="External"/><Relationship Id="rId2" Type="http://schemas.openxmlformats.org/officeDocument/2006/relationships/hyperlink" Target="http://ec.europa.eu/tools/ecertis/isa2/pam" TargetMode="External"/><Relationship Id="rId1" Type="http://schemas.openxmlformats.org/officeDocument/2006/relationships/hyperlink" Target="http://ec.europa.eu/tools/ecertis/isa2/pa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ec.europa.eu/tools/ecertis/isa2/pam" TargetMode="External"/><Relationship Id="rId4" Type="http://schemas.openxmlformats.org/officeDocument/2006/relationships/hyperlink" Target="http://data.eu/isa2/p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96875" defaultRowHeight="14.25" x14ac:dyDescent="0.45"/>
  <sheetData>
    <row r="4" spans="3:3" x14ac:dyDescent="0.45">
      <c r="C4" t="s">
        <v>116</v>
      </c>
    </row>
    <row r="5" spans="3:3" x14ac:dyDescent="0.45">
      <c r="C5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defaultColWidth="11.46484375" defaultRowHeight="14.25" x14ac:dyDescent="0.45"/>
  <cols>
    <col min="1" max="1" width="2.86328125" style="1" bestFit="1" customWidth="1"/>
    <col min="2" max="5" width="10.796875" style="2" customWidth="1"/>
    <col min="6" max="7" width="10.796875" style="2" hidden="1" customWidth="1"/>
    <col min="8" max="8" width="2.796875" style="2" bestFit="1" customWidth="1"/>
    <col min="9" max="9" width="2.796875" style="2" hidden="1" customWidth="1"/>
    <col min="10" max="16" width="3.796875" style="2" hidden="1" customWidth="1"/>
    <col min="17" max="17" width="25.86328125" style="2" customWidth="1"/>
    <col min="18" max="18" width="65" style="2" bestFit="1" customWidth="1"/>
    <col min="19" max="19" width="25.796875" style="16" bestFit="1" customWidth="1"/>
    <col min="20" max="20" width="19.796875" style="2" customWidth="1"/>
    <col min="21" max="21" width="14.796875" style="2" customWidth="1"/>
    <col min="22" max="22" width="10.53125" style="16" bestFit="1" customWidth="1"/>
    <col min="23" max="23" width="12.796875" style="2" customWidth="1"/>
    <col min="24" max="24" width="12" style="2" customWidth="1"/>
    <col min="25" max="25" width="12" style="51" customWidth="1"/>
    <col min="26" max="26" width="9.1328125" style="17" customWidth="1"/>
    <col min="27" max="27" width="11.46484375" style="16" customWidth="1"/>
    <col min="28" max="28" width="36.53125" style="2" bestFit="1" customWidth="1"/>
    <col min="29" max="16384" width="11.46484375" style="2"/>
  </cols>
  <sheetData>
    <row r="1" spans="1:30" s="20" customFormat="1" x14ac:dyDescent="0.45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C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52"/>
      <c r="Z1" s="19">
        <f>X1+1</f>
        <v>25</v>
      </c>
      <c r="AA1" s="19">
        <f t="shared" si="0"/>
        <v>26</v>
      </c>
      <c r="AB1" s="19">
        <f t="shared" si="0"/>
        <v>27</v>
      </c>
      <c r="AC1" s="19">
        <f t="shared" si="0"/>
        <v>28</v>
      </c>
      <c r="AD1" s="19"/>
    </row>
    <row r="2" spans="1:30" s="35" customFormat="1" x14ac:dyDescent="0.45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103</v>
      </c>
      <c r="R2" s="20" t="s">
        <v>104</v>
      </c>
      <c r="S2" s="20" t="s">
        <v>39</v>
      </c>
      <c r="T2" s="20" t="s">
        <v>43</v>
      </c>
      <c r="U2" s="20" t="s">
        <v>23</v>
      </c>
      <c r="V2" s="20" t="s">
        <v>0</v>
      </c>
      <c r="W2" s="20" t="s">
        <v>14</v>
      </c>
      <c r="X2" s="20" t="s">
        <v>15</v>
      </c>
      <c r="Y2" s="44" t="s">
        <v>123</v>
      </c>
      <c r="Z2" s="20" t="s">
        <v>8</v>
      </c>
      <c r="AA2" s="20" t="s">
        <v>5</v>
      </c>
      <c r="AB2" s="20" t="s">
        <v>27</v>
      </c>
      <c r="AC2" s="20" t="s">
        <v>32</v>
      </c>
    </row>
    <row r="3" spans="1:30" s="22" customFormat="1" x14ac:dyDescent="0.45">
      <c r="A3" s="21">
        <v>1</v>
      </c>
      <c r="B3" s="23" t="s">
        <v>25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148</v>
      </c>
      <c r="R3" s="23" t="s">
        <v>149</v>
      </c>
      <c r="S3" s="24" t="s">
        <v>150</v>
      </c>
      <c r="T3" s="26"/>
      <c r="U3" s="31"/>
      <c r="V3" s="24" t="s">
        <v>1</v>
      </c>
      <c r="W3" s="23"/>
      <c r="X3" s="23"/>
      <c r="Y3" s="41" t="s">
        <v>151</v>
      </c>
      <c r="Z3" s="55" t="s">
        <v>152</v>
      </c>
      <c r="AA3" s="25"/>
      <c r="AB3" s="25" t="s">
        <v>1</v>
      </c>
      <c r="AC3" s="25"/>
    </row>
    <row r="4" spans="1:30" customFormat="1" x14ac:dyDescent="0.45">
      <c r="A4" s="1" t="s">
        <v>1</v>
      </c>
      <c r="B4" s="5" t="s">
        <v>1</v>
      </c>
      <c r="C4" s="6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28</v>
      </c>
      <c r="R4" s="6" t="s">
        <v>29</v>
      </c>
      <c r="S4" s="8"/>
      <c r="T4" s="8"/>
      <c r="U4" s="6"/>
      <c r="V4" s="18" t="s">
        <v>2</v>
      </c>
      <c r="W4" s="29"/>
      <c r="X4" s="29"/>
      <c r="Y4" s="46"/>
      <c r="Z4" s="56" t="s">
        <v>153</v>
      </c>
      <c r="AA4" s="8"/>
      <c r="AB4" s="7" t="s">
        <v>1</v>
      </c>
      <c r="AC4" s="7"/>
    </row>
    <row r="5" spans="1:30" customFormat="1" x14ac:dyDescent="0.45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47"/>
      <c r="Z5" s="57" t="s">
        <v>154</v>
      </c>
      <c r="AA5" s="12"/>
      <c r="AB5" s="12" t="s">
        <v>1</v>
      </c>
      <c r="AC5" s="12" t="s">
        <v>1</v>
      </c>
    </row>
    <row r="6" spans="1:30" customFormat="1" x14ac:dyDescent="0.45">
      <c r="A6" s="1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31</v>
      </c>
      <c r="S6" s="40"/>
      <c r="T6" s="14"/>
      <c r="U6" s="5"/>
      <c r="V6" s="14">
        <v>1</v>
      </c>
      <c r="W6" s="5"/>
      <c r="X6" s="5"/>
      <c r="Y6" s="41" t="s">
        <v>156</v>
      </c>
      <c r="Z6" s="58" t="s">
        <v>155</v>
      </c>
      <c r="AA6" s="5"/>
      <c r="AB6" s="5" t="s">
        <v>1</v>
      </c>
      <c r="AC6" s="5" t="s">
        <v>1</v>
      </c>
    </row>
    <row r="7" spans="1:30" customFormat="1" x14ac:dyDescent="0.45">
      <c r="A7" s="1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Financial Ceil</v>
      </c>
      <c r="R7" s="32" t="str">
        <f>DED!$D$4</f>
        <v>The person cannot use the power above the amount of</v>
      </c>
      <c r="S7" s="27" t="str">
        <f>DED!$B$4</f>
        <v>FINANCIAL CEIL</v>
      </c>
      <c r="T7" s="27" t="s">
        <v>9</v>
      </c>
      <c r="U7" s="32" t="s">
        <v>99</v>
      </c>
      <c r="V7" s="27" t="s">
        <v>4</v>
      </c>
      <c r="W7" s="27" t="str">
        <f>DED!$E$4</f>
        <v>CodeType</v>
      </c>
      <c r="X7" s="27" t="str">
        <f>DED!$F$4</f>
        <v>skos:Concept</v>
      </c>
      <c r="Y7" s="43" t="s">
        <v>157</v>
      </c>
      <c r="Z7" s="27" t="s">
        <v>1</v>
      </c>
      <c r="AA7" s="32" t="s">
        <v>1</v>
      </c>
      <c r="AB7" s="27" t="str">
        <f>IF(DED!$H$4=0,"",DED!$H$4)</f>
        <v>currencyId compulsory</v>
      </c>
      <c r="AC7" s="32" t="str">
        <f>IF(DED!$I$4=0,"",DED!$I$4)</f>
        <v/>
      </c>
    </row>
    <row r="8" spans="1:30" customFormat="1" x14ac:dyDescent="0.45">
      <c r="A8" s="1"/>
      <c r="B8" s="5"/>
      <c r="C8" s="5"/>
      <c r="D8" s="32" t="s">
        <v>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32" t="str">
        <f>DED!$C$4</f>
        <v>Financial Ceil</v>
      </c>
      <c r="R8" s="32" t="str">
        <f>DED!$D$4</f>
        <v>The person cannot use the power above the amount of</v>
      </c>
      <c r="S8" s="27" t="str">
        <f>DED!$B$4</f>
        <v>FINANCIAL CEIL</v>
      </c>
      <c r="T8" s="27" t="s">
        <v>9</v>
      </c>
      <c r="U8" s="32" t="s">
        <v>99</v>
      </c>
      <c r="V8" s="27" t="s">
        <v>4</v>
      </c>
      <c r="W8" s="27" t="str">
        <f>DED!$E$4</f>
        <v>CodeType</v>
      </c>
      <c r="X8" s="27" t="str">
        <f>DED!$F$4</f>
        <v>skos:Concept</v>
      </c>
      <c r="Y8" s="43" t="s">
        <v>158</v>
      </c>
      <c r="Z8" s="27" t="s">
        <v>1</v>
      </c>
      <c r="AA8" s="27" t="s">
        <v>1</v>
      </c>
      <c r="AB8" s="27" t="s">
        <v>1</v>
      </c>
      <c r="AC8" s="27" t="s">
        <v>1</v>
      </c>
    </row>
    <row r="9" spans="1:30" customFormat="1" x14ac:dyDescent="0.45">
      <c r="A9" s="1"/>
      <c r="B9" s="5"/>
      <c r="C9" s="5"/>
      <c r="D9" s="32" t="s">
        <v>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DED!$C$4</f>
        <v>Financial Ceil</v>
      </c>
      <c r="R9" s="32" t="str">
        <f>DED!$D$4</f>
        <v>The person cannot use the power above the amount of</v>
      </c>
      <c r="S9" s="27" t="str">
        <f>DED!$B$4</f>
        <v>FINANCIAL CEIL</v>
      </c>
      <c r="T9" s="27" t="s">
        <v>9</v>
      </c>
      <c r="U9" s="32" t="s">
        <v>99</v>
      </c>
      <c r="V9" s="27" t="s">
        <v>4</v>
      </c>
      <c r="W9" s="27" t="str">
        <f>DED!$E$4</f>
        <v>CodeType</v>
      </c>
      <c r="X9" s="27" t="str">
        <f>DED!$F$4</f>
        <v>skos:Concept</v>
      </c>
      <c r="Y9" s="43" t="s">
        <v>159</v>
      </c>
      <c r="Z9" s="27" t="s">
        <v>1</v>
      </c>
      <c r="AA9" s="27" t="s">
        <v>1</v>
      </c>
      <c r="AB9" s="27" t="s">
        <v>1</v>
      </c>
      <c r="AC9" s="27" t="s">
        <v>1</v>
      </c>
    </row>
    <row r="10" spans="1:30" customFormat="1" x14ac:dyDescent="0.45"/>
    <row r="11" spans="1:30" customFormat="1" x14ac:dyDescent="0.45"/>
    <row r="12" spans="1:30" customFormat="1" x14ac:dyDescent="0.45"/>
    <row r="13" spans="1:30" customFormat="1" x14ac:dyDescent="0.45"/>
    <row r="14" spans="1:30" customFormat="1" x14ac:dyDescent="0.45"/>
    <row r="15" spans="1:30" customFormat="1" x14ac:dyDescent="0.45"/>
    <row r="16" spans="1:30" customFormat="1" x14ac:dyDescent="0.45"/>
    <row r="17" spans="1:29" s="22" customFormat="1" x14ac:dyDescent="0.45">
      <c r="A17" s="21">
        <v>3</v>
      </c>
      <c r="B17" s="23" t="s">
        <v>25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46</v>
      </c>
      <c r="R17" s="23" t="s">
        <v>47</v>
      </c>
      <c r="S17" s="24" t="s">
        <v>18</v>
      </c>
      <c r="T17" s="26"/>
      <c r="U17" s="31"/>
      <c r="V17" s="24" t="s">
        <v>1</v>
      </c>
      <c r="W17" s="23"/>
      <c r="X17" s="23"/>
      <c r="Y17" s="41" t="s">
        <v>130</v>
      </c>
      <c r="Z17" s="23" t="s">
        <v>64</v>
      </c>
      <c r="AA17" s="25"/>
      <c r="AB17" s="25" t="s">
        <v>1</v>
      </c>
      <c r="AC17" s="25"/>
    </row>
    <row r="18" spans="1:29" s="22" customFormat="1" x14ac:dyDescent="0.45">
      <c r="A18" s="21">
        <v>1</v>
      </c>
      <c r="B18" s="23" t="s">
        <v>25</v>
      </c>
      <c r="C18" s="23"/>
      <c r="D18" s="23"/>
      <c r="E18" s="23" t="s">
        <v>1</v>
      </c>
      <c r="F18" s="23" t="s">
        <v>1</v>
      </c>
      <c r="G18" s="23" t="s">
        <v>1</v>
      </c>
      <c r="H18" s="23"/>
      <c r="I18" s="23"/>
      <c r="J18" s="23"/>
      <c r="K18" s="23"/>
      <c r="L18" s="23"/>
      <c r="M18" s="23"/>
      <c r="N18" s="23"/>
      <c r="O18" s="23"/>
      <c r="P18" s="23"/>
      <c r="Q18" s="23" t="s">
        <v>54</v>
      </c>
      <c r="R18" s="23" t="s">
        <v>55</v>
      </c>
      <c r="S18" s="24" t="s">
        <v>40</v>
      </c>
      <c r="T18" s="26"/>
      <c r="U18" s="31"/>
      <c r="V18" s="24" t="s">
        <v>1</v>
      </c>
      <c r="W18" s="23"/>
      <c r="X18" s="23"/>
      <c r="Y18" s="45" t="s">
        <v>124</v>
      </c>
      <c r="Z18" s="41" t="s">
        <v>35</v>
      </c>
      <c r="AA18" s="25"/>
      <c r="AB18" s="25" t="s">
        <v>1</v>
      </c>
      <c r="AC18" s="25"/>
    </row>
    <row r="19" spans="1:29" customFormat="1" x14ac:dyDescent="0.45">
      <c r="A19" s="1" t="s">
        <v>1</v>
      </c>
      <c r="B19" s="5" t="s">
        <v>1</v>
      </c>
      <c r="C19" s="6" t="s">
        <v>26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 t="s">
        <v>28</v>
      </c>
      <c r="R19" s="6" t="s">
        <v>29</v>
      </c>
      <c r="S19" s="8"/>
      <c r="T19" s="8"/>
      <c r="U19" s="6"/>
      <c r="V19" s="18" t="s">
        <v>2</v>
      </c>
      <c r="W19" s="29"/>
      <c r="X19" s="29"/>
      <c r="Y19" s="46"/>
      <c r="Z19" s="33" t="s">
        <v>36</v>
      </c>
      <c r="AA19" s="8"/>
      <c r="AB19" s="7" t="s">
        <v>1</v>
      </c>
      <c r="AC19" s="7"/>
    </row>
    <row r="20" spans="1:29" customFormat="1" x14ac:dyDescent="0.45">
      <c r="A20" s="1" t="s">
        <v>1</v>
      </c>
      <c r="B20" s="9" t="s">
        <v>1</v>
      </c>
      <c r="C20" s="10" t="s">
        <v>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  <c r="T20" s="12"/>
      <c r="U20" s="10"/>
      <c r="V20" s="11" t="s">
        <v>2</v>
      </c>
      <c r="W20" s="30"/>
      <c r="X20" s="30"/>
      <c r="Y20" s="47"/>
      <c r="Z20" s="10" t="s">
        <v>37</v>
      </c>
      <c r="AA20" s="12"/>
      <c r="AB20" s="12" t="s">
        <v>1</v>
      </c>
      <c r="AC20" s="12" t="s">
        <v>1</v>
      </c>
    </row>
    <row r="21" spans="1:29" customFormat="1" x14ac:dyDescent="0.45">
      <c r="A21" s="1"/>
      <c r="B21" s="5"/>
      <c r="C21" s="5" t="s">
        <v>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3" t="s">
        <v>31</v>
      </c>
      <c r="S21" s="40"/>
      <c r="T21" s="14"/>
      <c r="U21" s="5"/>
      <c r="V21" s="14">
        <v>1</v>
      </c>
      <c r="W21" s="5"/>
      <c r="X21" s="5"/>
      <c r="Y21" s="48" t="s">
        <v>125</v>
      </c>
      <c r="Z21" s="15" t="s">
        <v>38</v>
      </c>
      <c r="AA21" s="5"/>
      <c r="AB21" s="5" t="s">
        <v>1</v>
      </c>
      <c r="AC21" s="5" t="s">
        <v>1</v>
      </c>
    </row>
    <row r="22" spans="1:29" customFormat="1" x14ac:dyDescent="0.45">
      <c r="A22" s="1"/>
      <c r="B22" s="5"/>
      <c r="C22" s="5"/>
      <c r="D22" s="32" t="s">
        <v>7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32" t="str">
        <f>DED!$C$4</f>
        <v>Financial Ceil</v>
      </c>
      <c r="R22" s="32" t="str">
        <f>DED!$D$4</f>
        <v>The person cannot use the power above the amount of</v>
      </c>
      <c r="S22" s="27" t="str">
        <f>DED!$B$4</f>
        <v>FINANCIAL CEIL</v>
      </c>
      <c r="T22" s="27" t="s">
        <v>9</v>
      </c>
      <c r="U22" s="32" t="s">
        <v>99</v>
      </c>
      <c r="V22" s="27" t="s">
        <v>4</v>
      </c>
      <c r="W22" s="27" t="str">
        <f>DED!$E$4</f>
        <v>CodeType</v>
      </c>
      <c r="X22" s="27" t="str">
        <f>DED!$F$4</f>
        <v>skos:Concept</v>
      </c>
      <c r="Y22" s="53" t="s">
        <v>126</v>
      </c>
      <c r="Z22" s="27"/>
      <c r="AA22" s="32" t="str">
        <f>IF(DED!$G$4=0,"",DED!$G$4)</f>
        <v/>
      </c>
      <c r="AB22" s="27" t="str">
        <f>IF(DED!$H$4=0,"",DED!$H$4)</f>
        <v>currencyId compulsory</v>
      </c>
      <c r="AC22" s="32" t="str">
        <f>IF(DED!$I$4=0,"",DED!$I$4)</f>
        <v/>
      </c>
    </row>
    <row r="23" spans="1:29" customFormat="1" x14ac:dyDescent="0.45">
      <c r="A23" s="1"/>
      <c r="B23" s="5"/>
      <c r="C23" s="5" t="s">
        <v>10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4"/>
      <c r="T23" s="14"/>
      <c r="U23" s="5"/>
      <c r="V23" s="14"/>
      <c r="W23" s="5"/>
      <c r="X23" s="5"/>
      <c r="Y23" s="49"/>
      <c r="Z23" s="5"/>
      <c r="AA23" s="5"/>
      <c r="AB23" s="5"/>
      <c r="AC23" s="5"/>
    </row>
    <row r="24" spans="1:29" customFormat="1" x14ac:dyDescent="0.45">
      <c r="A24" s="1"/>
      <c r="B24" s="23" t="s">
        <v>24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3"/>
      <c r="R24" s="3"/>
      <c r="S24" s="4"/>
      <c r="T24" s="3"/>
      <c r="U24" s="3"/>
      <c r="V24" s="4"/>
      <c r="W24" s="3"/>
      <c r="X24" s="3"/>
      <c r="Y24" s="50"/>
      <c r="Z24" s="3"/>
      <c r="AA24" s="3"/>
      <c r="AB24" s="3"/>
      <c r="AC24" s="3"/>
    </row>
    <row r="25" spans="1:29" s="22" customFormat="1" x14ac:dyDescent="0.45">
      <c r="A25" s="21">
        <v>2</v>
      </c>
      <c r="B25" s="23" t="s">
        <v>25</v>
      </c>
      <c r="C25" s="23"/>
      <c r="D25" s="23"/>
      <c r="E25" s="23" t="s">
        <v>1</v>
      </c>
      <c r="F25" s="23" t="s">
        <v>1</v>
      </c>
      <c r="G25" s="23" t="s">
        <v>1</v>
      </c>
      <c r="H25" s="23"/>
      <c r="I25" s="23"/>
      <c r="J25" s="23"/>
      <c r="K25" s="23"/>
      <c r="L25" s="23"/>
      <c r="M25" s="23"/>
      <c r="N25" s="23"/>
      <c r="O25" s="23"/>
      <c r="P25" s="23"/>
      <c r="Q25" s="23" t="s">
        <v>41</v>
      </c>
      <c r="R25" s="23" t="s">
        <v>105</v>
      </c>
      <c r="S25" s="24" t="s">
        <v>42</v>
      </c>
      <c r="T25" s="26"/>
      <c r="U25" s="31"/>
      <c r="V25" s="24" t="s">
        <v>1</v>
      </c>
      <c r="W25" s="23"/>
      <c r="X25" s="23"/>
      <c r="Y25" s="45" t="s">
        <v>127</v>
      </c>
      <c r="Z25" s="23" t="s">
        <v>61</v>
      </c>
      <c r="AA25" s="25"/>
      <c r="AB25" s="25" t="s">
        <v>1</v>
      </c>
      <c r="AC25" s="25"/>
    </row>
    <row r="26" spans="1:29" customFormat="1" x14ac:dyDescent="0.45">
      <c r="A26" s="1" t="s">
        <v>1</v>
      </c>
      <c r="B26" s="5" t="s">
        <v>1</v>
      </c>
      <c r="C26" s="6" t="s">
        <v>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 t="s">
        <v>28</v>
      </c>
      <c r="R26" s="6" t="s">
        <v>29</v>
      </c>
      <c r="S26" s="8"/>
      <c r="T26" s="8"/>
      <c r="U26" s="6"/>
      <c r="V26" s="18" t="s">
        <v>2</v>
      </c>
      <c r="W26" s="29"/>
      <c r="X26" s="29"/>
      <c r="Y26" s="46"/>
      <c r="Z26" s="33" t="s">
        <v>62</v>
      </c>
      <c r="AA26" s="8"/>
      <c r="AB26" s="7" t="s">
        <v>1</v>
      </c>
      <c r="AC26" s="7"/>
    </row>
    <row r="27" spans="1:29" customFormat="1" x14ac:dyDescent="0.45">
      <c r="A27" s="1" t="s">
        <v>1</v>
      </c>
      <c r="B27" s="9" t="s">
        <v>1</v>
      </c>
      <c r="C27" s="10" t="s">
        <v>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2"/>
      <c r="U27" s="10"/>
      <c r="V27" s="11" t="s">
        <v>2</v>
      </c>
      <c r="W27" s="30"/>
      <c r="X27" s="30"/>
      <c r="Y27" s="47"/>
      <c r="Z27" s="10" t="s">
        <v>63</v>
      </c>
      <c r="AA27" s="12"/>
      <c r="AB27" s="12" t="s">
        <v>1</v>
      </c>
      <c r="AC27" s="12" t="s">
        <v>1</v>
      </c>
    </row>
    <row r="28" spans="1:29" customFormat="1" x14ac:dyDescent="0.45">
      <c r="A28" s="1"/>
      <c r="B28" s="5"/>
      <c r="C28" s="5" t="s">
        <v>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3" t="s">
        <v>44</v>
      </c>
      <c r="S28" s="40"/>
      <c r="T28" s="14"/>
      <c r="U28" s="5"/>
      <c r="V28" s="14">
        <v>1</v>
      </c>
      <c r="W28" s="5"/>
      <c r="X28" s="5"/>
      <c r="Y28" s="48" t="s">
        <v>128</v>
      </c>
      <c r="Z28" s="15" t="s">
        <v>67</v>
      </c>
      <c r="AA28" s="5"/>
      <c r="AB28" s="5" t="s">
        <v>1</v>
      </c>
      <c r="AC28" s="5" t="s">
        <v>1</v>
      </c>
    </row>
    <row r="29" spans="1:29" customFormat="1" x14ac:dyDescent="0.45">
      <c r="A29" s="1"/>
      <c r="B29" s="5"/>
      <c r="C29" s="5"/>
      <c r="D29" s="32" t="s">
        <v>7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32" t="str">
        <f>DED!$C$5</f>
        <v>Territorial Unit</v>
      </c>
      <c r="R29" s="32" t="str">
        <f>DED!$D$5</f>
        <v>The person can not use the power in the following territorial units</v>
      </c>
      <c r="S29" s="27" t="str">
        <f>DED!$B$5</f>
        <v>TERRITORIAL_UNIT</v>
      </c>
      <c r="T29" s="27" t="s">
        <v>9</v>
      </c>
      <c r="U29" s="32" t="s">
        <v>45</v>
      </c>
      <c r="V29" s="27" t="s">
        <v>4</v>
      </c>
      <c r="W29" s="27" t="str">
        <f>DED!$E$4</f>
        <v>CodeType</v>
      </c>
      <c r="X29" s="27" t="str">
        <f>DED!$F$5</f>
        <v>ccts:Amount</v>
      </c>
      <c r="Y29" s="53" t="s">
        <v>129</v>
      </c>
      <c r="Z29" s="27"/>
      <c r="AA29" s="32" t="str">
        <f>IF(DED!$G$5=0,"",DED!$G$5)</f>
        <v>NUTS-2016</v>
      </c>
      <c r="AB29" s="27" t="str">
        <f>IF(DED!$H$5=0,"",DED!$H$5)</f>
        <v/>
      </c>
      <c r="AC29" s="32" t="str">
        <f>IF(DED!$I$5=0,"",DED!$I$5)</f>
        <v/>
      </c>
    </row>
    <row r="30" spans="1:29" customFormat="1" x14ac:dyDescent="0.45">
      <c r="A30" s="1"/>
      <c r="B30" s="5"/>
      <c r="C30" s="5" t="s">
        <v>10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4"/>
      <c r="T30" s="14"/>
      <c r="U30" s="5"/>
      <c r="V30" s="14"/>
      <c r="W30" s="5"/>
      <c r="X30" s="5"/>
      <c r="Y30" s="49"/>
      <c r="Z30" s="5"/>
      <c r="AA30" s="5"/>
      <c r="AB30" s="5"/>
      <c r="AC30" s="5"/>
    </row>
    <row r="31" spans="1:29" customFormat="1" x14ac:dyDescent="0.45">
      <c r="A31" s="1"/>
      <c r="B31" s="23" t="s">
        <v>24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3"/>
      <c r="R31" s="3"/>
      <c r="S31" s="4"/>
      <c r="T31" s="3"/>
      <c r="U31" s="3"/>
      <c r="V31" s="4"/>
      <c r="W31" s="3"/>
      <c r="X31" s="3"/>
      <c r="Y31" s="50"/>
      <c r="Z31" s="3"/>
      <c r="AA31" s="3"/>
      <c r="AB31" s="3"/>
      <c r="AC31" s="3"/>
    </row>
    <row r="32" spans="1:29" s="22" customFormat="1" x14ac:dyDescent="0.45">
      <c r="A32" s="21">
        <v>3</v>
      </c>
      <c r="B32" s="23" t="s">
        <v>25</v>
      </c>
      <c r="C32" s="23"/>
      <c r="D32" s="23"/>
      <c r="E32" s="23" t="s">
        <v>1</v>
      </c>
      <c r="F32" s="23" t="s">
        <v>1</v>
      </c>
      <c r="G32" s="23" t="s">
        <v>1</v>
      </c>
      <c r="H32" s="23"/>
      <c r="I32" s="23"/>
      <c r="J32" s="23"/>
      <c r="K32" s="23"/>
      <c r="L32" s="23"/>
      <c r="M32" s="23"/>
      <c r="N32" s="23"/>
      <c r="O32" s="23"/>
      <c r="P32" s="23"/>
      <c r="Q32" s="23" t="s">
        <v>46</v>
      </c>
      <c r="R32" s="23" t="s">
        <v>47</v>
      </c>
      <c r="S32" s="24" t="s">
        <v>18</v>
      </c>
      <c r="T32" s="26"/>
      <c r="U32" s="31"/>
      <c r="V32" s="24" t="s">
        <v>1</v>
      </c>
      <c r="W32" s="23"/>
      <c r="X32" s="23"/>
      <c r="Y32" s="41" t="s">
        <v>130</v>
      </c>
      <c r="Z32" s="23" t="s">
        <v>64</v>
      </c>
      <c r="AA32" s="25"/>
      <c r="AB32" s="25" t="s">
        <v>1</v>
      </c>
      <c r="AC32" s="25"/>
    </row>
    <row r="33" spans="1:29" customFormat="1" x14ac:dyDescent="0.45">
      <c r="A33" s="1" t="s">
        <v>1</v>
      </c>
      <c r="B33" s="5" t="s">
        <v>1</v>
      </c>
      <c r="C33" s="6" t="s">
        <v>26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 t="s">
        <v>28</v>
      </c>
      <c r="R33" s="6" t="s">
        <v>29</v>
      </c>
      <c r="S33" s="8"/>
      <c r="T33" s="8"/>
      <c r="U33" s="6"/>
      <c r="V33" s="18" t="s">
        <v>2</v>
      </c>
      <c r="W33" s="29"/>
      <c r="X33" s="29"/>
      <c r="Y33" s="46"/>
      <c r="Z33" s="33" t="s">
        <v>65</v>
      </c>
      <c r="AA33" s="8"/>
      <c r="AB33" s="7" t="s">
        <v>1</v>
      </c>
      <c r="AC33" s="7"/>
    </row>
    <row r="34" spans="1:29" customFormat="1" x14ac:dyDescent="0.45">
      <c r="A34" s="1" t="s">
        <v>1</v>
      </c>
      <c r="B34" s="9" t="s">
        <v>1</v>
      </c>
      <c r="C34" s="10" t="s">
        <v>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2"/>
      <c r="U34" s="10"/>
      <c r="V34" s="11" t="s">
        <v>2</v>
      </c>
      <c r="W34" s="30"/>
      <c r="X34" s="30"/>
      <c r="Y34" s="47"/>
      <c r="Z34" s="10" t="s">
        <v>66</v>
      </c>
      <c r="AA34" s="12"/>
      <c r="AB34" s="12" t="s">
        <v>1</v>
      </c>
      <c r="AC34" s="12" t="s">
        <v>1</v>
      </c>
    </row>
    <row r="35" spans="1:29" customFormat="1" x14ac:dyDescent="0.45">
      <c r="A35" s="1"/>
      <c r="B35" s="5"/>
      <c r="C35" s="5" t="s">
        <v>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3"/>
      <c r="S35" s="40"/>
      <c r="T35" s="14"/>
      <c r="U35" s="5"/>
      <c r="V35" s="14">
        <v>1</v>
      </c>
      <c r="W35" s="5"/>
      <c r="X35" s="5"/>
      <c r="Y35" s="42" t="s">
        <v>131</v>
      </c>
      <c r="Z35" s="15" t="s">
        <v>68</v>
      </c>
      <c r="AA35" s="5"/>
      <c r="AB35" s="5" t="s">
        <v>1</v>
      </c>
      <c r="AC35" s="5" t="s">
        <v>1</v>
      </c>
    </row>
    <row r="36" spans="1:29" customFormat="1" x14ac:dyDescent="0.45">
      <c r="A36" s="1"/>
      <c r="B36" s="5"/>
      <c r="C36" s="5"/>
      <c r="D36" s="32" t="s">
        <v>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32" t="str">
        <f>DED!$C$6</f>
        <v>Validity Period</v>
      </c>
      <c r="R36" s="32" t="str">
        <f>DED!$D$6</f>
        <v>The person cannot use the power out of this time interval</v>
      </c>
      <c r="S36" s="27" t="str">
        <f>DED!$B$6</f>
        <v>VALIDITY_PERIOD</v>
      </c>
      <c r="T36" s="27" t="s">
        <v>9</v>
      </c>
      <c r="U36" s="32"/>
      <c r="V36" s="27">
        <v>1</v>
      </c>
      <c r="W36" s="27" t="str">
        <f>DED!$E$5</f>
        <v>AmountType</v>
      </c>
      <c r="X36" s="27" t="str">
        <f>DED!$F$6</f>
        <v>ubl:Period</v>
      </c>
      <c r="Y36" s="43" t="s">
        <v>132</v>
      </c>
      <c r="Z36" s="27"/>
      <c r="AA36" s="32"/>
      <c r="AB36" s="27" t="str">
        <f>IF(DED!$H$6=0,"",DED!$H$6)</f>
        <v>If a measure is used to express the length of the period: 1) the endDate must not be specified; and 2) the unitCode of the measure must be specified.</v>
      </c>
      <c r="AC36" s="32" t="str">
        <f>IF(DED!$I$6=0,"",DED!$I$6)</f>
        <v>Reuse OP's code list</v>
      </c>
    </row>
    <row r="37" spans="1:29" customFormat="1" x14ac:dyDescent="0.45">
      <c r="A37" s="1"/>
      <c r="B37" s="5"/>
      <c r="C37" s="5" t="s">
        <v>10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4"/>
      <c r="T37" s="14"/>
      <c r="U37" s="5"/>
      <c r="V37" s="14"/>
      <c r="W37" s="5"/>
      <c r="X37" s="5"/>
      <c r="Y37" s="49"/>
      <c r="Z37" s="5"/>
      <c r="AA37" s="5"/>
      <c r="AB37" s="5"/>
      <c r="AC37" s="5"/>
    </row>
    <row r="38" spans="1:29" customFormat="1" x14ac:dyDescent="0.45">
      <c r="A38" s="1"/>
      <c r="B38" s="23" t="s">
        <v>24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3"/>
      <c r="R38" s="3"/>
      <c r="S38" s="4"/>
      <c r="T38" s="3"/>
      <c r="U38" s="3"/>
      <c r="V38" s="4"/>
      <c r="W38" s="3"/>
      <c r="X38" s="3"/>
      <c r="Y38" s="50"/>
      <c r="Z38" s="3"/>
      <c r="AA38" s="3"/>
      <c r="AB38" s="3"/>
      <c r="AC38" s="3"/>
    </row>
    <row r="39" spans="1:29" s="22" customFormat="1" x14ac:dyDescent="0.45">
      <c r="A39" s="21">
        <v>4</v>
      </c>
      <c r="B39" s="23" t="s">
        <v>25</v>
      </c>
      <c r="C39" s="23"/>
      <c r="D39" s="23"/>
      <c r="E39" s="23" t="s">
        <v>1</v>
      </c>
      <c r="F39" s="23" t="s">
        <v>1</v>
      </c>
      <c r="G39" s="23" t="s">
        <v>1</v>
      </c>
      <c r="H39" s="23"/>
      <c r="I39" s="23"/>
      <c r="J39" s="23"/>
      <c r="K39" s="23"/>
      <c r="L39" s="23"/>
      <c r="M39" s="23"/>
      <c r="N39" s="23"/>
      <c r="O39" s="23"/>
      <c r="P39" s="23"/>
      <c r="Q39" s="23" t="s">
        <v>48</v>
      </c>
      <c r="R39" s="23" t="s">
        <v>49</v>
      </c>
      <c r="S39" s="24" t="s">
        <v>18</v>
      </c>
      <c r="T39" s="26"/>
      <c r="U39" s="31"/>
      <c r="V39" s="24" t="s">
        <v>1</v>
      </c>
      <c r="W39" s="23"/>
      <c r="X39" s="23"/>
      <c r="Y39" s="41" t="s">
        <v>133</v>
      </c>
      <c r="Z39" s="23" t="s">
        <v>69</v>
      </c>
      <c r="AA39" s="25"/>
      <c r="AB39" s="25" t="s">
        <v>1</v>
      </c>
      <c r="AC39" s="25"/>
    </row>
    <row r="40" spans="1:29" customFormat="1" x14ac:dyDescent="0.45">
      <c r="A40" s="1" t="s">
        <v>1</v>
      </c>
      <c r="B40" s="5" t="s">
        <v>1</v>
      </c>
      <c r="C40" s="6" t="s">
        <v>26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28</v>
      </c>
      <c r="R40" s="6" t="s">
        <v>29</v>
      </c>
      <c r="S40" s="8"/>
      <c r="T40" s="8"/>
      <c r="U40" s="6"/>
      <c r="V40" s="18" t="s">
        <v>2</v>
      </c>
      <c r="W40" s="29"/>
      <c r="X40" s="29"/>
      <c r="Y40" s="46"/>
      <c r="Z40" s="33" t="s">
        <v>70</v>
      </c>
      <c r="AA40" s="8"/>
      <c r="AB40" s="7" t="s">
        <v>1</v>
      </c>
      <c r="AC40" s="7"/>
    </row>
    <row r="41" spans="1:29" customFormat="1" x14ac:dyDescent="0.45">
      <c r="A41" s="1" t="s">
        <v>1</v>
      </c>
      <c r="B41" s="9" t="s">
        <v>1</v>
      </c>
      <c r="C41" s="10" t="s">
        <v>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  <c r="T41" s="12"/>
      <c r="U41" s="10"/>
      <c r="V41" s="11" t="s">
        <v>2</v>
      </c>
      <c r="W41" s="30"/>
      <c r="X41" s="30"/>
      <c r="Y41" s="47"/>
      <c r="Z41" s="10" t="s">
        <v>71</v>
      </c>
      <c r="AA41" s="12"/>
      <c r="AB41" s="12" t="s">
        <v>1</v>
      </c>
      <c r="AC41" s="12" t="s">
        <v>1</v>
      </c>
    </row>
    <row r="42" spans="1:29" customFormat="1" x14ac:dyDescent="0.45">
      <c r="A42" s="1"/>
      <c r="B42" s="5"/>
      <c r="C42" s="5" t="s">
        <v>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3"/>
      <c r="S42" s="40"/>
      <c r="T42" s="14"/>
      <c r="U42" s="5"/>
      <c r="V42" s="14">
        <v>1</v>
      </c>
      <c r="W42" s="5"/>
      <c r="X42" s="5"/>
      <c r="Y42" s="42" t="s">
        <v>134</v>
      </c>
      <c r="Z42" s="15" t="s">
        <v>72</v>
      </c>
      <c r="AA42" s="5"/>
      <c r="AB42" s="5" t="s">
        <v>1</v>
      </c>
      <c r="AC42" s="5" t="s">
        <v>1</v>
      </c>
    </row>
    <row r="43" spans="1:29" customFormat="1" x14ac:dyDescent="0.45">
      <c r="A43" s="1"/>
      <c r="B43" s="5"/>
      <c r="C43" s="5"/>
      <c r="D43" s="32" t="s">
        <v>7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32">
        <f>DED!$C$7</f>
        <v>0</v>
      </c>
      <c r="R43" s="32">
        <f>DED!$D$7</f>
        <v>0</v>
      </c>
      <c r="S43" s="27">
        <f>DED!$B$7</f>
        <v>0</v>
      </c>
      <c r="T43" s="27" t="s">
        <v>9</v>
      </c>
      <c r="U43" s="32"/>
      <c r="V43" s="27">
        <v>1</v>
      </c>
      <c r="W43" s="27">
        <f>DED!$E$7</f>
        <v>0</v>
      </c>
      <c r="X43" s="27" t="str">
        <f>DED!$F$6</f>
        <v>ubl:Period</v>
      </c>
      <c r="Y43" s="43" t="s">
        <v>135</v>
      </c>
      <c r="Z43" s="27"/>
      <c r="AA43" s="32"/>
      <c r="AB43" s="27" t="str">
        <f>IF(DED!$H$7=0,"",DED!$H$7)</f>
        <v/>
      </c>
      <c r="AC43" s="32" t="str">
        <f>IF(DED!$I$7=0,"",DED!$I$7)</f>
        <v/>
      </c>
    </row>
    <row r="44" spans="1:29" customFormat="1" x14ac:dyDescent="0.45">
      <c r="A44" s="1"/>
      <c r="B44" s="5"/>
      <c r="C44" s="5" t="s">
        <v>10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4"/>
      <c r="T44" s="14"/>
      <c r="U44" s="5"/>
      <c r="V44" s="14"/>
      <c r="W44" s="5"/>
      <c r="X44" s="5"/>
      <c r="Y44" s="49"/>
      <c r="Z44" s="5"/>
      <c r="AA44" s="5"/>
      <c r="AB44" s="5"/>
      <c r="AC44" s="5"/>
    </row>
    <row r="45" spans="1:29" customFormat="1" x14ac:dyDescent="0.45">
      <c r="A45" s="1"/>
      <c r="B45" s="23" t="s">
        <v>24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3"/>
      <c r="R45" s="3"/>
      <c r="S45" s="4"/>
      <c r="T45" s="3"/>
      <c r="U45" s="3"/>
      <c r="V45" s="4"/>
      <c r="W45" s="3"/>
      <c r="X45" s="3"/>
      <c r="Y45" s="3"/>
      <c r="Z45" s="3"/>
      <c r="AA45" s="3"/>
      <c r="AB45" s="3"/>
      <c r="AC45" s="3"/>
    </row>
    <row r="46" spans="1:29" s="22" customFormat="1" x14ac:dyDescent="0.45">
      <c r="A46" s="21">
        <v>5</v>
      </c>
      <c r="B46" s="23" t="s">
        <v>25</v>
      </c>
      <c r="C46" s="23"/>
      <c r="D46" s="23"/>
      <c r="E46" s="23" t="s">
        <v>1</v>
      </c>
      <c r="F46" s="23" t="s">
        <v>1</v>
      </c>
      <c r="G46" s="23" t="s">
        <v>1</v>
      </c>
      <c r="H46" s="23"/>
      <c r="I46" s="23"/>
      <c r="J46" s="23"/>
      <c r="K46" s="23"/>
      <c r="L46" s="23"/>
      <c r="M46" s="23"/>
      <c r="N46" s="23"/>
      <c r="O46" s="23"/>
      <c r="P46" s="23"/>
      <c r="Q46" s="23" t="s">
        <v>50</v>
      </c>
      <c r="R46" s="23" t="s">
        <v>51</v>
      </c>
      <c r="S46" s="24" t="s">
        <v>18</v>
      </c>
      <c r="T46" s="26"/>
      <c r="U46" s="31"/>
      <c r="V46" s="24" t="s">
        <v>1</v>
      </c>
      <c r="W46" s="23"/>
      <c r="X46" s="23"/>
      <c r="Y46" s="54" t="s">
        <v>136</v>
      </c>
      <c r="Z46" s="23" t="s">
        <v>73</v>
      </c>
      <c r="AA46" s="25"/>
      <c r="AB46" s="25" t="s">
        <v>1</v>
      </c>
      <c r="AC46" s="25"/>
    </row>
    <row r="47" spans="1:29" customFormat="1" x14ac:dyDescent="0.45">
      <c r="A47" s="1" t="s">
        <v>1</v>
      </c>
      <c r="B47" s="5" t="s">
        <v>1</v>
      </c>
      <c r="C47" s="6" t="s">
        <v>26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 t="s">
        <v>28</v>
      </c>
      <c r="R47" s="6" t="s">
        <v>29</v>
      </c>
      <c r="S47" s="8"/>
      <c r="T47" s="8"/>
      <c r="U47" s="6"/>
      <c r="V47" s="18" t="s">
        <v>2</v>
      </c>
      <c r="W47" s="29"/>
      <c r="X47" s="29"/>
      <c r="Y47" s="46"/>
      <c r="Z47" s="33" t="s">
        <v>74</v>
      </c>
      <c r="AA47" s="8"/>
      <c r="AB47" s="7" t="s">
        <v>1</v>
      </c>
      <c r="AC47" s="7"/>
    </row>
    <row r="48" spans="1:29" customFormat="1" x14ac:dyDescent="0.45">
      <c r="A48" s="1" t="s">
        <v>1</v>
      </c>
      <c r="B48" s="9" t="s">
        <v>1</v>
      </c>
      <c r="C48" s="10" t="s">
        <v>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  <c r="T48" s="12"/>
      <c r="U48" s="10"/>
      <c r="V48" s="11" t="s">
        <v>2</v>
      </c>
      <c r="W48" s="30"/>
      <c r="X48" s="30"/>
      <c r="Y48" s="47"/>
      <c r="Z48" s="10" t="s">
        <v>75</v>
      </c>
      <c r="AA48" s="12"/>
      <c r="AB48" s="12" t="s">
        <v>1</v>
      </c>
      <c r="AC48" s="12" t="s">
        <v>1</v>
      </c>
    </row>
    <row r="49" spans="1:29" customFormat="1" x14ac:dyDescent="0.45">
      <c r="A49" s="1"/>
      <c r="B49" s="5"/>
      <c r="C49" s="5" t="s">
        <v>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13"/>
      <c r="S49" s="40"/>
      <c r="T49" s="14"/>
      <c r="U49" s="5"/>
      <c r="V49" s="14">
        <v>1</v>
      </c>
      <c r="W49" s="5"/>
      <c r="X49" s="5"/>
      <c r="Y49" s="42" t="s">
        <v>137</v>
      </c>
      <c r="Z49" s="15" t="s">
        <v>76</v>
      </c>
      <c r="AA49" s="5"/>
      <c r="AB49" s="5" t="s">
        <v>1</v>
      </c>
      <c r="AC49" s="5" t="s">
        <v>1</v>
      </c>
    </row>
    <row r="50" spans="1:29" customFormat="1" x14ac:dyDescent="0.45">
      <c r="A50" s="1"/>
      <c r="B50" s="5"/>
      <c r="C50" s="5"/>
      <c r="D50" s="32" t="s">
        <v>7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32">
        <f>DED!$C$8</f>
        <v>0</v>
      </c>
      <c r="R50" s="32">
        <f>DED!$D$8</f>
        <v>0</v>
      </c>
      <c r="S50" s="27">
        <f>DED!$B$8</f>
        <v>0</v>
      </c>
      <c r="T50" s="27" t="s">
        <v>9</v>
      </c>
      <c r="U50" s="32">
        <v>1000000</v>
      </c>
      <c r="V50" s="27">
        <v>1</v>
      </c>
      <c r="W50" s="27">
        <f>DED!$E$8</f>
        <v>0</v>
      </c>
      <c r="X50" s="27">
        <f>DED!$F$8</f>
        <v>0</v>
      </c>
      <c r="Y50" s="43" t="s">
        <v>138</v>
      </c>
      <c r="Z50" s="27"/>
      <c r="AA50" s="32" t="str">
        <f>IF(DED!$G$8=0,"",DED!$G$8)</f>
        <v/>
      </c>
      <c r="AB50" s="27" t="str">
        <f>IF(DED!$H$8=0,"",DED!$H$8)</f>
        <v/>
      </c>
      <c r="AC50" s="32"/>
    </row>
    <row r="51" spans="1:29" customFormat="1" x14ac:dyDescent="0.45">
      <c r="A51" s="1"/>
      <c r="B51" s="5"/>
      <c r="C51" s="5" t="s">
        <v>10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4"/>
      <c r="T51" s="14"/>
      <c r="U51" s="5"/>
      <c r="V51" s="14"/>
      <c r="W51" s="5"/>
      <c r="X51" s="5"/>
      <c r="Y51" s="49"/>
      <c r="Z51" s="5"/>
      <c r="AA51" s="5"/>
      <c r="AB51" s="5"/>
      <c r="AC51" s="5"/>
    </row>
    <row r="52" spans="1:29" customFormat="1" x14ac:dyDescent="0.45">
      <c r="A52" s="1"/>
      <c r="B52" s="23" t="s">
        <v>24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3"/>
      <c r="R52" s="3"/>
      <c r="S52" s="4"/>
      <c r="T52" s="3"/>
      <c r="U52" s="3"/>
      <c r="V52" s="4"/>
      <c r="W52" s="3"/>
      <c r="X52" s="3"/>
      <c r="Y52" s="50"/>
      <c r="Z52" s="3"/>
      <c r="AA52" s="3"/>
      <c r="AB52" s="3"/>
      <c r="AC52" s="3"/>
    </row>
    <row r="53" spans="1:29" s="22" customFormat="1" x14ac:dyDescent="0.45">
      <c r="A53" s="21">
        <v>6</v>
      </c>
      <c r="B53" s="23" t="s">
        <v>25</v>
      </c>
      <c r="C53" s="23"/>
      <c r="D53" s="23"/>
      <c r="E53" s="23" t="s">
        <v>1</v>
      </c>
      <c r="F53" s="23" t="s">
        <v>1</v>
      </c>
      <c r="G53" s="23" t="s">
        <v>1</v>
      </c>
      <c r="H53" s="23"/>
      <c r="I53" s="23"/>
      <c r="J53" s="23"/>
      <c r="K53" s="23"/>
      <c r="L53" s="23"/>
      <c r="M53" s="23"/>
      <c r="N53" s="23"/>
      <c r="O53" s="23"/>
      <c r="P53" s="23"/>
      <c r="Q53" s="23" t="s">
        <v>52</v>
      </c>
      <c r="R53" s="23" t="s">
        <v>53</v>
      </c>
      <c r="S53" s="24" t="s">
        <v>18</v>
      </c>
      <c r="T53" s="26"/>
      <c r="U53" s="31"/>
      <c r="V53" s="24" t="s">
        <v>1</v>
      </c>
      <c r="W53" s="23"/>
      <c r="X53" s="23"/>
      <c r="Y53" s="41" t="s">
        <v>139</v>
      </c>
      <c r="Z53" s="23" t="s">
        <v>77</v>
      </c>
      <c r="AA53" s="25"/>
      <c r="AB53" s="25" t="s">
        <v>1</v>
      </c>
      <c r="AC53" s="25"/>
    </row>
    <row r="54" spans="1:29" customFormat="1" x14ac:dyDescent="0.45">
      <c r="A54" s="1" t="s">
        <v>1</v>
      </c>
      <c r="B54" s="5" t="s">
        <v>1</v>
      </c>
      <c r="C54" s="6" t="s">
        <v>26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28</v>
      </c>
      <c r="R54" s="6" t="s">
        <v>29</v>
      </c>
      <c r="S54" s="8"/>
      <c r="T54" s="8"/>
      <c r="U54" s="6"/>
      <c r="V54" s="18" t="s">
        <v>2</v>
      </c>
      <c r="W54" s="29"/>
      <c r="X54" s="29"/>
      <c r="Y54" s="46"/>
      <c r="Z54" s="33" t="s">
        <v>78</v>
      </c>
      <c r="AA54" s="8"/>
      <c r="AB54" s="7" t="s">
        <v>1</v>
      </c>
      <c r="AC54" s="7"/>
    </row>
    <row r="55" spans="1:29" customFormat="1" x14ac:dyDescent="0.45">
      <c r="A55" s="1" t="s">
        <v>1</v>
      </c>
      <c r="B55" s="9" t="s">
        <v>1</v>
      </c>
      <c r="C55" s="10" t="s">
        <v>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  <c r="T55" s="12"/>
      <c r="U55" s="10"/>
      <c r="V55" s="11" t="s">
        <v>2</v>
      </c>
      <c r="W55" s="30"/>
      <c r="X55" s="30"/>
      <c r="Y55" s="47"/>
      <c r="Z55" s="10" t="s">
        <v>79</v>
      </c>
      <c r="AA55" s="12"/>
      <c r="AB55" s="12" t="s">
        <v>1</v>
      </c>
      <c r="AC55" s="12" t="s">
        <v>1</v>
      </c>
    </row>
    <row r="56" spans="1:29" customFormat="1" x14ac:dyDescent="0.45">
      <c r="A56" s="1"/>
      <c r="B56" s="5"/>
      <c r="C56" s="5" t="s">
        <v>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3"/>
      <c r="S56" s="40"/>
      <c r="T56" s="14"/>
      <c r="U56" s="5"/>
      <c r="V56" s="14">
        <v>1</v>
      </c>
      <c r="W56" s="5"/>
      <c r="X56" s="5"/>
      <c r="Y56" s="42" t="s">
        <v>140</v>
      </c>
      <c r="Z56" s="15" t="s">
        <v>80</v>
      </c>
      <c r="AA56" s="5"/>
      <c r="AB56" s="5" t="s">
        <v>1</v>
      </c>
      <c r="AC56" s="5" t="s">
        <v>1</v>
      </c>
    </row>
    <row r="57" spans="1:29" customFormat="1" x14ac:dyDescent="0.45">
      <c r="A57" s="1"/>
      <c r="B57" s="5"/>
      <c r="C57" s="5"/>
      <c r="D57" s="32" t="s">
        <v>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32">
        <f>DED!$C$9</f>
        <v>0</v>
      </c>
      <c r="R57" s="32">
        <f>DED!$D$9</f>
        <v>0</v>
      </c>
      <c r="S57" s="27">
        <f>DED!$B$9</f>
        <v>0</v>
      </c>
      <c r="T57" s="27" t="s">
        <v>9</v>
      </c>
      <c r="U57" s="32"/>
      <c r="V57" s="27">
        <v>1</v>
      </c>
      <c r="W57" s="27">
        <f>DED!$E$9</f>
        <v>0</v>
      </c>
      <c r="X57" s="27">
        <f>DED!$F$9</f>
        <v>0</v>
      </c>
      <c r="Y57" s="43" t="s">
        <v>141</v>
      </c>
      <c r="Z57" s="27"/>
      <c r="AA57" s="32" t="str">
        <f>IF(DED!$G$8=0,"",DED!$G$8)</f>
        <v/>
      </c>
      <c r="AB57" s="27" t="str">
        <f>IF(DED!$H$9=0,"",DED!$H$9)</f>
        <v/>
      </c>
      <c r="AC57" s="32" t="str">
        <f>IF(DED!$I$9=0,"",DED!$I$9)</f>
        <v/>
      </c>
    </row>
    <row r="58" spans="1:29" customFormat="1" x14ac:dyDescent="0.45">
      <c r="A58" s="1"/>
      <c r="B58" s="5"/>
      <c r="C58" s="5" t="s">
        <v>10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4"/>
      <c r="T58" s="14"/>
      <c r="U58" s="5"/>
      <c r="V58" s="14"/>
      <c r="W58" s="5"/>
      <c r="X58" s="5"/>
      <c r="Y58" s="49"/>
      <c r="Z58" s="5"/>
      <c r="AA58" s="5"/>
      <c r="AB58" s="5"/>
      <c r="AC58" s="5"/>
    </row>
    <row r="59" spans="1:29" customFormat="1" x14ac:dyDescent="0.45">
      <c r="A59" s="1"/>
      <c r="B59" s="23" t="s">
        <v>24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3"/>
      <c r="R59" s="3"/>
      <c r="S59" s="4"/>
      <c r="T59" s="3"/>
      <c r="U59" s="3"/>
      <c r="V59" s="4"/>
      <c r="W59" s="3"/>
      <c r="X59" s="3"/>
      <c r="Y59" s="50"/>
      <c r="Z59" s="3"/>
      <c r="AA59" s="3"/>
      <c r="AB59" s="3"/>
      <c r="AC59" s="3"/>
    </row>
    <row r="60" spans="1:29" s="22" customFormat="1" x14ac:dyDescent="0.45">
      <c r="A60" s="21">
        <v>7</v>
      </c>
      <c r="B60" s="23" t="s">
        <v>25</v>
      </c>
      <c r="C60" s="23"/>
      <c r="D60" s="23"/>
      <c r="E60" s="23" t="s">
        <v>1</v>
      </c>
      <c r="F60" s="23" t="s">
        <v>1</v>
      </c>
      <c r="G60" s="23" t="s">
        <v>1</v>
      </c>
      <c r="H60" s="23"/>
      <c r="I60" s="23"/>
      <c r="J60" s="23"/>
      <c r="K60" s="23"/>
      <c r="L60" s="23"/>
      <c r="M60" s="23"/>
      <c r="N60" s="23"/>
      <c r="O60" s="23"/>
      <c r="P60" s="23"/>
      <c r="Q60" s="23" t="s">
        <v>60</v>
      </c>
      <c r="R60" s="23" t="s">
        <v>56</v>
      </c>
      <c r="S60" s="24" t="s">
        <v>40</v>
      </c>
      <c r="T60" s="26"/>
      <c r="U60" s="31"/>
      <c r="V60" s="24" t="s">
        <v>1</v>
      </c>
      <c r="W60" s="23"/>
      <c r="X60" s="23"/>
      <c r="Y60" s="41" t="s">
        <v>142</v>
      </c>
      <c r="Z60" s="23" t="s">
        <v>81</v>
      </c>
      <c r="AA60" s="25"/>
      <c r="AB60" s="25" t="s">
        <v>1</v>
      </c>
      <c r="AC60" s="25"/>
    </row>
    <row r="61" spans="1:29" customFormat="1" x14ac:dyDescent="0.45">
      <c r="A61" s="1" t="s">
        <v>1</v>
      </c>
      <c r="B61" s="5" t="s">
        <v>1</v>
      </c>
      <c r="C61" s="6" t="s">
        <v>26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 t="s">
        <v>28</v>
      </c>
      <c r="R61" s="6" t="s">
        <v>29</v>
      </c>
      <c r="S61" s="8"/>
      <c r="T61" s="8"/>
      <c r="U61" s="6"/>
      <c r="V61" s="18" t="s">
        <v>2</v>
      </c>
      <c r="W61" s="29"/>
      <c r="X61" s="29"/>
      <c r="Y61" s="46"/>
      <c r="Z61" s="33" t="s">
        <v>82</v>
      </c>
      <c r="AA61" s="8"/>
      <c r="AB61" s="7" t="s">
        <v>1</v>
      </c>
      <c r="AC61" s="7"/>
    </row>
    <row r="62" spans="1:29" customFormat="1" x14ac:dyDescent="0.45">
      <c r="A62" s="1" t="s">
        <v>1</v>
      </c>
      <c r="B62" s="9" t="s">
        <v>1</v>
      </c>
      <c r="C62" s="10" t="s">
        <v>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  <c r="T62" s="12"/>
      <c r="U62" s="10"/>
      <c r="V62" s="11" t="s">
        <v>2</v>
      </c>
      <c r="W62" s="30"/>
      <c r="X62" s="30"/>
      <c r="Y62" s="47"/>
      <c r="Z62" s="10" t="s">
        <v>83</v>
      </c>
      <c r="AA62" s="12"/>
      <c r="AB62" s="12" t="s">
        <v>1</v>
      </c>
      <c r="AC62" s="12" t="s">
        <v>1</v>
      </c>
    </row>
    <row r="63" spans="1:29" customFormat="1" x14ac:dyDescent="0.45">
      <c r="A63" s="1"/>
      <c r="B63" s="5"/>
      <c r="C63" s="5" t="s">
        <v>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3" t="s">
        <v>57</v>
      </c>
      <c r="S63" s="40"/>
      <c r="T63" s="14"/>
      <c r="U63" s="5"/>
      <c r="V63" s="14">
        <v>1</v>
      </c>
      <c r="W63" s="5"/>
      <c r="X63" s="5"/>
      <c r="Y63" s="42" t="s">
        <v>143</v>
      </c>
      <c r="Z63" s="15" t="s">
        <v>84</v>
      </c>
      <c r="AA63" s="5"/>
      <c r="AB63" s="5" t="s">
        <v>1</v>
      </c>
      <c r="AC63" s="5" t="s">
        <v>1</v>
      </c>
    </row>
    <row r="64" spans="1:29" customFormat="1" x14ac:dyDescent="0.45">
      <c r="A64" s="1"/>
      <c r="B64" s="5"/>
      <c r="C64" s="5"/>
      <c r="D64" s="32" t="s">
        <v>7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32">
        <f>DED!$C$10</f>
        <v>0</v>
      </c>
      <c r="R64" s="32">
        <f>DED!$D$10</f>
        <v>0</v>
      </c>
      <c r="S64" s="27">
        <f>DED!$B$10</f>
        <v>0</v>
      </c>
      <c r="T64" s="27" t="s">
        <v>9</v>
      </c>
      <c r="U64" s="32" t="s">
        <v>58</v>
      </c>
      <c r="V64" s="27" t="s">
        <v>4</v>
      </c>
      <c r="W64" s="27">
        <f>DED!$E$10</f>
        <v>0</v>
      </c>
      <c r="X64" s="27">
        <f>DED!$F$10</f>
        <v>0</v>
      </c>
      <c r="Y64" s="43" t="s">
        <v>144</v>
      </c>
      <c r="Z64" s="27"/>
      <c r="AA64" s="32" t="str">
        <f>IF(DED!$G$10=0,"",DED!$G$10)</f>
        <v/>
      </c>
      <c r="AB64" s="27" t="str">
        <f>IF(DED!$H$10=0,"",DED!$H$10)</f>
        <v/>
      </c>
      <c r="AC64" s="32" t="str">
        <f>IF(DED!$I$10=0,"",DED!$I$10)</f>
        <v/>
      </c>
    </row>
    <row r="65" spans="1:29" customFormat="1" x14ac:dyDescent="0.45">
      <c r="A65" s="1"/>
      <c r="B65" s="5"/>
      <c r="C65" s="5" t="s">
        <v>10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4"/>
      <c r="T65" s="14"/>
      <c r="U65" s="5"/>
      <c r="V65" s="14"/>
      <c r="W65" s="5"/>
      <c r="X65" s="5"/>
      <c r="Y65" s="49"/>
      <c r="Z65" s="5"/>
      <c r="AA65" s="5"/>
      <c r="AB65" s="5"/>
      <c r="AC65" s="5"/>
    </row>
    <row r="66" spans="1:29" customFormat="1" x14ac:dyDescent="0.45">
      <c r="A66" s="1"/>
      <c r="B66" s="23" t="s">
        <v>24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3"/>
      <c r="R66" s="3"/>
      <c r="S66" s="4"/>
      <c r="T66" s="3"/>
      <c r="U66" s="3"/>
      <c r="V66" s="4"/>
      <c r="W66" s="3"/>
      <c r="X66" s="3"/>
      <c r="Y66" s="50"/>
      <c r="Z66" s="3"/>
      <c r="AA66" s="3"/>
      <c r="AB66" s="3"/>
      <c r="AC66" s="3"/>
    </row>
    <row r="67" spans="1:29" s="22" customFormat="1" x14ac:dyDescent="0.45">
      <c r="A67" s="21">
        <v>8</v>
      </c>
      <c r="B67" s="23" t="s">
        <v>25</v>
      </c>
      <c r="C67" s="23"/>
      <c r="D67" s="23"/>
      <c r="E67" s="23" t="s">
        <v>1</v>
      </c>
      <c r="F67" s="23" t="s">
        <v>1</v>
      </c>
      <c r="G67" s="23" t="s">
        <v>1</v>
      </c>
      <c r="H67" s="23"/>
      <c r="I67" s="23"/>
      <c r="J67" s="23"/>
      <c r="K67" s="23"/>
      <c r="L67" s="23"/>
      <c r="M67" s="23"/>
      <c r="N67" s="23"/>
      <c r="O67" s="23"/>
      <c r="P67" s="23"/>
      <c r="Q67" s="23" t="s">
        <v>96</v>
      </c>
      <c r="R67" s="23" t="s">
        <v>97</v>
      </c>
      <c r="S67" s="24" t="s">
        <v>40</v>
      </c>
      <c r="T67" s="26"/>
      <c r="U67" s="31"/>
      <c r="V67" s="24" t="s">
        <v>1</v>
      </c>
      <c r="W67" s="23"/>
      <c r="X67" s="23"/>
      <c r="Y67" s="41" t="s">
        <v>145</v>
      </c>
      <c r="Z67" s="23" t="s">
        <v>81</v>
      </c>
      <c r="AA67" s="25"/>
      <c r="AB67" s="25" t="s">
        <v>1</v>
      </c>
      <c r="AC67" s="25"/>
    </row>
    <row r="68" spans="1:29" customFormat="1" x14ac:dyDescent="0.45">
      <c r="A68" s="1" t="s">
        <v>1</v>
      </c>
      <c r="B68" s="5" t="s">
        <v>1</v>
      </c>
      <c r="C68" s="6" t="s">
        <v>26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 t="s">
        <v>28</v>
      </c>
      <c r="R68" s="6" t="s">
        <v>29</v>
      </c>
      <c r="S68" s="8"/>
      <c r="T68" s="8"/>
      <c r="U68" s="6"/>
      <c r="V68" s="18" t="s">
        <v>2</v>
      </c>
      <c r="W68" s="29"/>
      <c r="X68" s="29"/>
      <c r="Y68" s="46"/>
      <c r="Z68" s="33" t="s">
        <v>82</v>
      </c>
      <c r="AA68" s="8"/>
      <c r="AB68" s="7" t="s">
        <v>1</v>
      </c>
      <c r="AC68" s="7"/>
    </row>
    <row r="69" spans="1:29" customFormat="1" x14ac:dyDescent="0.45">
      <c r="A69" s="1" t="s">
        <v>1</v>
      </c>
      <c r="B69" s="9" t="s">
        <v>1</v>
      </c>
      <c r="C69" s="10" t="s">
        <v>3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/>
      <c r="T69" s="12"/>
      <c r="U69" s="10"/>
      <c r="V69" s="11" t="s">
        <v>2</v>
      </c>
      <c r="W69" s="30"/>
      <c r="X69" s="30"/>
      <c r="Y69" s="47"/>
      <c r="Z69" s="10" t="s">
        <v>83</v>
      </c>
      <c r="AA69" s="12"/>
      <c r="AB69" s="12" t="s">
        <v>1</v>
      </c>
      <c r="AC69" s="12" t="s">
        <v>1</v>
      </c>
    </row>
    <row r="70" spans="1:29" customFormat="1" x14ac:dyDescent="0.45">
      <c r="A70" s="1"/>
      <c r="B70" s="5"/>
      <c r="C70" s="5" t="s">
        <v>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13"/>
      <c r="S70" s="40"/>
      <c r="T70" s="14"/>
      <c r="U70" s="5"/>
      <c r="V70" s="14">
        <v>1</v>
      </c>
      <c r="W70" s="5"/>
      <c r="X70" s="5"/>
      <c r="Y70" s="42" t="s">
        <v>147</v>
      </c>
      <c r="Z70" s="15" t="s">
        <v>84</v>
      </c>
      <c r="AA70" s="5"/>
      <c r="AB70" s="5" t="s">
        <v>1</v>
      </c>
      <c r="AC70" s="5" t="s">
        <v>1</v>
      </c>
    </row>
    <row r="71" spans="1:29" customFormat="1" x14ac:dyDescent="0.45">
      <c r="A71" s="1"/>
      <c r="B71" s="5"/>
      <c r="C71" s="5"/>
      <c r="D71" s="32" t="s">
        <v>7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32">
        <f>DED!$C$11</f>
        <v>0</v>
      </c>
      <c r="R71" s="32">
        <f>DED!$D$11</f>
        <v>0</v>
      </c>
      <c r="S71" s="27">
        <f>DED!$B$11</f>
        <v>0</v>
      </c>
      <c r="T71" s="27" t="s">
        <v>9</v>
      </c>
      <c r="U71" s="32"/>
      <c r="V71" s="27">
        <v>1</v>
      </c>
      <c r="W71" s="27">
        <f>DED!$E$11</f>
        <v>0</v>
      </c>
      <c r="X71" s="27">
        <f>DED!$F$11</f>
        <v>0</v>
      </c>
      <c r="Y71" s="43" t="s">
        <v>146</v>
      </c>
      <c r="Z71" s="27"/>
      <c r="AA71" s="32" t="str">
        <f>IF(DED!$G$11=0,"",DED!$G$11)</f>
        <v/>
      </c>
      <c r="AB71" s="27" t="str">
        <f>IF(DED!$H$10=0,"",DED!$H$10)</f>
        <v/>
      </c>
      <c r="AC71" s="32" t="str">
        <f>IF(DED!$I$11=0,"",DED!$I$11)</f>
        <v/>
      </c>
    </row>
    <row r="72" spans="1:29" customFormat="1" x14ac:dyDescent="0.45">
      <c r="A72" s="1"/>
      <c r="B72" s="5"/>
      <c r="C72" s="5" t="s">
        <v>10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4"/>
      <c r="T72" s="14"/>
      <c r="U72" s="5"/>
      <c r="V72" s="14"/>
      <c r="W72" s="5"/>
      <c r="X72" s="5"/>
      <c r="Y72" s="49"/>
      <c r="Z72" s="5"/>
      <c r="AA72" s="5"/>
      <c r="AB72" s="5"/>
      <c r="AC72" s="5"/>
    </row>
    <row r="73" spans="1:29" customFormat="1" x14ac:dyDescent="0.45">
      <c r="A73" s="1"/>
      <c r="B73" s="23" t="s">
        <v>24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3"/>
      <c r="R73" s="3"/>
      <c r="S73" s="4"/>
      <c r="T73" s="3"/>
      <c r="U73" s="3"/>
      <c r="V73" s="4"/>
      <c r="W73" s="3"/>
      <c r="X73" s="3"/>
      <c r="Y73" s="50"/>
      <c r="Z73" s="3"/>
      <c r="AA73" s="3"/>
      <c r="AB73" s="3"/>
      <c r="AC73" s="3"/>
    </row>
  </sheetData>
  <hyperlinks>
    <hyperlink ref="Z18" r:id="rId1" location="EUMSGeographicalConstraint; 84706220-0d3f-40d5-bee2-2bae8197d21c" display="https://github.com/everis-rpam/RPaM-Ontology/blob/v1.1.0/06-MorMee_Constraints/mormeeconstraints.ttl#EUMSGeographicalConstraint; 84706220-0d3f-40d5-bee2-2bae8197d21c"/>
    <hyperlink ref="Y18" r:id="rId2" location="EUMSGeographicalConstraint"/>
    <hyperlink ref="Y21" r:id="rId3" location="EUMSGeographicalGroup"/>
    <hyperlink ref="Y22" r:id="rId4" location="EUMSGeographicalProperty"/>
    <hyperlink ref="Y25" r:id="rId5" location="AdministrativeLevelConstraint"/>
    <hyperlink ref="Y28" r:id="rId6" location="AdministrativeLevelGroup"/>
    <hyperlink ref="Y29" r:id="rId7" location="AdministrativeLevelProperty"/>
    <hyperlink ref="Y32" r:id="rId8" location="MaxPaymentThresholdConstraint"/>
    <hyperlink ref="Y35" r:id="rId9" location="MaxPaymentThresholdGroup"/>
    <hyperlink ref="Y36" r:id="rId10" location="MaxPaymentThresholdProperty"/>
    <hyperlink ref="Y39" r:id="rId11" location="MaxPurchaseThresholdConstraint"/>
    <hyperlink ref="Y42" r:id="rId12" location="MaxPurchaseThresholdGroup"/>
    <hyperlink ref="Y43" r:id="rId13" location="MaxPurchaseThresholdProperty"/>
    <hyperlink ref="Y46" r:id="rId14" location="MaxBusinessCreationConstraint"/>
    <hyperlink ref="Y49" r:id="rId15" location="MaxBusinessCreationGroup"/>
    <hyperlink ref="Y50" r:id="rId16" location="MaxBusinessCreationProperty"/>
    <hyperlink ref="Y53" r:id="rId17" location="MaxContractValueConstraint"/>
    <hyperlink ref="Y56" r:id="rId18" location="MaxContractValueGroup"/>
    <hyperlink ref="Y57" r:id="rId19" location="MaxContractValueProperty"/>
    <hyperlink ref="Y60" r:id="rId20"/>
    <hyperlink ref="Y63" r:id="rId21"/>
    <hyperlink ref="Y64" r:id="rId22"/>
    <hyperlink ref="Y67" r:id="rId23" location="PowerValdityPeriodConstraint"/>
    <hyperlink ref="Y70" r:id="rId24" location="PowerValdityPeriodGroup"/>
    <hyperlink ref="Y71" r:id="rId25" location="PowerValdityPeriodProperty"/>
    <hyperlink ref="Y3" r:id="rId26" location="GenericConstraint"/>
    <hyperlink ref="Y7" r:id="rId27" location="FinancialConstraintProperty"/>
    <hyperlink ref="Y17" r:id="rId28" location="MaxPaymentThresholdConstraint"/>
    <hyperlink ref="Y6" r:id="rId29" location="GenericGroup"/>
    <hyperlink ref="Y8" r:id="rId30" location="GeographicalConstraintProperty"/>
    <hyperlink ref="Y9" r:id="rId31" location="ValidityPeriodConstraintProperty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/>
  </sheetViews>
  <sheetFormatPr defaultRowHeight="14.25" x14ac:dyDescent="0.45"/>
  <cols>
    <col min="1" max="1" width="5" style="39" bestFit="1" customWidth="1"/>
    <col min="2" max="2" width="3.19921875" customWidth="1"/>
    <col min="5" max="5" width="9.1328125" customWidth="1"/>
    <col min="6" max="6" width="8.19921875" customWidth="1"/>
    <col min="7" max="14" width="0" hidden="1" customWidth="1"/>
    <col min="15" max="15" width="2.33203125" bestFit="1" customWidth="1"/>
    <col min="16" max="16" width="2.46484375" customWidth="1"/>
    <col min="17" max="17" width="28.53125" bestFit="1" customWidth="1"/>
    <col min="18" max="18" width="46.46484375" customWidth="1"/>
    <col min="19" max="19" width="37.86328125" customWidth="1"/>
    <col min="20" max="20" width="11.86328125" bestFit="1" customWidth="1"/>
    <col min="21" max="21" width="12.33203125" customWidth="1"/>
    <col min="23" max="23" width="14.796875" customWidth="1"/>
    <col min="24" max="24" width="12.796875" customWidth="1"/>
    <col min="25" max="25" width="36.19921875" bestFit="1" customWidth="1"/>
    <col min="27" max="27" width="20.19921875" bestFit="1" customWidth="1"/>
    <col min="28" max="28" width="34.33203125" bestFit="1" customWidth="1"/>
  </cols>
  <sheetData>
    <row r="1" spans="1:29" s="20" customFormat="1" x14ac:dyDescent="0.45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45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100</v>
      </c>
      <c r="R2" s="20" t="s">
        <v>30</v>
      </c>
      <c r="S2" s="20" t="s">
        <v>118</v>
      </c>
      <c r="T2" s="20" t="s">
        <v>43</v>
      </c>
      <c r="U2" s="20" t="s">
        <v>23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27</v>
      </c>
      <c r="AB2" s="20" t="s">
        <v>32</v>
      </c>
    </row>
    <row r="3" spans="1:29" s="22" customFormat="1" x14ac:dyDescent="0.45">
      <c r="A3" s="37">
        <v>2011</v>
      </c>
      <c r="B3" s="23" t="s">
        <v>25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86</v>
      </c>
      <c r="R3" s="23" t="s">
        <v>87</v>
      </c>
      <c r="S3" s="23"/>
      <c r="T3" s="26"/>
      <c r="U3" s="31"/>
      <c r="V3" s="24" t="s">
        <v>1</v>
      </c>
      <c r="W3" s="23"/>
      <c r="X3" s="23"/>
      <c r="Y3" s="23" t="s">
        <v>88</v>
      </c>
      <c r="Z3" s="25" t="s">
        <v>1</v>
      </c>
      <c r="AA3" s="25" t="s">
        <v>1</v>
      </c>
      <c r="AB3" s="25"/>
    </row>
    <row r="4" spans="1:29" x14ac:dyDescent="0.45">
      <c r="A4" s="38" t="s">
        <v>1</v>
      </c>
      <c r="B4" s="5" t="s">
        <v>1</v>
      </c>
      <c r="C4" s="6" t="s">
        <v>26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28</v>
      </c>
      <c r="R4" s="6" t="s">
        <v>29</v>
      </c>
      <c r="S4" s="6"/>
      <c r="T4" s="8"/>
      <c r="U4" s="6"/>
      <c r="V4" s="18" t="s">
        <v>2</v>
      </c>
      <c r="W4" s="29"/>
      <c r="X4" s="29"/>
      <c r="Y4" s="33" t="s">
        <v>89</v>
      </c>
      <c r="Z4" s="7" t="s">
        <v>1</v>
      </c>
      <c r="AA4" s="7" t="s">
        <v>1</v>
      </c>
      <c r="AB4" s="7"/>
    </row>
    <row r="5" spans="1:29" x14ac:dyDescent="0.45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90</v>
      </c>
      <c r="Z5" s="12" t="s">
        <v>1</v>
      </c>
      <c r="AA5" s="12" t="s">
        <v>1</v>
      </c>
      <c r="AB5" s="12" t="s">
        <v>1</v>
      </c>
    </row>
    <row r="6" spans="1:29" x14ac:dyDescent="0.45">
      <c r="A6" s="38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92</v>
      </c>
      <c r="S6" s="5"/>
      <c r="T6" s="14"/>
      <c r="U6" s="5"/>
      <c r="V6" s="14" t="s">
        <v>4</v>
      </c>
      <c r="W6" s="5"/>
      <c r="X6" s="5"/>
      <c r="Y6" s="15" t="s">
        <v>91</v>
      </c>
      <c r="Z6" s="5" t="s">
        <v>1</v>
      </c>
      <c r="AA6" s="5" t="s">
        <v>1</v>
      </c>
      <c r="AB6" s="5" t="s">
        <v>1</v>
      </c>
    </row>
    <row r="7" spans="1:29" x14ac:dyDescent="0.45">
      <c r="A7" s="38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Financial Ceil</v>
      </c>
      <c r="R7" s="32" t="str">
        <f>DED!$D$4</f>
        <v>The person cannot use the power above the amount of</v>
      </c>
      <c r="S7" s="32" t="str">
        <f>DED!$B$4</f>
        <v>FINANCIAL CEIL</v>
      </c>
      <c r="T7" s="27" t="s">
        <v>9</v>
      </c>
      <c r="U7" s="32" t="s">
        <v>99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/>
      </c>
      <c r="AA7" s="27" t="str">
        <f>IF(DED!$H$4=0,"",DED!$H$4)</f>
        <v>currencyId compulsory</v>
      </c>
      <c r="AB7" s="32" t="str">
        <f>IF(DED!$I$4=0,"",DED!$I$4)</f>
        <v/>
      </c>
    </row>
    <row r="8" spans="1:29" x14ac:dyDescent="0.45">
      <c r="A8" s="38"/>
      <c r="B8" s="5"/>
      <c r="C8" s="5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93</v>
      </c>
      <c r="S8" s="5"/>
      <c r="T8" s="14"/>
      <c r="U8" s="5"/>
      <c r="V8" s="14">
        <v>1</v>
      </c>
      <c r="W8" s="5"/>
      <c r="X8" s="5"/>
      <c r="Y8" s="15" t="s">
        <v>94</v>
      </c>
      <c r="Z8" s="5" t="s">
        <v>1</v>
      </c>
      <c r="AA8" s="5" t="s">
        <v>1</v>
      </c>
      <c r="AB8" s="5" t="s">
        <v>1</v>
      </c>
    </row>
    <row r="9" spans="1:29" x14ac:dyDescent="0.45">
      <c r="A9" s="38"/>
      <c r="B9" s="5"/>
      <c r="C9" s="5"/>
      <c r="D9" s="5"/>
      <c r="E9" s="32" t="s">
        <v>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>
        <f>DED!$C$9</f>
        <v>0</v>
      </c>
      <c r="R9" s="32">
        <f>DED!$D$9</f>
        <v>0</v>
      </c>
      <c r="S9" s="32">
        <f>DED!$B$9</f>
        <v>0</v>
      </c>
      <c r="T9" s="27" t="s">
        <v>9</v>
      </c>
      <c r="U9" s="32" t="s">
        <v>95</v>
      </c>
      <c r="V9" s="27">
        <v>1</v>
      </c>
      <c r="W9" s="27">
        <f>DED!$E$9</f>
        <v>0</v>
      </c>
      <c r="X9" s="27">
        <f>DED!$F$9</f>
        <v>0</v>
      </c>
      <c r="Y9" s="27"/>
      <c r="Z9" s="32" t="str">
        <f>IF(DED!$G$8=0,"",DED!$G$8)</f>
        <v/>
      </c>
      <c r="AA9" s="27" t="str">
        <f>IF(DED!$H$9=0,"",DED!$H$9)</f>
        <v/>
      </c>
      <c r="AB9" s="32" t="str">
        <f>IF(DED!$I$9=0,"",DED!$I$9)</f>
        <v/>
      </c>
    </row>
    <row r="10" spans="1:29" x14ac:dyDescent="0.45">
      <c r="A10" s="38"/>
      <c r="B10" s="5"/>
      <c r="C10" s="5"/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45">
      <c r="A11" s="38"/>
      <c r="B11" s="5"/>
      <c r="C11" s="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45">
      <c r="A12" s="38"/>
      <c r="B12" s="2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45">
      <c r="A13" s="37">
        <v>2012</v>
      </c>
      <c r="B13" s="23" t="s">
        <v>25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101</v>
      </c>
      <c r="R13" s="23" t="s">
        <v>120</v>
      </c>
      <c r="S13" s="23"/>
      <c r="T13" s="26"/>
      <c r="U13" s="31"/>
      <c r="V13" s="24" t="s">
        <v>1</v>
      </c>
      <c r="W13" s="23"/>
      <c r="X13" s="23"/>
      <c r="Y13" s="23" t="s">
        <v>106</v>
      </c>
      <c r="Z13" s="25" t="s">
        <v>1</v>
      </c>
      <c r="AA13" s="25" t="s">
        <v>1</v>
      </c>
      <c r="AB13" s="25"/>
    </row>
    <row r="14" spans="1:29" x14ac:dyDescent="0.45">
      <c r="A14" s="38" t="s">
        <v>1</v>
      </c>
      <c r="B14" s="5" t="s">
        <v>1</v>
      </c>
      <c r="C14" s="6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28</v>
      </c>
      <c r="R14" s="6" t="s">
        <v>29</v>
      </c>
      <c r="S14" s="6"/>
      <c r="T14" s="8"/>
      <c r="U14" s="6"/>
      <c r="V14" s="18" t="s">
        <v>2</v>
      </c>
      <c r="W14" s="29"/>
      <c r="X14" s="29"/>
      <c r="Y14" s="33" t="s">
        <v>107</v>
      </c>
      <c r="Z14" s="7" t="s">
        <v>1</v>
      </c>
      <c r="AA14" s="7" t="s">
        <v>1</v>
      </c>
      <c r="AB14" s="7"/>
    </row>
    <row r="15" spans="1:29" x14ac:dyDescent="0.45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108</v>
      </c>
      <c r="Z15" s="12" t="s">
        <v>1</v>
      </c>
      <c r="AA15" s="12" t="s">
        <v>1</v>
      </c>
      <c r="AB15" s="12" t="s">
        <v>1</v>
      </c>
    </row>
    <row r="16" spans="1:29" x14ac:dyDescent="0.45">
      <c r="A16" s="38"/>
      <c r="B16" s="5"/>
      <c r="C16" s="5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92</v>
      </c>
      <c r="S16" s="5"/>
      <c r="T16" s="14"/>
      <c r="U16" s="5"/>
      <c r="V16" s="14" t="s">
        <v>4</v>
      </c>
      <c r="W16" s="5"/>
      <c r="X16" s="5"/>
      <c r="Y16" s="15" t="s">
        <v>109</v>
      </c>
      <c r="Z16" s="5" t="s">
        <v>1</v>
      </c>
      <c r="AA16" s="5" t="s">
        <v>1</v>
      </c>
      <c r="AB16" s="5" t="s">
        <v>1</v>
      </c>
    </row>
    <row r="17" spans="1:28" x14ac:dyDescent="0.45">
      <c r="A17" s="38"/>
      <c r="B17" s="5"/>
      <c r="C17" s="5"/>
      <c r="D17" s="32" t="s">
        <v>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Financial Ceil</v>
      </c>
      <c r="R17" s="32" t="str">
        <f>DED!$D$4</f>
        <v>The person cannot use the power above the amount of</v>
      </c>
      <c r="S17" s="32" t="str">
        <f>DED!$B$4</f>
        <v>FINANCIAL CEIL</v>
      </c>
      <c r="T17" s="27" t="s">
        <v>9</v>
      </c>
      <c r="U17" s="32" t="s">
        <v>99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/>
      </c>
      <c r="AA17" s="27" t="str">
        <f>IF(DED!$H$4=0,"",DED!$H$4)</f>
        <v>currencyId compulsory</v>
      </c>
      <c r="AB17" s="32" t="str">
        <f>IF(DED!$I$4=0,"",DED!$I$4)</f>
        <v/>
      </c>
    </row>
    <row r="18" spans="1:28" x14ac:dyDescent="0.45">
      <c r="A18" s="38"/>
      <c r="B18" s="5"/>
      <c r="C18" s="5"/>
      <c r="D18" s="5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93</v>
      </c>
      <c r="S18" s="5"/>
      <c r="T18" s="14"/>
      <c r="U18" s="5"/>
      <c r="V18" s="14">
        <v>1</v>
      </c>
      <c r="W18" s="5"/>
      <c r="X18" s="5"/>
      <c r="Y18" s="15" t="s">
        <v>94</v>
      </c>
      <c r="Z18" s="5" t="s">
        <v>1</v>
      </c>
      <c r="AA18" s="5" t="s">
        <v>1</v>
      </c>
      <c r="AB18" s="5" t="s">
        <v>1</v>
      </c>
    </row>
    <row r="19" spans="1:28" x14ac:dyDescent="0.45">
      <c r="A19" s="38"/>
      <c r="B19" s="5"/>
      <c r="C19" s="5"/>
      <c r="D19" s="5"/>
      <c r="E19" s="32" t="s">
        <v>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>
        <f>DED!$C$9</f>
        <v>0</v>
      </c>
      <c r="R19" s="32">
        <f>DED!$D$9</f>
        <v>0</v>
      </c>
      <c r="S19" s="32">
        <f>DED!$B$9</f>
        <v>0</v>
      </c>
      <c r="T19" s="27" t="s">
        <v>9</v>
      </c>
      <c r="U19" s="32" t="s">
        <v>95</v>
      </c>
      <c r="V19" s="27">
        <v>1</v>
      </c>
      <c r="W19" s="27">
        <f>DED!$E$9</f>
        <v>0</v>
      </c>
      <c r="X19" s="27">
        <f>DED!$F$9</f>
        <v>0</v>
      </c>
      <c r="Y19" s="27"/>
      <c r="Z19" s="32" t="str">
        <f>IF(DED!$G$8=0,"",DED!$G$8)</f>
        <v/>
      </c>
      <c r="AA19" s="27" t="str">
        <f>IF(DED!$H$9=0,"",DED!$H$9)</f>
        <v/>
      </c>
      <c r="AB19" s="32" t="str">
        <f>IF(DED!$I$9=0,"",DED!$I$9)</f>
        <v/>
      </c>
    </row>
    <row r="20" spans="1:28" x14ac:dyDescent="0.45">
      <c r="A20" s="1"/>
      <c r="B20" s="5"/>
      <c r="C20" s="5"/>
      <c r="D20" s="5"/>
      <c r="E20" s="5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102</v>
      </c>
      <c r="S20" s="5"/>
      <c r="T20" s="14"/>
      <c r="U20" s="5"/>
      <c r="V20" s="14">
        <v>1</v>
      </c>
      <c r="W20" s="5"/>
      <c r="X20" s="5"/>
      <c r="Y20" s="15" t="s">
        <v>84</v>
      </c>
      <c r="Z20" s="5"/>
      <c r="AA20" s="5" t="s">
        <v>1</v>
      </c>
      <c r="AB20" s="5" t="s">
        <v>1</v>
      </c>
    </row>
    <row r="21" spans="1:28" x14ac:dyDescent="0.45">
      <c r="A21" s="1"/>
      <c r="B21" s="5"/>
      <c r="C21" s="5"/>
      <c r="D21" s="5"/>
      <c r="E21" s="5"/>
      <c r="F21" s="32" t="s">
        <v>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>
        <f>DED!$C$11</f>
        <v>0</v>
      </c>
      <c r="R21" s="32">
        <f>DED!$D$11</f>
        <v>0</v>
      </c>
      <c r="S21" s="32">
        <f>DED!$B$11</f>
        <v>0</v>
      </c>
      <c r="T21" s="27" t="s">
        <v>9</v>
      </c>
      <c r="U21" s="32"/>
      <c r="V21" s="27">
        <v>1</v>
      </c>
      <c r="W21" s="27">
        <f>DED!$E$11</f>
        <v>0</v>
      </c>
      <c r="X21" s="27">
        <f>DED!$F$11</f>
        <v>0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45">
      <c r="A22" s="1"/>
      <c r="B22" s="5"/>
      <c r="C22" s="5"/>
      <c r="D22" s="5"/>
      <c r="E22" s="5" t="s"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45">
      <c r="A23" s="38"/>
      <c r="B23" s="5"/>
      <c r="C23" s="5"/>
      <c r="D23" s="5" t="s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45">
      <c r="A24" s="38"/>
      <c r="B24" s="5"/>
      <c r="C24" s="5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45">
      <c r="A25" s="38"/>
      <c r="B25" s="23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  <row r="26" spans="1:28" s="22" customFormat="1" x14ac:dyDescent="0.45">
      <c r="A26" s="37">
        <v>2013</v>
      </c>
      <c r="B26" s="23" t="s">
        <v>25</v>
      </c>
      <c r="C26" s="23"/>
      <c r="D26" s="23"/>
      <c r="E26" s="23" t="s">
        <v>1</v>
      </c>
      <c r="F26" s="23" t="s">
        <v>1</v>
      </c>
      <c r="G26" s="23" t="s">
        <v>1</v>
      </c>
      <c r="H26" s="23"/>
      <c r="I26" s="23"/>
      <c r="J26" s="23"/>
      <c r="K26" s="23"/>
      <c r="L26" s="23"/>
      <c r="M26" s="23"/>
      <c r="N26" s="23"/>
      <c r="O26" s="23"/>
      <c r="P26" s="23"/>
      <c r="Q26" s="23" t="s">
        <v>110</v>
      </c>
      <c r="R26" s="23" t="s">
        <v>111</v>
      </c>
      <c r="S26" s="23"/>
      <c r="T26" s="26"/>
      <c r="U26" s="31"/>
      <c r="V26" s="24" t="s">
        <v>1</v>
      </c>
      <c r="W26" s="23"/>
      <c r="X26" s="23"/>
      <c r="Y26" s="41" t="s">
        <v>119</v>
      </c>
      <c r="Z26" s="25" t="s">
        <v>1</v>
      </c>
      <c r="AA26" s="3"/>
      <c r="AB26" s="3"/>
    </row>
    <row r="27" spans="1:28" x14ac:dyDescent="0.45">
      <c r="A27" s="38" t="s">
        <v>1</v>
      </c>
      <c r="B27" s="5" t="s">
        <v>1</v>
      </c>
      <c r="C27" s="6" t="s"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">
        <v>28</v>
      </c>
      <c r="R27" s="6" t="s">
        <v>29</v>
      </c>
      <c r="S27" s="6"/>
      <c r="T27" s="8"/>
      <c r="U27" s="6"/>
      <c r="V27" s="18" t="s">
        <v>2</v>
      </c>
      <c r="W27" s="29"/>
      <c r="X27" s="29"/>
      <c r="Y27" s="33"/>
      <c r="Z27" s="7" t="s">
        <v>1</v>
      </c>
      <c r="AA27" s="7" t="s">
        <v>1</v>
      </c>
      <c r="AB27" s="7"/>
    </row>
    <row r="28" spans="1:28" x14ac:dyDescent="0.45">
      <c r="A28" s="38" t="s">
        <v>1</v>
      </c>
      <c r="B28" s="9" t="s">
        <v>1</v>
      </c>
      <c r="C28" s="10" t="s">
        <v>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0"/>
      <c r="V28" s="11" t="s">
        <v>2</v>
      </c>
      <c r="W28" s="30"/>
      <c r="X28" s="30"/>
      <c r="Y28" s="10"/>
      <c r="Z28" s="12" t="s">
        <v>1</v>
      </c>
      <c r="AA28" s="12" t="s">
        <v>1</v>
      </c>
      <c r="AB28" s="12" t="s">
        <v>1</v>
      </c>
    </row>
    <row r="29" spans="1:28" x14ac:dyDescent="0.45">
      <c r="A29" s="1"/>
      <c r="B29" s="5"/>
      <c r="C29" s="5" t="s">
        <v>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3"/>
      <c r="S29" s="40"/>
      <c r="T29" s="14"/>
      <c r="U29" s="5"/>
      <c r="V29" s="14">
        <v>1</v>
      </c>
      <c r="W29" s="5"/>
      <c r="X29" s="5"/>
      <c r="Y29" s="5" t="s">
        <v>121</v>
      </c>
      <c r="Z29" s="5"/>
      <c r="AA29" s="5" t="s">
        <v>1</v>
      </c>
      <c r="AB29" s="5" t="s">
        <v>1</v>
      </c>
    </row>
    <row r="30" spans="1:28" x14ac:dyDescent="0.45">
      <c r="A30" s="1"/>
      <c r="B30" s="5"/>
      <c r="C30" s="5"/>
      <c r="D30" s="32" t="s">
        <v>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>
        <f>DED!$C$8</f>
        <v>0</v>
      </c>
      <c r="R30" s="32">
        <f>DED!$D$8</f>
        <v>0</v>
      </c>
      <c r="S30" s="27">
        <f>DED!$B$8</f>
        <v>0</v>
      </c>
      <c r="T30" s="27" t="s">
        <v>9</v>
      </c>
      <c r="U30" s="32" t="s">
        <v>112</v>
      </c>
      <c r="V30" s="27">
        <v>1</v>
      </c>
      <c r="W30" s="27">
        <f>DED!$E$8</f>
        <v>0</v>
      </c>
      <c r="X30" s="27">
        <f>DED!$F$8</f>
        <v>0</v>
      </c>
      <c r="Y30" s="32" t="s">
        <v>114</v>
      </c>
      <c r="Z30" s="32"/>
      <c r="AA30" s="27" t="str">
        <f>IF(DED!$H$8=0,"",DED!$H$8)</f>
        <v/>
      </c>
      <c r="AB30" s="32"/>
    </row>
    <row r="31" spans="1:28" x14ac:dyDescent="0.45">
      <c r="A31" s="1"/>
      <c r="B31" s="5"/>
      <c r="C31" s="5" t="s">
        <v>10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5"/>
      <c r="V31" s="14"/>
      <c r="W31" s="5"/>
      <c r="X31" s="5"/>
      <c r="Z31" s="5"/>
      <c r="AA31" s="5"/>
      <c r="AB31" s="5"/>
    </row>
    <row r="32" spans="1:28" x14ac:dyDescent="0.45">
      <c r="A32" s="1"/>
      <c r="B32" s="5"/>
      <c r="C32" s="5" t="s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40"/>
      <c r="T32" s="14"/>
      <c r="U32" s="5"/>
      <c r="V32" s="14">
        <v>1</v>
      </c>
      <c r="W32" s="5"/>
      <c r="X32" s="5"/>
      <c r="Y32" s="42" t="s">
        <v>122</v>
      </c>
      <c r="Z32" s="5"/>
      <c r="AA32" s="5" t="s">
        <v>1</v>
      </c>
      <c r="AB32" s="5" t="s">
        <v>1</v>
      </c>
    </row>
    <row r="33" spans="1:28" x14ac:dyDescent="0.45">
      <c r="A33" s="1"/>
      <c r="B33" s="5"/>
      <c r="C33" s="5"/>
      <c r="D33" s="32" t="s">
        <v>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>
        <f>DED!$C$11</f>
        <v>0</v>
      </c>
      <c r="R33" s="32">
        <f>DED!$D$11</f>
        <v>0</v>
      </c>
      <c r="S33" s="27">
        <f>DED!$B$11</f>
        <v>0</v>
      </c>
      <c r="T33" s="27" t="s">
        <v>9</v>
      </c>
      <c r="U33" s="32" t="s">
        <v>113</v>
      </c>
      <c r="V33" s="27">
        <v>1</v>
      </c>
      <c r="W33" s="27">
        <f>DED!$E$11</f>
        <v>0</v>
      </c>
      <c r="X33" s="27">
        <f>DED!$F$11</f>
        <v>0</v>
      </c>
      <c r="Y33" s="32" t="s">
        <v>115</v>
      </c>
      <c r="Z33" s="32"/>
      <c r="AA33" s="27" t="str">
        <f>IF(DED!$H$10=0,"",DED!$H$10)</f>
        <v/>
      </c>
      <c r="AB33" s="32" t="str">
        <f>IF(DED!$I$11=0,"",DED!$I$11)</f>
        <v/>
      </c>
    </row>
    <row r="34" spans="1:28" x14ac:dyDescent="0.45">
      <c r="A34" s="1"/>
      <c r="B34" s="5"/>
      <c r="C34" s="5" t="s">
        <v>10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5"/>
      <c r="V34" s="14"/>
      <c r="W34" s="5"/>
      <c r="X34" s="5"/>
      <c r="Y34" s="5"/>
      <c r="Z34" s="5"/>
      <c r="AA34" s="5"/>
      <c r="AB34" s="5"/>
    </row>
    <row r="35" spans="1:28" x14ac:dyDescent="0.45">
      <c r="A35" s="38"/>
      <c r="B35" s="23" t="s">
        <v>24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"/>
      <c r="R35" s="3"/>
      <c r="S35" s="3"/>
      <c r="T35" s="3"/>
      <c r="U35" s="3"/>
      <c r="V35" s="4"/>
      <c r="W35" s="3"/>
      <c r="X35" s="3"/>
      <c r="Y35" s="3"/>
      <c r="Z35" s="3"/>
      <c r="AA35" s="3"/>
      <c r="AB35" s="3"/>
    </row>
  </sheetData>
  <hyperlinks>
    <hyperlink ref="Y26" r:id="rId1" location="MaxQuantityBusinessCreationAndPeriodConstraint; f34be3a0-db90-42c4-b401-1ed4f757889a"/>
    <hyperlink ref="Y30" r:id="rId2" location="MaxQuantityBusinessCreationProperty"/>
    <hyperlink ref="Y29" r:id="rId3" location="MaxQuantityBusinessCreationGroup; c1ee6c5e-502f-4a9b-9c45-987a502cfe81"/>
    <hyperlink ref="Y33" r:id="rId4" location="PowerUseValidityPeriodProperty" display="http://data.eu/isa2/pam#PowerUseValidityPeriodProperty"/>
    <hyperlink ref="Y32" r:id="rId5" location="PowerUseValidityPeriodGroup; 473f6c6d-f525-413b-a2ca-973367e617bc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7" sqref="A7"/>
    </sheetView>
  </sheetViews>
  <sheetFormatPr defaultColWidth="10.796875" defaultRowHeight="14.25" x14ac:dyDescent="0.45"/>
  <cols>
    <col min="1" max="1" width="4.796875" bestFit="1" customWidth="1"/>
    <col min="2" max="2" width="24.53125" bestFit="1" customWidth="1"/>
    <col min="3" max="3" width="20.1328125" bestFit="1" customWidth="1"/>
    <col min="4" max="4" width="64" bestFit="1" customWidth="1"/>
    <col min="5" max="5" width="25" bestFit="1" customWidth="1"/>
    <col min="6" max="6" width="11.86328125" customWidth="1"/>
    <col min="7" max="7" width="23.86328125" bestFit="1" customWidth="1"/>
    <col min="8" max="8" width="20.53125" customWidth="1"/>
    <col min="9" max="9" width="36" bestFit="1" customWidth="1"/>
  </cols>
  <sheetData>
    <row r="1" spans="1:9" x14ac:dyDescent="0.45">
      <c r="A1" s="28" t="s">
        <v>162</v>
      </c>
    </row>
    <row r="3" spans="1:9" x14ac:dyDescent="0.45">
      <c r="A3" t="s">
        <v>22</v>
      </c>
      <c r="B3" s="28" t="s">
        <v>11</v>
      </c>
      <c r="C3" s="28" t="s">
        <v>13</v>
      </c>
      <c r="D3" s="28" t="s">
        <v>12</v>
      </c>
      <c r="E3" s="28" t="s">
        <v>14</v>
      </c>
      <c r="F3" s="28" t="s">
        <v>15</v>
      </c>
      <c r="G3" s="28" t="s">
        <v>34</v>
      </c>
      <c r="H3" s="28" t="s">
        <v>27</v>
      </c>
      <c r="I3" s="28" t="s">
        <v>16</v>
      </c>
    </row>
    <row r="4" spans="1:9" x14ac:dyDescent="0.45">
      <c r="A4">
        <v>1</v>
      </c>
      <c r="B4" t="s">
        <v>163</v>
      </c>
      <c r="C4" t="s">
        <v>164</v>
      </c>
      <c r="D4" t="s">
        <v>165</v>
      </c>
      <c r="E4" t="s">
        <v>33</v>
      </c>
      <c r="F4" t="s">
        <v>17</v>
      </c>
      <c r="H4" t="s">
        <v>85</v>
      </c>
    </row>
    <row r="5" spans="1:9" x14ac:dyDescent="0.45">
      <c r="A5">
        <v>2</v>
      </c>
      <c r="B5" t="s">
        <v>160</v>
      </c>
      <c r="C5" t="s">
        <v>161</v>
      </c>
      <c r="D5" t="s">
        <v>166</v>
      </c>
      <c r="E5" t="s">
        <v>19</v>
      </c>
      <c r="F5" t="s">
        <v>20</v>
      </c>
      <c r="G5" t="s">
        <v>59</v>
      </c>
    </row>
    <row r="6" spans="1:9" x14ac:dyDescent="0.45">
      <c r="A6">
        <v>3</v>
      </c>
      <c r="B6" t="s">
        <v>167</v>
      </c>
      <c r="C6" t="s">
        <v>168</v>
      </c>
      <c r="D6" t="s">
        <v>169</v>
      </c>
      <c r="E6" t="s">
        <v>98</v>
      </c>
      <c r="F6" t="s">
        <v>21</v>
      </c>
      <c r="G6" t="s">
        <v>171</v>
      </c>
      <c r="H6" t="s">
        <v>170</v>
      </c>
      <c r="I6" t="s">
        <v>172</v>
      </c>
    </row>
    <row r="7" spans="1:9" x14ac:dyDescent="0.45">
      <c r="A7">
        <v>4</v>
      </c>
    </row>
    <row r="8" spans="1:9" x14ac:dyDescent="0.45">
      <c r="A8">
        <v>5</v>
      </c>
    </row>
    <row r="9" spans="1:9" x14ac:dyDescent="0.45">
      <c r="A9">
        <v>6</v>
      </c>
    </row>
    <row r="10" spans="1:9" x14ac:dyDescent="0.45">
      <c r="A10">
        <v>7</v>
      </c>
    </row>
    <row r="11" spans="1:9" x14ac:dyDescent="0.45">
      <c r="A11">
        <v>8</v>
      </c>
    </row>
    <row r="12" spans="1:9" x14ac:dyDescent="0.45">
      <c r="A12">
        <v>9</v>
      </c>
    </row>
    <row r="13" spans="1:9" x14ac:dyDescent="0.45">
      <c r="A13">
        <v>10</v>
      </c>
    </row>
    <row r="14" spans="1:9" x14ac:dyDescent="0.45">
      <c r="A14">
        <v>11</v>
      </c>
    </row>
    <row r="15" spans="1:9" x14ac:dyDescent="0.45">
      <c r="A15">
        <v>12</v>
      </c>
    </row>
    <row r="16" spans="1:9" x14ac:dyDescent="0.45">
      <c r="A16">
        <v>13</v>
      </c>
    </row>
    <row r="17" spans="1:1" x14ac:dyDescent="0.45">
      <c r="A17">
        <v>14</v>
      </c>
    </row>
    <row r="18" spans="1:1" x14ac:dyDescent="0.45">
      <c r="A18">
        <v>15</v>
      </c>
    </row>
    <row r="19" spans="1:1" x14ac:dyDescent="0.45">
      <c r="A19">
        <v>16</v>
      </c>
    </row>
    <row r="20" spans="1:1" x14ac:dyDescent="0.45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2019-02-08T14:06:07Z</dcterms:modified>
</cp:coreProperties>
</file>