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frankel24/Downloads/"/>
    </mc:Choice>
  </mc:AlternateContent>
  <xr:revisionPtr revIDLastSave="0" documentId="13_ncr:1_{0ACADDF8-08A2-4A4B-B997-3FE7878F09C5}" xr6:coauthVersionLast="47" xr6:coauthVersionMax="47" xr10:uidLastSave="{00000000-0000-0000-0000-000000000000}"/>
  <bookViews>
    <workbookView xWindow="0" yWindow="0" windowWidth="28800" windowHeight="18000" xr2:uid="{EFE5A081-4005-495B-A428-3E413FE67484}"/>
  </bookViews>
  <sheets>
    <sheet name="Digest 2022 Table 333.90" sheetId="1" r:id="rId1"/>
  </sheets>
  <definedNames>
    <definedName name="_Regression_Int" localSheetId="0" hidden="1">1</definedName>
    <definedName name="_xlnm.Print_Area" localSheetId="0">'Digest 2022 Table 333.90'!$A$1:$E$79</definedName>
    <definedName name="_xlnm.Print_Area">'Digest 2022 Table 333.90'!$A$1:$E$79</definedName>
    <definedName name="Print_Area_MI" localSheetId="0">'Digest 2022 Table 333.90'!$A$1:$E$78</definedName>
    <definedName name="PRINT_AREA_MI">'Digest 2022 Table 333.90'!$A$1:$E$78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</calcChain>
</file>

<file path=xl/sharedStrings.xml><?xml version="1.0" encoding="utf-8"?>
<sst xmlns="http://schemas.openxmlformats.org/spreadsheetml/2006/main" count="93" uniqueCount="93">
  <si>
    <t>End of FY 
(in thousands)</t>
  </si>
  <si>
    <t>Harvard University</t>
  </si>
  <si>
    <t>Yale University</t>
  </si>
  <si>
    <t>The University of Texas System Office</t>
  </si>
  <si>
    <t>Stanford University</t>
  </si>
  <si>
    <t>Princeton University</t>
  </si>
  <si>
    <t>University of Pennsylvania</t>
  </si>
  <si>
    <t>University of Notre Dame</t>
  </si>
  <si>
    <t>University of Michigan-Ann Arbor</t>
  </si>
  <si>
    <t>Columbia University in the City of New York</t>
  </si>
  <si>
    <t>Washington University in St Louis</t>
  </si>
  <si>
    <t>Duke University</t>
  </si>
  <si>
    <t>Emory University</t>
  </si>
  <si>
    <t>Vanderbilt University</t>
  </si>
  <si>
    <t>University of Chicago</t>
  </si>
  <si>
    <t>Cornell University</t>
  </si>
  <si>
    <t>Dartmouth College</t>
  </si>
  <si>
    <t>University of Southern California</t>
  </si>
  <si>
    <t>Rice University</t>
  </si>
  <si>
    <t>Ohio State University-Main Campus</t>
  </si>
  <si>
    <t>New York University</t>
  </si>
  <si>
    <t>University of Pittsburgh-Pittsburgh Campus</t>
  </si>
  <si>
    <t>The Pennsylvania State University</t>
  </si>
  <si>
    <t>Michigan State University</t>
  </si>
  <si>
    <t>Purdue University-Main Campus</t>
  </si>
  <si>
    <t>University of Rochester</t>
  </si>
  <si>
    <t>Carnegie Mellon University</t>
  </si>
  <si>
    <t>Virginia Commonwealth University</t>
  </si>
  <si>
    <t>Tufts University</t>
  </si>
  <si>
    <t>Brigham Young University</t>
  </si>
  <si>
    <t>University of California-San Francisco</t>
  </si>
  <si>
    <t>George Washington University</t>
  </si>
  <si>
    <t>University of Florida</t>
  </si>
  <si>
    <t>Case Western Reserve University</t>
  </si>
  <si>
    <t>University of Kentucky</t>
  </si>
  <si>
    <t>University of Georgia</t>
  </si>
  <si>
    <t>University of Arkansas</t>
  </si>
  <si>
    <t>Virginia Polytechnic Institute and State University</t>
  </si>
  <si>
    <t>Thomas Jefferson University</t>
  </si>
  <si>
    <t>Northeastern University</t>
  </si>
  <si>
    <t>Iowa State University</t>
  </si>
  <si>
    <t>University of Utah</t>
  </si>
  <si>
    <t>Arizona State University Campus Immersion</t>
  </si>
  <si>
    <t>The University of Alabama</t>
  </si>
  <si>
    <t>Massachusetts Institute of Technology</t>
  </si>
  <si>
    <t>Northwestern University</t>
  </si>
  <si>
    <t>Johns Hopkins University</t>
  </si>
  <si>
    <t>Brown University</t>
  </si>
  <si>
    <t>University of North Carolina at Chapel Hill</t>
  </si>
  <si>
    <t>California Institute of Technology</t>
  </si>
  <si>
    <t>Boston University</t>
  </si>
  <si>
    <t>University of Iowa</t>
  </si>
  <si>
    <t>Georgetown University</t>
  </si>
  <si>
    <t>University of Kansas</t>
  </si>
  <si>
    <t>Baylor University</t>
  </si>
  <si>
    <t>Washington State University</t>
  </si>
  <si>
    <t>University of Arizona</t>
  </si>
  <si>
    <t>Rank Order, 
# of Patents</t>
  </si>
  <si>
    <t># of Patents</t>
  </si>
  <si>
    <t>University of California – total system</t>
  </si>
  <si>
    <t>University of Maryland</t>
  </si>
  <si>
    <t>University of Minnesota System</t>
  </si>
  <si>
    <t>University of Washington</t>
  </si>
  <si>
    <t>University of Wisconsin System</t>
  </si>
  <si>
    <t>University of Colorado</t>
  </si>
  <si>
    <t>University of Illinois</t>
  </si>
  <si>
    <t>University of South Florida</t>
  </si>
  <si>
    <t>Georgia Institute of Technology</t>
  </si>
  <si>
    <t>University of Massachusetts</t>
  </si>
  <si>
    <t>State University of New York (SUNY)</t>
  </si>
  <si>
    <t>University of Central Florida</t>
  </si>
  <si>
    <t>Texas A &amp; M University</t>
  </si>
  <si>
    <t xml:space="preserve">North Carolina State University </t>
  </si>
  <si>
    <t>University of South Carolina</t>
  </si>
  <si>
    <t>University of Nebraska</t>
  </si>
  <si>
    <t>Rutgers University</t>
  </si>
  <si>
    <t>University of Virginia</t>
  </si>
  <si>
    <t>Florida State University</t>
  </si>
  <si>
    <t>Louisiana State University</t>
  </si>
  <si>
    <t>Rensselaer Polytechnic Institute</t>
  </si>
  <si>
    <t>University of New Mexico</t>
  </si>
  <si>
    <t>University of Tennessee</t>
  </si>
  <si>
    <t>University of Houston</t>
  </si>
  <si>
    <t>Colorado State University</t>
  </si>
  <si>
    <t>Drexel University</t>
  </si>
  <si>
    <t>University of Missouri</t>
  </si>
  <si>
    <t>University of Cincinnati</t>
  </si>
  <si>
    <t>University of Connecticut</t>
  </si>
  <si>
    <t>Texas Tech</t>
  </si>
  <si>
    <t>University of Louisville</t>
  </si>
  <si>
    <t>University of Oklahoma</t>
  </si>
  <si>
    <t>Oregon State University</t>
  </si>
  <si>
    <t>Endowment$/Patent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</si>
</sst>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6">
    <font>
      <sz val="10"/>
      <name val="Courier"/>
    </font>
    <font>
      <sz val="10"/>
      <name val="Courier New"/>
      <family val="3"/>
    </font>
    <font>
      <sz val="10"/>
      <name val="Courier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1" fontId="3" fillId="0" borderId="1" xfId="0" applyNumberFormat="1" applyFont="1" applyBorder="1" applyAlignment="1">
      <alignment horizontal="right" wrapText="1"/>
    </xf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37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37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37" fontId="5" fillId="0" borderId="1" xfId="0" applyNumberFormat="1" applyFont="1" applyBorder="1" applyAlignment="1">
      <alignment horizontal="left" vertical="distributed" wrapText="1"/>
    </xf>
    <xf numFmtId="43" fontId="5" fillId="0" borderId="1" xfId="1" applyFont="1" applyBorder="1"/>
    <xf numFmtId="167" fontId="5" fillId="0" borderId="1" xfId="1" applyNumberFormat="1" applyFont="1" applyBorder="1"/>
    <xf numFmtId="37" fontId="5" fillId="0" borderId="1" xfId="0" applyNumberFormat="1" applyFont="1" applyBorder="1" applyAlignment="1">
      <alignment horizontal="right" vertical="distributed" wrapText="1"/>
    </xf>
    <xf numFmtId="43" fontId="1" fillId="0" borderId="1" xfId="1" applyFont="1" applyBorder="1"/>
    <xf numFmtId="43" fontId="5" fillId="0" borderId="1" xfId="1" applyFont="1" applyBorder="1" applyAlignment="1">
      <alignment wrapText="1"/>
    </xf>
    <xf numFmtId="0" fontId="3" fillId="0" borderId="1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99AD-3F1F-4FDA-B284-EC2FC844EACE}">
  <sheetPr transitionEvaluation="1">
    <pageSetUpPr fitToPage="1"/>
  </sheetPr>
  <dimension ref="A1:G111"/>
  <sheetViews>
    <sheetView showGridLines="0" tabSelected="1" zoomScale="110" zoomScaleNormal="110" zoomScaleSheetLayoutView="100" workbookViewId="0">
      <selection sqref="A1:XFD1"/>
    </sheetView>
  </sheetViews>
  <sheetFormatPr baseColWidth="10" defaultColWidth="9.6640625" defaultRowHeight="12" customHeight="1"/>
  <cols>
    <col min="1" max="1" width="63" style="1" customWidth="1"/>
    <col min="2" max="2" width="10.6640625" style="1" customWidth="1"/>
    <col min="3" max="3" width="16.6640625" style="1" customWidth="1"/>
    <col min="4" max="4" width="10" style="1" bestFit="1" customWidth="1"/>
    <col min="5" max="5" width="10.6640625" style="1" customWidth="1"/>
    <col min="6" max="6" width="12.6640625" style="19" bestFit="1" customWidth="1"/>
    <col min="7" max="256" width="9.6640625" style="1"/>
    <col min="257" max="257" width="63" style="1" customWidth="1"/>
    <col min="258" max="258" width="10.6640625" style="1" customWidth="1"/>
    <col min="259" max="259" width="16.6640625" style="1" customWidth="1"/>
    <col min="260" max="260" width="15.6640625" style="1" customWidth="1"/>
    <col min="261" max="261" width="10.6640625" style="1" customWidth="1"/>
    <col min="262" max="512" width="9.6640625" style="1"/>
    <col min="513" max="513" width="63" style="1" customWidth="1"/>
    <col min="514" max="514" width="10.6640625" style="1" customWidth="1"/>
    <col min="515" max="515" width="16.6640625" style="1" customWidth="1"/>
    <col min="516" max="516" width="15.6640625" style="1" customWidth="1"/>
    <col min="517" max="517" width="10.6640625" style="1" customWidth="1"/>
    <col min="518" max="768" width="9.6640625" style="1"/>
    <col min="769" max="769" width="63" style="1" customWidth="1"/>
    <col min="770" max="770" width="10.6640625" style="1" customWidth="1"/>
    <col min="771" max="771" width="16.6640625" style="1" customWidth="1"/>
    <col min="772" max="772" width="15.6640625" style="1" customWidth="1"/>
    <col min="773" max="773" width="10.6640625" style="1" customWidth="1"/>
    <col min="774" max="1024" width="9.6640625" style="1"/>
    <col min="1025" max="1025" width="63" style="1" customWidth="1"/>
    <col min="1026" max="1026" width="10.6640625" style="1" customWidth="1"/>
    <col min="1027" max="1027" width="16.6640625" style="1" customWidth="1"/>
    <col min="1028" max="1028" width="15.6640625" style="1" customWidth="1"/>
    <col min="1029" max="1029" width="10.6640625" style="1" customWidth="1"/>
    <col min="1030" max="1280" width="9.6640625" style="1"/>
    <col min="1281" max="1281" width="63" style="1" customWidth="1"/>
    <col min="1282" max="1282" width="10.6640625" style="1" customWidth="1"/>
    <col min="1283" max="1283" width="16.6640625" style="1" customWidth="1"/>
    <col min="1284" max="1284" width="15.6640625" style="1" customWidth="1"/>
    <col min="1285" max="1285" width="10.6640625" style="1" customWidth="1"/>
    <col min="1286" max="1536" width="9.6640625" style="1"/>
    <col min="1537" max="1537" width="63" style="1" customWidth="1"/>
    <col min="1538" max="1538" width="10.6640625" style="1" customWidth="1"/>
    <col min="1539" max="1539" width="16.6640625" style="1" customWidth="1"/>
    <col min="1540" max="1540" width="15.6640625" style="1" customWidth="1"/>
    <col min="1541" max="1541" width="10.6640625" style="1" customWidth="1"/>
    <col min="1542" max="1792" width="9.6640625" style="1"/>
    <col min="1793" max="1793" width="63" style="1" customWidth="1"/>
    <col min="1794" max="1794" width="10.6640625" style="1" customWidth="1"/>
    <col min="1795" max="1795" width="16.6640625" style="1" customWidth="1"/>
    <col min="1796" max="1796" width="15.6640625" style="1" customWidth="1"/>
    <col min="1797" max="1797" width="10.6640625" style="1" customWidth="1"/>
    <col min="1798" max="2048" width="9.6640625" style="1"/>
    <col min="2049" max="2049" width="63" style="1" customWidth="1"/>
    <col min="2050" max="2050" width="10.6640625" style="1" customWidth="1"/>
    <col min="2051" max="2051" width="16.6640625" style="1" customWidth="1"/>
    <col min="2052" max="2052" width="15.6640625" style="1" customWidth="1"/>
    <col min="2053" max="2053" width="10.6640625" style="1" customWidth="1"/>
    <col min="2054" max="2304" width="9.6640625" style="1"/>
    <col min="2305" max="2305" width="63" style="1" customWidth="1"/>
    <col min="2306" max="2306" width="10.6640625" style="1" customWidth="1"/>
    <col min="2307" max="2307" width="16.6640625" style="1" customWidth="1"/>
    <col min="2308" max="2308" width="15.6640625" style="1" customWidth="1"/>
    <col min="2309" max="2309" width="10.6640625" style="1" customWidth="1"/>
    <col min="2310" max="2560" width="9.6640625" style="1"/>
    <col min="2561" max="2561" width="63" style="1" customWidth="1"/>
    <col min="2562" max="2562" width="10.6640625" style="1" customWidth="1"/>
    <col min="2563" max="2563" width="16.6640625" style="1" customWidth="1"/>
    <col min="2564" max="2564" width="15.6640625" style="1" customWidth="1"/>
    <col min="2565" max="2565" width="10.6640625" style="1" customWidth="1"/>
    <col min="2566" max="2816" width="9.6640625" style="1"/>
    <col min="2817" max="2817" width="63" style="1" customWidth="1"/>
    <col min="2818" max="2818" width="10.6640625" style="1" customWidth="1"/>
    <col min="2819" max="2819" width="16.6640625" style="1" customWidth="1"/>
    <col min="2820" max="2820" width="15.6640625" style="1" customWidth="1"/>
    <col min="2821" max="2821" width="10.6640625" style="1" customWidth="1"/>
    <col min="2822" max="3072" width="9.6640625" style="1"/>
    <col min="3073" max="3073" width="63" style="1" customWidth="1"/>
    <col min="3074" max="3074" width="10.6640625" style="1" customWidth="1"/>
    <col min="3075" max="3075" width="16.6640625" style="1" customWidth="1"/>
    <col min="3076" max="3076" width="15.6640625" style="1" customWidth="1"/>
    <col min="3077" max="3077" width="10.6640625" style="1" customWidth="1"/>
    <col min="3078" max="3328" width="9.6640625" style="1"/>
    <col min="3329" max="3329" width="63" style="1" customWidth="1"/>
    <col min="3330" max="3330" width="10.6640625" style="1" customWidth="1"/>
    <col min="3331" max="3331" width="16.6640625" style="1" customWidth="1"/>
    <col min="3332" max="3332" width="15.6640625" style="1" customWidth="1"/>
    <col min="3333" max="3333" width="10.6640625" style="1" customWidth="1"/>
    <col min="3334" max="3584" width="9.6640625" style="1"/>
    <col min="3585" max="3585" width="63" style="1" customWidth="1"/>
    <col min="3586" max="3586" width="10.6640625" style="1" customWidth="1"/>
    <col min="3587" max="3587" width="16.6640625" style="1" customWidth="1"/>
    <col min="3588" max="3588" width="15.6640625" style="1" customWidth="1"/>
    <col min="3589" max="3589" width="10.6640625" style="1" customWidth="1"/>
    <col min="3590" max="3840" width="9.6640625" style="1"/>
    <col min="3841" max="3841" width="63" style="1" customWidth="1"/>
    <col min="3842" max="3842" width="10.6640625" style="1" customWidth="1"/>
    <col min="3843" max="3843" width="16.6640625" style="1" customWidth="1"/>
    <col min="3844" max="3844" width="15.6640625" style="1" customWidth="1"/>
    <col min="3845" max="3845" width="10.6640625" style="1" customWidth="1"/>
    <col min="3846" max="4096" width="9.6640625" style="1"/>
    <col min="4097" max="4097" width="63" style="1" customWidth="1"/>
    <col min="4098" max="4098" width="10.6640625" style="1" customWidth="1"/>
    <col min="4099" max="4099" width="16.6640625" style="1" customWidth="1"/>
    <col min="4100" max="4100" width="15.6640625" style="1" customWidth="1"/>
    <col min="4101" max="4101" width="10.6640625" style="1" customWidth="1"/>
    <col min="4102" max="4352" width="9.6640625" style="1"/>
    <col min="4353" max="4353" width="63" style="1" customWidth="1"/>
    <col min="4354" max="4354" width="10.6640625" style="1" customWidth="1"/>
    <col min="4355" max="4355" width="16.6640625" style="1" customWidth="1"/>
    <col min="4356" max="4356" width="15.6640625" style="1" customWidth="1"/>
    <col min="4357" max="4357" width="10.6640625" style="1" customWidth="1"/>
    <col min="4358" max="4608" width="9.6640625" style="1"/>
    <col min="4609" max="4609" width="63" style="1" customWidth="1"/>
    <col min="4610" max="4610" width="10.6640625" style="1" customWidth="1"/>
    <col min="4611" max="4611" width="16.6640625" style="1" customWidth="1"/>
    <col min="4612" max="4612" width="15.6640625" style="1" customWidth="1"/>
    <col min="4613" max="4613" width="10.6640625" style="1" customWidth="1"/>
    <col min="4614" max="4864" width="9.6640625" style="1"/>
    <col min="4865" max="4865" width="63" style="1" customWidth="1"/>
    <col min="4866" max="4866" width="10.6640625" style="1" customWidth="1"/>
    <col min="4867" max="4867" width="16.6640625" style="1" customWidth="1"/>
    <col min="4868" max="4868" width="15.6640625" style="1" customWidth="1"/>
    <col min="4869" max="4869" width="10.6640625" style="1" customWidth="1"/>
    <col min="4870" max="5120" width="9.6640625" style="1"/>
    <col min="5121" max="5121" width="63" style="1" customWidth="1"/>
    <col min="5122" max="5122" width="10.6640625" style="1" customWidth="1"/>
    <col min="5123" max="5123" width="16.6640625" style="1" customWidth="1"/>
    <col min="5124" max="5124" width="15.6640625" style="1" customWidth="1"/>
    <col min="5125" max="5125" width="10.6640625" style="1" customWidth="1"/>
    <col min="5126" max="5376" width="9.6640625" style="1"/>
    <col min="5377" max="5377" width="63" style="1" customWidth="1"/>
    <col min="5378" max="5378" width="10.6640625" style="1" customWidth="1"/>
    <col min="5379" max="5379" width="16.6640625" style="1" customWidth="1"/>
    <col min="5380" max="5380" width="15.6640625" style="1" customWidth="1"/>
    <col min="5381" max="5381" width="10.6640625" style="1" customWidth="1"/>
    <col min="5382" max="5632" width="9.6640625" style="1"/>
    <col min="5633" max="5633" width="63" style="1" customWidth="1"/>
    <col min="5634" max="5634" width="10.6640625" style="1" customWidth="1"/>
    <col min="5635" max="5635" width="16.6640625" style="1" customWidth="1"/>
    <col min="5636" max="5636" width="15.6640625" style="1" customWidth="1"/>
    <col min="5637" max="5637" width="10.6640625" style="1" customWidth="1"/>
    <col min="5638" max="5888" width="9.6640625" style="1"/>
    <col min="5889" max="5889" width="63" style="1" customWidth="1"/>
    <col min="5890" max="5890" width="10.6640625" style="1" customWidth="1"/>
    <col min="5891" max="5891" width="16.6640625" style="1" customWidth="1"/>
    <col min="5892" max="5892" width="15.6640625" style="1" customWidth="1"/>
    <col min="5893" max="5893" width="10.6640625" style="1" customWidth="1"/>
    <col min="5894" max="6144" width="9.6640625" style="1"/>
    <col min="6145" max="6145" width="63" style="1" customWidth="1"/>
    <col min="6146" max="6146" width="10.6640625" style="1" customWidth="1"/>
    <col min="6147" max="6147" width="16.6640625" style="1" customWidth="1"/>
    <col min="6148" max="6148" width="15.6640625" style="1" customWidth="1"/>
    <col min="6149" max="6149" width="10.6640625" style="1" customWidth="1"/>
    <col min="6150" max="6400" width="9.6640625" style="1"/>
    <col min="6401" max="6401" width="63" style="1" customWidth="1"/>
    <col min="6402" max="6402" width="10.6640625" style="1" customWidth="1"/>
    <col min="6403" max="6403" width="16.6640625" style="1" customWidth="1"/>
    <col min="6404" max="6404" width="15.6640625" style="1" customWidth="1"/>
    <col min="6405" max="6405" width="10.6640625" style="1" customWidth="1"/>
    <col min="6406" max="6656" width="9.6640625" style="1"/>
    <col min="6657" max="6657" width="63" style="1" customWidth="1"/>
    <col min="6658" max="6658" width="10.6640625" style="1" customWidth="1"/>
    <col min="6659" max="6659" width="16.6640625" style="1" customWidth="1"/>
    <col min="6660" max="6660" width="15.6640625" style="1" customWidth="1"/>
    <col min="6661" max="6661" width="10.6640625" style="1" customWidth="1"/>
    <col min="6662" max="6912" width="9.6640625" style="1"/>
    <col min="6913" max="6913" width="63" style="1" customWidth="1"/>
    <col min="6914" max="6914" width="10.6640625" style="1" customWidth="1"/>
    <col min="6915" max="6915" width="16.6640625" style="1" customWidth="1"/>
    <col min="6916" max="6916" width="15.6640625" style="1" customWidth="1"/>
    <col min="6917" max="6917" width="10.6640625" style="1" customWidth="1"/>
    <col min="6918" max="7168" width="9.6640625" style="1"/>
    <col min="7169" max="7169" width="63" style="1" customWidth="1"/>
    <col min="7170" max="7170" width="10.6640625" style="1" customWidth="1"/>
    <col min="7171" max="7171" width="16.6640625" style="1" customWidth="1"/>
    <col min="7172" max="7172" width="15.6640625" style="1" customWidth="1"/>
    <col min="7173" max="7173" width="10.6640625" style="1" customWidth="1"/>
    <col min="7174" max="7424" width="9.6640625" style="1"/>
    <col min="7425" max="7425" width="63" style="1" customWidth="1"/>
    <col min="7426" max="7426" width="10.6640625" style="1" customWidth="1"/>
    <col min="7427" max="7427" width="16.6640625" style="1" customWidth="1"/>
    <col min="7428" max="7428" width="15.6640625" style="1" customWidth="1"/>
    <col min="7429" max="7429" width="10.6640625" style="1" customWidth="1"/>
    <col min="7430" max="7680" width="9.6640625" style="1"/>
    <col min="7681" max="7681" width="63" style="1" customWidth="1"/>
    <col min="7682" max="7682" width="10.6640625" style="1" customWidth="1"/>
    <col min="7683" max="7683" width="16.6640625" style="1" customWidth="1"/>
    <col min="7684" max="7684" width="15.6640625" style="1" customWidth="1"/>
    <col min="7685" max="7685" width="10.6640625" style="1" customWidth="1"/>
    <col min="7686" max="7936" width="9.6640625" style="1"/>
    <col min="7937" max="7937" width="63" style="1" customWidth="1"/>
    <col min="7938" max="7938" width="10.6640625" style="1" customWidth="1"/>
    <col min="7939" max="7939" width="16.6640625" style="1" customWidth="1"/>
    <col min="7940" max="7940" width="15.6640625" style="1" customWidth="1"/>
    <col min="7941" max="7941" width="10.6640625" style="1" customWidth="1"/>
    <col min="7942" max="8192" width="9.6640625" style="1"/>
    <col min="8193" max="8193" width="63" style="1" customWidth="1"/>
    <col min="8194" max="8194" width="10.6640625" style="1" customWidth="1"/>
    <col min="8195" max="8195" width="16.6640625" style="1" customWidth="1"/>
    <col min="8196" max="8196" width="15.6640625" style="1" customWidth="1"/>
    <col min="8197" max="8197" width="10.6640625" style="1" customWidth="1"/>
    <col min="8198" max="8448" width="9.6640625" style="1"/>
    <col min="8449" max="8449" width="63" style="1" customWidth="1"/>
    <col min="8450" max="8450" width="10.6640625" style="1" customWidth="1"/>
    <col min="8451" max="8451" width="16.6640625" style="1" customWidth="1"/>
    <col min="8452" max="8452" width="15.6640625" style="1" customWidth="1"/>
    <col min="8453" max="8453" width="10.6640625" style="1" customWidth="1"/>
    <col min="8454" max="8704" width="9.6640625" style="1"/>
    <col min="8705" max="8705" width="63" style="1" customWidth="1"/>
    <col min="8706" max="8706" width="10.6640625" style="1" customWidth="1"/>
    <col min="8707" max="8707" width="16.6640625" style="1" customWidth="1"/>
    <col min="8708" max="8708" width="15.6640625" style="1" customWidth="1"/>
    <col min="8709" max="8709" width="10.6640625" style="1" customWidth="1"/>
    <col min="8710" max="8960" width="9.6640625" style="1"/>
    <col min="8961" max="8961" width="63" style="1" customWidth="1"/>
    <col min="8962" max="8962" width="10.6640625" style="1" customWidth="1"/>
    <col min="8963" max="8963" width="16.6640625" style="1" customWidth="1"/>
    <col min="8964" max="8964" width="15.6640625" style="1" customWidth="1"/>
    <col min="8965" max="8965" width="10.6640625" style="1" customWidth="1"/>
    <col min="8966" max="9216" width="9.6640625" style="1"/>
    <col min="9217" max="9217" width="63" style="1" customWidth="1"/>
    <col min="9218" max="9218" width="10.6640625" style="1" customWidth="1"/>
    <col min="9219" max="9219" width="16.6640625" style="1" customWidth="1"/>
    <col min="9220" max="9220" width="15.6640625" style="1" customWidth="1"/>
    <col min="9221" max="9221" width="10.6640625" style="1" customWidth="1"/>
    <col min="9222" max="9472" width="9.6640625" style="1"/>
    <col min="9473" max="9473" width="63" style="1" customWidth="1"/>
    <col min="9474" max="9474" width="10.6640625" style="1" customWidth="1"/>
    <col min="9475" max="9475" width="16.6640625" style="1" customWidth="1"/>
    <col min="9476" max="9476" width="15.6640625" style="1" customWidth="1"/>
    <col min="9477" max="9477" width="10.6640625" style="1" customWidth="1"/>
    <col min="9478" max="9728" width="9.6640625" style="1"/>
    <col min="9729" max="9729" width="63" style="1" customWidth="1"/>
    <col min="9730" max="9730" width="10.6640625" style="1" customWidth="1"/>
    <col min="9731" max="9731" width="16.6640625" style="1" customWidth="1"/>
    <col min="9732" max="9732" width="15.6640625" style="1" customWidth="1"/>
    <col min="9733" max="9733" width="10.6640625" style="1" customWidth="1"/>
    <col min="9734" max="9984" width="9.6640625" style="1"/>
    <col min="9985" max="9985" width="63" style="1" customWidth="1"/>
    <col min="9986" max="9986" width="10.6640625" style="1" customWidth="1"/>
    <col min="9987" max="9987" width="16.6640625" style="1" customWidth="1"/>
    <col min="9988" max="9988" width="15.6640625" style="1" customWidth="1"/>
    <col min="9989" max="9989" width="10.6640625" style="1" customWidth="1"/>
    <col min="9990" max="10240" width="9.6640625" style="1"/>
    <col min="10241" max="10241" width="63" style="1" customWidth="1"/>
    <col min="10242" max="10242" width="10.6640625" style="1" customWidth="1"/>
    <col min="10243" max="10243" width="16.6640625" style="1" customWidth="1"/>
    <col min="10244" max="10244" width="15.6640625" style="1" customWidth="1"/>
    <col min="10245" max="10245" width="10.6640625" style="1" customWidth="1"/>
    <col min="10246" max="10496" width="9.6640625" style="1"/>
    <col min="10497" max="10497" width="63" style="1" customWidth="1"/>
    <col min="10498" max="10498" width="10.6640625" style="1" customWidth="1"/>
    <col min="10499" max="10499" width="16.6640625" style="1" customWidth="1"/>
    <col min="10500" max="10500" width="15.6640625" style="1" customWidth="1"/>
    <col min="10501" max="10501" width="10.6640625" style="1" customWidth="1"/>
    <col min="10502" max="10752" width="9.6640625" style="1"/>
    <col min="10753" max="10753" width="63" style="1" customWidth="1"/>
    <col min="10754" max="10754" width="10.6640625" style="1" customWidth="1"/>
    <col min="10755" max="10755" width="16.6640625" style="1" customWidth="1"/>
    <col min="10756" max="10756" width="15.6640625" style="1" customWidth="1"/>
    <col min="10757" max="10757" width="10.6640625" style="1" customWidth="1"/>
    <col min="10758" max="11008" width="9.6640625" style="1"/>
    <col min="11009" max="11009" width="63" style="1" customWidth="1"/>
    <col min="11010" max="11010" width="10.6640625" style="1" customWidth="1"/>
    <col min="11011" max="11011" width="16.6640625" style="1" customWidth="1"/>
    <col min="11012" max="11012" width="15.6640625" style="1" customWidth="1"/>
    <col min="11013" max="11013" width="10.6640625" style="1" customWidth="1"/>
    <col min="11014" max="11264" width="9.6640625" style="1"/>
    <col min="11265" max="11265" width="63" style="1" customWidth="1"/>
    <col min="11266" max="11266" width="10.6640625" style="1" customWidth="1"/>
    <col min="11267" max="11267" width="16.6640625" style="1" customWidth="1"/>
    <col min="11268" max="11268" width="15.6640625" style="1" customWidth="1"/>
    <col min="11269" max="11269" width="10.6640625" style="1" customWidth="1"/>
    <col min="11270" max="11520" width="9.6640625" style="1"/>
    <col min="11521" max="11521" width="63" style="1" customWidth="1"/>
    <col min="11522" max="11522" width="10.6640625" style="1" customWidth="1"/>
    <col min="11523" max="11523" width="16.6640625" style="1" customWidth="1"/>
    <col min="11524" max="11524" width="15.6640625" style="1" customWidth="1"/>
    <col min="11525" max="11525" width="10.6640625" style="1" customWidth="1"/>
    <col min="11526" max="11776" width="9.6640625" style="1"/>
    <col min="11777" max="11777" width="63" style="1" customWidth="1"/>
    <col min="11778" max="11778" width="10.6640625" style="1" customWidth="1"/>
    <col min="11779" max="11779" width="16.6640625" style="1" customWidth="1"/>
    <col min="11780" max="11780" width="15.6640625" style="1" customWidth="1"/>
    <col min="11781" max="11781" width="10.6640625" style="1" customWidth="1"/>
    <col min="11782" max="12032" width="9.6640625" style="1"/>
    <col min="12033" max="12033" width="63" style="1" customWidth="1"/>
    <col min="12034" max="12034" width="10.6640625" style="1" customWidth="1"/>
    <col min="12035" max="12035" width="16.6640625" style="1" customWidth="1"/>
    <col min="12036" max="12036" width="15.6640625" style="1" customWidth="1"/>
    <col min="12037" max="12037" width="10.6640625" style="1" customWidth="1"/>
    <col min="12038" max="12288" width="9.6640625" style="1"/>
    <col min="12289" max="12289" width="63" style="1" customWidth="1"/>
    <col min="12290" max="12290" width="10.6640625" style="1" customWidth="1"/>
    <col min="12291" max="12291" width="16.6640625" style="1" customWidth="1"/>
    <col min="12292" max="12292" width="15.6640625" style="1" customWidth="1"/>
    <col min="12293" max="12293" width="10.6640625" style="1" customWidth="1"/>
    <col min="12294" max="12544" width="9.6640625" style="1"/>
    <col min="12545" max="12545" width="63" style="1" customWidth="1"/>
    <col min="12546" max="12546" width="10.6640625" style="1" customWidth="1"/>
    <col min="12547" max="12547" width="16.6640625" style="1" customWidth="1"/>
    <col min="12548" max="12548" width="15.6640625" style="1" customWidth="1"/>
    <col min="12549" max="12549" width="10.6640625" style="1" customWidth="1"/>
    <col min="12550" max="12800" width="9.6640625" style="1"/>
    <col min="12801" max="12801" width="63" style="1" customWidth="1"/>
    <col min="12802" max="12802" width="10.6640625" style="1" customWidth="1"/>
    <col min="12803" max="12803" width="16.6640625" style="1" customWidth="1"/>
    <col min="12804" max="12804" width="15.6640625" style="1" customWidth="1"/>
    <col min="12805" max="12805" width="10.6640625" style="1" customWidth="1"/>
    <col min="12806" max="13056" width="9.6640625" style="1"/>
    <col min="13057" max="13057" width="63" style="1" customWidth="1"/>
    <col min="13058" max="13058" width="10.6640625" style="1" customWidth="1"/>
    <col min="13059" max="13059" width="16.6640625" style="1" customWidth="1"/>
    <col min="13060" max="13060" width="15.6640625" style="1" customWidth="1"/>
    <col min="13061" max="13061" width="10.6640625" style="1" customWidth="1"/>
    <col min="13062" max="13312" width="9.6640625" style="1"/>
    <col min="13313" max="13313" width="63" style="1" customWidth="1"/>
    <col min="13314" max="13314" width="10.6640625" style="1" customWidth="1"/>
    <col min="13315" max="13315" width="16.6640625" style="1" customWidth="1"/>
    <col min="13316" max="13316" width="15.6640625" style="1" customWidth="1"/>
    <col min="13317" max="13317" width="10.6640625" style="1" customWidth="1"/>
    <col min="13318" max="13568" width="9.6640625" style="1"/>
    <col min="13569" max="13569" width="63" style="1" customWidth="1"/>
    <col min="13570" max="13570" width="10.6640625" style="1" customWidth="1"/>
    <col min="13571" max="13571" width="16.6640625" style="1" customWidth="1"/>
    <col min="13572" max="13572" width="15.6640625" style="1" customWidth="1"/>
    <col min="13573" max="13573" width="10.6640625" style="1" customWidth="1"/>
    <col min="13574" max="13824" width="9.6640625" style="1"/>
    <col min="13825" max="13825" width="63" style="1" customWidth="1"/>
    <col min="13826" max="13826" width="10.6640625" style="1" customWidth="1"/>
    <col min="13827" max="13827" width="16.6640625" style="1" customWidth="1"/>
    <col min="13828" max="13828" width="15.6640625" style="1" customWidth="1"/>
    <col min="13829" max="13829" width="10.6640625" style="1" customWidth="1"/>
    <col min="13830" max="14080" width="9.6640625" style="1"/>
    <col min="14081" max="14081" width="63" style="1" customWidth="1"/>
    <col min="14082" max="14082" width="10.6640625" style="1" customWidth="1"/>
    <col min="14083" max="14083" width="16.6640625" style="1" customWidth="1"/>
    <col min="14084" max="14084" width="15.6640625" style="1" customWidth="1"/>
    <col min="14085" max="14085" width="10.6640625" style="1" customWidth="1"/>
    <col min="14086" max="14336" width="9.6640625" style="1"/>
    <col min="14337" max="14337" width="63" style="1" customWidth="1"/>
    <col min="14338" max="14338" width="10.6640625" style="1" customWidth="1"/>
    <col min="14339" max="14339" width="16.6640625" style="1" customWidth="1"/>
    <col min="14340" max="14340" width="15.6640625" style="1" customWidth="1"/>
    <col min="14341" max="14341" width="10.6640625" style="1" customWidth="1"/>
    <col min="14342" max="14592" width="9.6640625" style="1"/>
    <col min="14593" max="14593" width="63" style="1" customWidth="1"/>
    <col min="14594" max="14594" width="10.6640625" style="1" customWidth="1"/>
    <col min="14595" max="14595" width="16.6640625" style="1" customWidth="1"/>
    <col min="14596" max="14596" width="15.6640625" style="1" customWidth="1"/>
    <col min="14597" max="14597" width="10.6640625" style="1" customWidth="1"/>
    <col min="14598" max="14848" width="9.6640625" style="1"/>
    <col min="14849" max="14849" width="63" style="1" customWidth="1"/>
    <col min="14850" max="14850" width="10.6640625" style="1" customWidth="1"/>
    <col min="14851" max="14851" width="16.6640625" style="1" customWidth="1"/>
    <col min="14852" max="14852" width="15.6640625" style="1" customWidth="1"/>
    <col min="14853" max="14853" width="10.6640625" style="1" customWidth="1"/>
    <col min="14854" max="15104" width="9.6640625" style="1"/>
    <col min="15105" max="15105" width="63" style="1" customWidth="1"/>
    <col min="15106" max="15106" width="10.6640625" style="1" customWidth="1"/>
    <col min="15107" max="15107" width="16.6640625" style="1" customWidth="1"/>
    <col min="15108" max="15108" width="15.6640625" style="1" customWidth="1"/>
    <col min="15109" max="15109" width="10.6640625" style="1" customWidth="1"/>
    <col min="15110" max="15360" width="9.6640625" style="1"/>
    <col min="15361" max="15361" width="63" style="1" customWidth="1"/>
    <col min="15362" max="15362" width="10.6640625" style="1" customWidth="1"/>
    <col min="15363" max="15363" width="16.6640625" style="1" customWidth="1"/>
    <col min="15364" max="15364" width="15.6640625" style="1" customWidth="1"/>
    <col min="15365" max="15365" width="10.6640625" style="1" customWidth="1"/>
    <col min="15366" max="15616" width="9.6640625" style="1"/>
    <col min="15617" max="15617" width="63" style="1" customWidth="1"/>
    <col min="15618" max="15618" width="10.6640625" style="1" customWidth="1"/>
    <col min="15619" max="15619" width="16.6640625" style="1" customWidth="1"/>
    <col min="15620" max="15620" width="15.6640625" style="1" customWidth="1"/>
    <col min="15621" max="15621" width="10.6640625" style="1" customWidth="1"/>
    <col min="15622" max="15872" width="9.6640625" style="1"/>
    <col min="15873" max="15873" width="63" style="1" customWidth="1"/>
    <col min="15874" max="15874" width="10.6640625" style="1" customWidth="1"/>
    <col min="15875" max="15875" width="16.6640625" style="1" customWidth="1"/>
    <col min="15876" max="15876" width="15.6640625" style="1" customWidth="1"/>
    <col min="15877" max="15877" width="10.6640625" style="1" customWidth="1"/>
    <col min="15878" max="16128" width="9.6640625" style="1"/>
    <col min="16129" max="16129" width="63" style="1" customWidth="1"/>
    <col min="16130" max="16130" width="10.6640625" style="1" customWidth="1"/>
    <col min="16131" max="16131" width="16.6640625" style="1" customWidth="1"/>
    <col min="16132" max="16132" width="15.6640625" style="1" customWidth="1"/>
    <col min="16133" max="16133" width="10.6640625" style="1" customWidth="1"/>
    <col min="16134" max="16384" width="9.6640625" style="1"/>
  </cols>
  <sheetData>
    <row r="1" spans="1:7" ht="48">
      <c r="A1" s="21"/>
      <c r="B1" s="5"/>
      <c r="C1" s="3" t="s">
        <v>0</v>
      </c>
      <c r="D1" s="12" t="s">
        <v>57</v>
      </c>
      <c r="E1" s="5" t="s">
        <v>58</v>
      </c>
      <c r="F1" s="20" t="s">
        <v>92</v>
      </c>
    </row>
    <row r="2" spans="1:7" ht="12" customHeight="1">
      <c r="A2" s="6" t="s">
        <v>1</v>
      </c>
      <c r="B2" s="8">
        <v>1</v>
      </c>
      <c r="C2" s="7">
        <v>53165753</v>
      </c>
      <c r="D2" s="4">
        <v>6</v>
      </c>
      <c r="E2" s="7">
        <v>186</v>
      </c>
      <c r="F2" s="16">
        <f>C2/E2</f>
        <v>285837.3817204301</v>
      </c>
      <c r="G2" s="2"/>
    </row>
    <row r="3" spans="1:7" ht="12" customHeight="1">
      <c r="A3" s="6" t="s">
        <v>2</v>
      </c>
      <c r="B3" s="8">
        <v>2</v>
      </c>
      <c r="C3" s="7">
        <v>42282852</v>
      </c>
      <c r="D3" s="13">
        <v>36</v>
      </c>
      <c r="E3" s="13">
        <v>57</v>
      </c>
      <c r="F3" s="16">
        <f t="shared" ref="F3:F66" si="0">C3/E3</f>
        <v>741804.42105263157</v>
      </c>
      <c r="G3" s="2"/>
    </row>
    <row r="4" spans="1:7" ht="12" customHeight="1">
      <c r="A4" s="6" t="s">
        <v>3</v>
      </c>
      <c r="B4" s="8">
        <v>3</v>
      </c>
      <c r="C4" s="7">
        <v>40414914.017999999</v>
      </c>
      <c r="D4" s="4">
        <v>3</v>
      </c>
      <c r="E4" s="7">
        <v>235</v>
      </c>
      <c r="F4" s="16">
        <f t="shared" si="0"/>
        <v>171978.35752340427</v>
      </c>
      <c r="G4" s="2"/>
    </row>
    <row r="5" spans="1:7" ht="12" customHeight="1">
      <c r="A5" s="6" t="s">
        <v>4</v>
      </c>
      <c r="B5" s="8">
        <v>4</v>
      </c>
      <c r="C5" s="7">
        <v>37788187</v>
      </c>
      <c r="D5" s="4">
        <v>5</v>
      </c>
      <c r="E5" s="7">
        <v>199</v>
      </c>
      <c r="F5" s="16">
        <f t="shared" si="0"/>
        <v>189890.38693467336</v>
      </c>
      <c r="G5" s="2"/>
    </row>
    <row r="6" spans="1:7" ht="12" customHeight="1">
      <c r="A6" s="6" t="s">
        <v>5</v>
      </c>
      <c r="B6" s="8">
        <v>5</v>
      </c>
      <c r="C6" s="7">
        <v>37026442</v>
      </c>
      <c r="D6" s="4">
        <v>50</v>
      </c>
      <c r="E6" s="7">
        <v>44</v>
      </c>
      <c r="F6" s="16">
        <f t="shared" si="0"/>
        <v>841510.04545454541</v>
      </c>
      <c r="G6" s="2"/>
    </row>
    <row r="7" spans="1:7" ht="25.5" customHeight="1">
      <c r="A7" s="9" t="s">
        <v>44</v>
      </c>
      <c r="B7" s="10">
        <v>6</v>
      </c>
      <c r="C7" s="11">
        <v>27394039</v>
      </c>
      <c r="D7" s="4">
        <v>2</v>
      </c>
      <c r="E7" s="11">
        <v>365</v>
      </c>
      <c r="F7" s="16">
        <f t="shared" si="0"/>
        <v>75052.161643835614</v>
      </c>
      <c r="G7" s="2"/>
    </row>
    <row r="8" spans="1:7" ht="12" customHeight="1">
      <c r="A8" s="6" t="s">
        <v>6</v>
      </c>
      <c r="B8" s="8">
        <v>7</v>
      </c>
      <c r="C8" s="7">
        <v>20523546</v>
      </c>
      <c r="D8" s="4">
        <v>13</v>
      </c>
      <c r="E8" s="7">
        <v>119</v>
      </c>
      <c r="F8" s="16">
        <f t="shared" si="0"/>
        <v>172466.77310924369</v>
      </c>
      <c r="G8" s="2"/>
    </row>
    <row r="9" spans="1:7" ht="12" customHeight="1">
      <c r="A9" s="6" t="s">
        <v>7</v>
      </c>
      <c r="B9" s="8">
        <v>8</v>
      </c>
      <c r="C9" s="7">
        <v>18385354</v>
      </c>
      <c r="D9" s="4">
        <v>81</v>
      </c>
      <c r="E9" s="7">
        <v>17</v>
      </c>
      <c r="F9" s="16">
        <f t="shared" si="0"/>
        <v>1081491.4117647058</v>
      </c>
      <c r="G9" s="2"/>
    </row>
    <row r="10" spans="1:7" ht="12" customHeight="1">
      <c r="A10" s="6" t="s">
        <v>71</v>
      </c>
      <c r="B10" s="8">
        <v>9</v>
      </c>
      <c r="C10" s="7">
        <v>16895503.877999999</v>
      </c>
      <c r="D10" s="4">
        <v>30</v>
      </c>
      <c r="E10" s="7">
        <v>66</v>
      </c>
      <c r="F10" s="16">
        <f t="shared" si="0"/>
        <v>255992.48299999998</v>
      </c>
      <c r="G10" s="2"/>
    </row>
    <row r="11" spans="1:7" ht="12" customHeight="1">
      <c r="A11" s="6" t="s">
        <v>8</v>
      </c>
      <c r="B11" s="8">
        <v>10</v>
      </c>
      <c r="C11" s="7">
        <v>16795776</v>
      </c>
      <c r="D11" s="4">
        <v>11</v>
      </c>
      <c r="E11" s="7">
        <v>136</v>
      </c>
      <c r="F11" s="16">
        <f t="shared" si="0"/>
        <v>123498.35294117648</v>
      </c>
      <c r="G11" s="2"/>
    </row>
    <row r="12" spans="1:7" ht="25.5" customHeight="1">
      <c r="A12" s="9" t="s">
        <v>59</v>
      </c>
      <c r="B12" s="10">
        <v>11</v>
      </c>
      <c r="C12" s="11">
        <v>23463910</v>
      </c>
      <c r="D12" s="4">
        <v>1</v>
      </c>
      <c r="E12" s="11">
        <v>546</v>
      </c>
      <c r="F12" s="16">
        <f t="shared" si="0"/>
        <v>42974.194139194136</v>
      </c>
      <c r="G12" s="2"/>
    </row>
    <row r="13" spans="1:7" ht="12" customHeight="1">
      <c r="A13" s="6" t="s">
        <v>9</v>
      </c>
      <c r="B13" s="8">
        <v>12</v>
      </c>
      <c r="C13" s="7">
        <v>14349970</v>
      </c>
      <c r="D13" s="4">
        <v>29</v>
      </c>
      <c r="E13" s="7">
        <v>73</v>
      </c>
      <c r="F13" s="16">
        <f t="shared" si="0"/>
        <v>196574.9315068493</v>
      </c>
      <c r="G13" s="2"/>
    </row>
    <row r="14" spans="1:7" ht="12" customHeight="1">
      <c r="A14" s="6" t="s">
        <v>10</v>
      </c>
      <c r="B14" s="8">
        <v>13</v>
      </c>
      <c r="C14" s="7">
        <v>13668081</v>
      </c>
      <c r="D14" s="4">
        <v>37</v>
      </c>
      <c r="E14" s="7">
        <v>56</v>
      </c>
      <c r="F14" s="16">
        <f t="shared" si="0"/>
        <v>244072.875</v>
      </c>
      <c r="G14" s="2"/>
    </row>
    <row r="15" spans="1:7" ht="12" customHeight="1">
      <c r="A15" s="6" t="s">
        <v>11</v>
      </c>
      <c r="B15" s="8">
        <v>14</v>
      </c>
      <c r="C15" s="7">
        <v>12692472</v>
      </c>
      <c r="D15" s="4">
        <v>19</v>
      </c>
      <c r="E15" s="7">
        <v>92</v>
      </c>
      <c r="F15" s="16">
        <f t="shared" si="0"/>
        <v>137961.65217391305</v>
      </c>
      <c r="G15" s="2"/>
    </row>
    <row r="16" spans="1:7" ht="12" customHeight="1">
      <c r="A16" s="6" t="s">
        <v>12</v>
      </c>
      <c r="B16" s="8">
        <v>15</v>
      </c>
      <c r="C16" s="7">
        <v>12218692.52</v>
      </c>
      <c r="D16" s="4">
        <v>44</v>
      </c>
      <c r="E16" s="7">
        <v>48</v>
      </c>
      <c r="F16" s="16">
        <f t="shared" si="0"/>
        <v>254556.09416666665</v>
      </c>
      <c r="G16" s="2"/>
    </row>
    <row r="17" spans="1:7" ht="25.5" customHeight="1">
      <c r="A17" s="9" t="s">
        <v>45</v>
      </c>
      <c r="B17" s="10">
        <v>16</v>
      </c>
      <c r="C17" s="11">
        <v>11361182</v>
      </c>
      <c r="D17" s="4">
        <v>15</v>
      </c>
      <c r="E17" s="11">
        <v>108</v>
      </c>
      <c r="F17" s="16">
        <f t="shared" si="0"/>
        <v>105196.12962962964</v>
      </c>
      <c r="G17" s="2"/>
    </row>
    <row r="18" spans="1:7" ht="12" customHeight="1">
      <c r="A18" s="6" t="s">
        <v>13</v>
      </c>
      <c r="B18" s="8">
        <v>17</v>
      </c>
      <c r="C18" s="7">
        <v>10928512.332</v>
      </c>
      <c r="D18" s="4">
        <v>37</v>
      </c>
      <c r="E18" s="7">
        <v>56</v>
      </c>
      <c r="F18" s="16">
        <f t="shared" si="0"/>
        <v>195152.00592857142</v>
      </c>
      <c r="G18" s="2"/>
    </row>
    <row r="19" spans="1:7" ht="12" customHeight="1">
      <c r="A19" s="6" t="s">
        <v>76</v>
      </c>
      <c r="B19" s="8">
        <v>18</v>
      </c>
      <c r="C19" s="7">
        <v>10366577.975</v>
      </c>
      <c r="D19" s="4">
        <v>52</v>
      </c>
      <c r="E19" s="7">
        <v>41</v>
      </c>
      <c r="F19" s="16">
        <f t="shared" si="0"/>
        <v>252843.36524390243</v>
      </c>
      <c r="G19" s="2"/>
    </row>
    <row r="20" spans="1:7" ht="12" customHeight="1">
      <c r="A20" s="6" t="s">
        <v>14</v>
      </c>
      <c r="B20" s="8">
        <v>19</v>
      </c>
      <c r="C20" s="7">
        <v>9594956.0089999996</v>
      </c>
      <c r="D20" s="4">
        <v>21</v>
      </c>
      <c r="E20" s="7">
        <v>91</v>
      </c>
      <c r="F20" s="16">
        <f t="shared" si="0"/>
        <v>105439.07702197802</v>
      </c>
      <c r="G20" s="2"/>
    </row>
    <row r="21" spans="1:7" ht="12" customHeight="1">
      <c r="A21" s="6" t="s">
        <v>15</v>
      </c>
      <c r="B21" s="8">
        <v>20</v>
      </c>
      <c r="C21" s="7">
        <v>9474387.7430000007</v>
      </c>
      <c r="D21" s="4">
        <v>18</v>
      </c>
      <c r="E21" s="7">
        <v>94</v>
      </c>
      <c r="F21" s="16">
        <f t="shared" si="0"/>
        <v>100791.35896808511</v>
      </c>
      <c r="G21" s="2"/>
    </row>
    <row r="22" spans="1:7" ht="25.5" customHeight="1">
      <c r="A22" s="9" t="s">
        <v>46</v>
      </c>
      <c r="B22" s="10">
        <v>21</v>
      </c>
      <c r="C22" s="11">
        <v>9315279</v>
      </c>
      <c r="D22" s="4">
        <v>9</v>
      </c>
      <c r="E22" s="11">
        <v>142</v>
      </c>
      <c r="F22" s="16">
        <f t="shared" si="0"/>
        <v>65600.556338028167</v>
      </c>
      <c r="G22" s="2"/>
    </row>
    <row r="23" spans="1:7" ht="12" customHeight="1">
      <c r="A23" s="6" t="s">
        <v>16</v>
      </c>
      <c r="B23" s="8">
        <v>22</v>
      </c>
      <c r="C23" s="7">
        <v>8484189.4499999993</v>
      </c>
      <c r="D23" s="4">
        <v>51</v>
      </c>
      <c r="E23" s="7">
        <v>43</v>
      </c>
      <c r="F23" s="16">
        <f t="shared" si="0"/>
        <v>197306.73139534882</v>
      </c>
      <c r="G23" s="2"/>
    </row>
    <row r="24" spans="1:7" ht="12" customHeight="1">
      <c r="A24" s="6" t="s">
        <v>17</v>
      </c>
      <c r="B24" s="8">
        <v>23</v>
      </c>
      <c r="C24" s="7">
        <v>8126222</v>
      </c>
      <c r="D24" s="4">
        <v>33</v>
      </c>
      <c r="E24" s="7">
        <v>62</v>
      </c>
      <c r="F24" s="16">
        <f t="shared" si="0"/>
        <v>131068.09677419355</v>
      </c>
      <c r="G24" s="2"/>
    </row>
    <row r="25" spans="1:7" ht="12" customHeight="1">
      <c r="A25" s="6" t="s">
        <v>18</v>
      </c>
      <c r="B25" s="8">
        <v>24</v>
      </c>
      <c r="C25" s="7">
        <v>8080292</v>
      </c>
      <c r="D25" s="4">
        <v>94</v>
      </c>
      <c r="E25" s="7">
        <v>14</v>
      </c>
      <c r="F25" s="16">
        <f t="shared" si="0"/>
        <v>577163.71428571432</v>
      </c>
      <c r="G25" s="2"/>
    </row>
    <row r="26" spans="1:7" ht="12" customHeight="1">
      <c r="A26" s="6" t="s">
        <v>19</v>
      </c>
      <c r="B26" s="8">
        <v>25</v>
      </c>
      <c r="C26" s="7">
        <v>7017185.4689999996</v>
      </c>
      <c r="D26" s="4">
        <v>25</v>
      </c>
      <c r="E26" s="7">
        <v>87</v>
      </c>
      <c r="F26" s="16">
        <f t="shared" si="0"/>
        <v>80657.304241379301</v>
      </c>
      <c r="G26" s="2"/>
    </row>
    <row r="27" spans="1:7" ht="25.5" customHeight="1">
      <c r="A27" s="9" t="s">
        <v>47</v>
      </c>
      <c r="B27" s="10">
        <v>26</v>
      </c>
      <c r="C27" s="11">
        <v>6520175</v>
      </c>
      <c r="D27" s="4">
        <v>73</v>
      </c>
      <c r="E27" s="11">
        <v>22</v>
      </c>
      <c r="F27" s="16">
        <f t="shared" si="0"/>
        <v>296371.59090909088</v>
      </c>
      <c r="G27" s="2"/>
    </row>
    <row r="28" spans="1:7" ht="12" customHeight="1">
      <c r="A28" s="6" t="s">
        <v>20</v>
      </c>
      <c r="B28" s="8">
        <v>28</v>
      </c>
      <c r="C28" s="7">
        <v>5721040.4100000001</v>
      </c>
      <c r="D28" s="4">
        <v>42</v>
      </c>
      <c r="E28" s="7">
        <v>49</v>
      </c>
      <c r="F28" s="16">
        <f t="shared" si="0"/>
        <v>116755.92673469389</v>
      </c>
      <c r="G28" s="2"/>
    </row>
    <row r="29" spans="1:7" ht="12" customHeight="1">
      <c r="A29" s="6" t="s">
        <v>63</v>
      </c>
      <c r="B29" s="8">
        <v>29</v>
      </c>
      <c r="C29" s="7">
        <v>5662371.1169999996</v>
      </c>
      <c r="D29" s="4">
        <v>12</v>
      </c>
      <c r="E29" s="7">
        <v>134</v>
      </c>
      <c r="F29" s="16">
        <f t="shared" si="0"/>
        <v>42256.500873134326</v>
      </c>
      <c r="G29" s="2"/>
    </row>
    <row r="30" spans="1:7" ht="12" customHeight="1">
      <c r="A30" s="6" t="s">
        <v>21</v>
      </c>
      <c r="B30" s="8">
        <v>30</v>
      </c>
      <c r="C30" s="7">
        <v>5608606.7659999998</v>
      </c>
      <c r="D30" s="4">
        <v>14</v>
      </c>
      <c r="E30" s="7">
        <v>114</v>
      </c>
      <c r="F30" s="16">
        <f t="shared" si="0"/>
        <v>49198.304964912277</v>
      </c>
      <c r="G30" s="2"/>
    </row>
    <row r="31" spans="1:7" ht="25.5" customHeight="1">
      <c r="A31" s="9" t="s">
        <v>48</v>
      </c>
      <c r="B31" s="10">
        <v>31</v>
      </c>
      <c r="C31" s="11">
        <v>5166499.3660000004</v>
      </c>
      <c r="D31" s="4">
        <v>55</v>
      </c>
      <c r="E31" s="11">
        <v>36</v>
      </c>
      <c r="F31" s="16">
        <f t="shared" si="0"/>
        <v>143513.8712777778</v>
      </c>
      <c r="G31" s="2"/>
    </row>
    <row r="32" spans="1:7" ht="12" customHeight="1">
      <c r="A32" s="6" t="s">
        <v>61</v>
      </c>
      <c r="B32" s="8">
        <v>32</v>
      </c>
      <c r="C32" s="7">
        <v>5155556.3650000002</v>
      </c>
      <c r="D32" s="4">
        <v>17</v>
      </c>
      <c r="E32" s="7">
        <v>96</v>
      </c>
      <c r="F32" s="16">
        <f t="shared" si="0"/>
        <v>53703.712135416667</v>
      </c>
      <c r="G32" s="2"/>
    </row>
    <row r="33" spans="1:7" ht="12" customHeight="1">
      <c r="A33" s="6" t="s">
        <v>62</v>
      </c>
      <c r="B33" s="8">
        <v>33</v>
      </c>
      <c r="C33" s="7">
        <v>4684980.8870000001</v>
      </c>
      <c r="D33" s="4">
        <v>19</v>
      </c>
      <c r="E33" s="7">
        <v>92</v>
      </c>
      <c r="F33" s="16">
        <f t="shared" si="0"/>
        <v>50923.705293478262</v>
      </c>
      <c r="G33" s="2"/>
    </row>
    <row r="34" spans="1:7" ht="12" customHeight="1">
      <c r="A34" s="6" t="s">
        <v>22</v>
      </c>
      <c r="B34" s="8">
        <v>34</v>
      </c>
      <c r="C34" s="7">
        <v>4608409</v>
      </c>
      <c r="D34" s="4">
        <v>53</v>
      </c>
      <c r="E34" s="7">
        <v>40</v>
      </c>
      <c r="F34" s="16">
        <f t="shared" si="0"/>
        <v>115210.22500000001</v>
      </c>
      <c r="G34" s="2"/>
    </row>
    <row r="35" spans="1:7" ht="12" customHeight="1">
      <c r="A35" s="6" t="s">
        <v>23</v>
      </c>
      <c r="B35" s="8">
        <v>35</v>
      </c>
      <c r="C35" s="7">
        <v>4429672.5429999996</v>
      </c>
      <c r="D35" s="4">
        <v>49</v>
      </c>
      <c r="E35" s="7">
        <v>45</v>
      </c>
      <c r="F35" s="16">
        <f t="shared" si="0"/>
        <v>98437.167622222216</v>
      </c>
      <c r="G35" s="2"/>
    </row>
    <row r="36" spans="1:7" ht="25.5" customHeight="1">
      <c r="A36" s="9" t="s">
        <v>49</v>
      </c>
      <c r="B36" s="10">
        <v>36</v>
      </c>
      <c r="C36" s="11">
        <v>4022359</v>
      </c>
      <c r="D36" s="4">
        <v>8</v>
      </c>
      <c r="E36" s="11">
        <v>156</v>
      </c>
      <c r="F36" s="16">
        <f t="shared" si="0"/>
        <v>25784.352564102563</v>
      </c>
      <c r="G36" s="2"/>
    </row>
    <row r="37" spans="1:7" ht="12" customHeight="1">
      <c r="A37" s="6" t="s">
        <v>24</v>
      </c>
      <c r="B37" s="8">
        <v>40</v>
      </c>
      <c r="C37" s="7">
        <v>3596142.6779999998</v>
      </c>
      <c r="D37" s="4">
        <v>4</v>
      </c>
      <c r="E37" s="7">
        <v>201</v>
      </c>
      <c r="F37" s="16">
        <f t="shared" si="0"/>
        <v>17891.257104477612</v>
      </c>
      <c r="G37" s="2"/>
    </row>
    <row r="38" spans="1:7" ht="25.5" customHeight="1">
      <c r="A38" s="9" t="s">
        <v>50</v>
      </c>
      <c r="B38" s="10">
        <v>41</v>
      </c>
      <c r="C38" s="11">
        <v>3392513</v>
      </c>
      <c r="D38" s="4">
        <v>58</v>
      </c>
      <c r="E38" s="11">
        <v>33</v>
      </c>
      <c r="F38" s="16">
        <f t="shared" si="0"/>
        <v>102803.42424242424</v>
      </c>
      <c r="G38" s="2"/>
    </row>
    <row r="39" spans="1:7" ht="12" customHeight="1">
      <c r="A39" s="6" t="s">
        <v>25</v>
      </c>
      <c r="B39" s="8">
        <v>44</v>
      </c>
      <c r="C39" s="7">
        <v>3194900</v>
      </c>
      <c r="D39" s="4">
        <v>64</v>
      </c>
      <c r="E39" s="7">
        <v>27</v>
      </c>
      <c r="F39" s="16">
        <f t="shared" si="0"/>
        <v>118329.62962962964</v>
      </c>
      <c r="G39" s="2"/>
    </row>
    <row r="40" spans="1:7" ht="25.5" customHeight="1">
      <c r="A40" s="9" t="s">
        <v>51</v>
      </c>
      <c r="B40" s="10">
        <v>46</v>
      </c>
      <c r="C40" s="11">
        <v>3112825</v>
      </c>
      <c r="D40" s="4">
        <v>66</v>
      </c>
      <c r="E40" s="11">
        <v>26</v>
      </c>
      <c r="F40" s="16">
        <f t="shared" si="0"/>
        <v>119724.03846153847</v>
      </c>
      <c r="G40" s="2"/>
    </row>
    <row r="41" spans="1:7" ht="12" customHeight="1">
      <c r="A41" s="6" t="s">
        <v>26</v>
      </c>
      <c r="B41" s="8">
        <v>47</v>
      </c>
      <c r="C41" s="7">
        <v>3092064.2919999999</v>
      </c>
      <c r="D41" s="4">
        <v>32</v>
      </c>
      <c r="E41" s="7">
        <v>63</v>
      </c>
      <c r="F41" s="16">
        <f t="shared" si="0"/>
        <v>49080.385587301585</v>
      </c>
      <c r="G41" s="2"/>
    </row>
    <row r="42" spans="1:7" ht="12" customHeight="1">
      <c r="A42" s="6" t="s">
        <v>67</v>
      </c>
      <c r="B42" s="8">
        <v>50</v>
      </c>
      <c r="C42" s="7">
        <v>2971501.2570000002</v>
      </c>
      <c r="D42" s="4">
        <v>25</v>
      </c>
      <c r="E42" s="7">
        <v>87</v>
      </c>
      <c r="F42" s="16">
        <f t="shared" si="0"/>
        <v>34155.186862068971</v>
      </c>
      <c r="G42" s="2"/>
    </row>
    <row r="43" spans="1:7" ht="12" customHeight="1">
      <c r="A43" s="6" t="s">
        <v>27</v>
      </c>
      <c r="B43" s="8">
        <v>53</v>
      </c>
      <c r="C43" s="7">
        <v>2729638.656</v>
      </c>
      <c r="D43" s="4">
        <v>99</v>
      </c>
      <c r="E43" s="7">
        <v>13</v>
      </c>
      <c r="F43" s="16">
        <f t="shared" si="0"/>
        <v>209972.2043076923</v>
      </c>
      <c r="G43" s="2"/>
    </row>
    <row r="44" spans="1:7" ht="12" customHeight="1">
      <c r="A44" s="6" t="s">
        <v>28</v>
      </c>
      <c r="B44" s="8">
        <v>55</v>
      </c>
      <c r="C44" s="7">
        <v>2646506</v>
      </c>
      <c r="D44" s="4">
        <v>73</v>
      </c>
      <c r="E44" s="7">
        <v>22</v>
      </c>
      <c r="F44" s="16">
        <f t="shared" si="0"/>
        <v>120295.72727272728</v>
      </c>
      <c r="G44" s="2"/>
    </row>
    <row r="45" spans="1:7" ht="25.5" customHeight="1">
      <c r="A45" s="9" t="s">
        <v>52</v>
      </c>
      <c r="B45" s="10">
        <v>56</v>
      </c>
      <c r="C45" s="11">
        <v>2592048</v>
      </c>
      <c r="D45" s="4">
        <v>81</v>
      </c>
      <c r="E45" s="11">
        <v>17</v>
      </c>
      <c r="F45" s="16">
        <f t="shared" si="0"/>
        <v>152473.41176470587</v>
      </c>
      <c r="G45" s="2"/>
    </row>
    <row r="46" spans="1:7" ht="12" customHeight="1">
      <c r="A46" s="6" t="s">
        <v>29</v>
      </c>
      <c r="B46" s="8">
        <v>58</v>
      </c>
      <c r="C46" s="7">
        <v>2554271</v>
      </c>
      <c r="D46" s="4">
        <v>79</v>
      </c>
      <c r="E46" s="7">
        <v>18</v>
      </c>
      <c r="F46" s="16">
        <f t="shared" si="0"/>
        <v>141903.94444444444</v>
      </c>
      <c r="G46" s="2"/>
    </row>
    <row r="47" spans="1:7" ht="12" customHeight="1">
      <c r="A47" s="6" t="s">
        <v>30</v>
      </c>
      <c r="B47" s="8">
        <v>59</v>
      </c>
      <c r="C47" s="7">
        <v>2435366</v>
      </c>
      <c r="D47" s="4"/>
      <c r="E47" s="7"/>
      <c r="F47" s="16" t="e">
        <f t="shared" si="0"/>
        <v>#DIV/0!</v>
      </c>
      <c r="G47" s="2"/>
    </row>
    <row r="48" spans="1:7" ht="12" customHeight="1">
      <c r="A48" s="6" t="s">
        <v>31</v>
      </c>
      <c r="B48" s="8">
        <v>60</v>
      </c>
      <c r="C48" s="7">
        <v>2411272</v>
      </c>
      <c r="D48" s="4">
        <v>77</v>
      </c>
      <c r="E48" s="7">
        <v>19</v>
      </c>
      <c r="F48" s="16">
        <f t="shared" si="0"/>
        <v>126909.05263157895</v>
      </c>
      <c r="G48" s="2"/>
    </row>
    <row r="49" spans="1:7" ht="25.5" customHeight="1">
      <c r="A49" s="9" t="s">
        <v>53</v>
      </c>
      <c r="B49" s="10">
        <v>61</v>
      </c>
      <c r="C49" s="11">
        <v>2398680.4109999998</v>
      </c>
      <c r="D49" s="4">
        <v>94</v>
      </c>
      <c r="E49" s="11">
        <v>14</v>
      </c>
      <c r="F49" s="16">
        <f t="shared" si="0"/>
        <v>171334.31507142857</v>
      </c>
      <c r="G49" s="2"/>
    </row>
    <row r="50" spans="1:7" ht="12" customHeight="1">
      <c r="A50" s="6" t="s">
        <v>32</v>
      </c>
      <c r="B50" s="8">
        <v>62</v>
      </c>
      <c r="C50" s="7">
        <v>2375793</v>
      </c>
      <c r="D50" s="4">
        <v>9</v>
      </c>
      <c r="E50" s="7">
        <v>142</v>
      </c>
      <c r="F50" s="16">
        <f t="shared" si="0"/>
        <v>16730.936619718308</v>
      </c>
      <c r="G50" s="2"/>
    </row>
    <row r="51" spans="1:7" ht="12" customHeight="1">
      <c r="A51" s="6" t="s">
        <v>65</v>
      </c>
      <c r="B51" s="8">
        <v>63</v>
      </c>
      <c r="C51" s="7">
        <v>2375506.4070000001</v>
      </c>
      <c r="D51" s="4">
        <v>23</v>
      </c>
      <c r="E51" s="7">
        <v>89</v>
      </c>
      <c r="F51" s="16">
        <f t="shared" si="0"/>
        <v>26691.083224719103</v>
      </c>
      <c r="G51" s="2"/>
    </row>
    <row r="52" spans="1:7" ht="12" customHeight="1">
      <c r="A52" s="6" t="s">
        <v>33</v>
      </c>
      <c r="B52" s="8">
        <v>64</v>
      </c>
      <c r="C52" s="7">
        <v>2354190</v>
      </c>
      <c r="D52" s="4">
        <v>27</v>
      </c>
      <c r="E52" s="7">
        <v>79</v>
      </c>
      <c r="F52" s="16">
        <f t="shared" si="0"/>
        <v>29799.873417721519</v>
      </c>
      <c r="G52" s="2"/>
    </row>
    <row r="53" spans="1:7" ht="12" customHeight="1">
      <c r="A53" s="6" t="s">
        <v>72</v>
      </c>
      <c r="B53" s="8">
        <v>73</v>
      </c>
      <c r="C53" s="7">
        <v>1946242</v>
      </c>
      <c r="D53" s="4">
        <v>40</v>
      </c>
      <c r="E53" s="7">
        <v>53</v>
      </c>
      <c r="F53" s="16">
        <f t="shared" si="0"/>
        <v>36721.547169811318</v>
      </c>
      <c r="G53" s="2"/>
    </row>
    <row r="54" spans="1:7" ht="12" customHeight="1">
      <c r="A54" s="6" t="s">
        <v>34</v>
      </c>
      <c r="B54" s="8">
        <v>74</v>
      </c>
      <c r="C54" s="7">
        <v>1863781.4539999999</v>
      </c>
      <c r="D54" s="4">
        <v>58</v>
      </c>
      <c r="E54" s="7">
        <v>33</v>
      </c>
      <c r="F54" s="16">
        <f t="shared" si="0"/>
        <v>56478.225878787875</v>
      </c>
      <c r="G54" s="2"/>
    </row>
    <row r="55" spans="1:7" ht="25.5" customHeight="1">
      <c r="A55" s="9" t="s">
        <v>54</v>
      </c>
      <c r="B55" s="10">
        <v>76</v>
      </c>
      <c r="C55" s="11">
        <v>1829449</v>
      </c>
      <c r="D55" s="4">
        <v>81</v>
      </c>
      <c r="E55" s="11">
        <v>17</v>
      </c>
      <c r="F55" s="16">
        <f t="shared" si="0"/>
        <v>107614.64705882352</v>
      </c>
      <c r="G55" s="2"/>
    </row>
    <row r="56" spans="1:7" ht="12" customHeight="1">
      <c r="A56" s="6" t="s">
        <v>35</v>
      </c>
      <c r="B56" s="8">
        <v>77</v>
      </c>
      <c r="C56" s="7">
        <v>1818866.4439999999</v>
      </c>
      <c r="D56" s="4">
        <v>91</v>
      </c>
      <c r="E56" s="7">
        <v>15</v>
      </c>
      <c r="F56" s="16">
        <f t="shared" si="0"/>
        <v>121257.76293333333</v>
      </c>
      <c r="G56" s="2"/>
    </row>
    <row r="57" spans="1:7" ht="12" customHeight="1">
      <c r="A57" s="6" t="s">
        <v>86</v>
      </c>
      <c r="B57" s="8">
        <v>79</v>
      </c>
      <c r="C57" s="7">
        <v>1809966.899</v>
      </c>
      <c r="D57" s="4">
        <v>66</v>
      </c>
      <c r="E57" s="7">
        <v>26</v>
      </c>
      <c r="F57" s="16">
        <f t="shared" si="0"/>
        <v>69614.111499999999</v>
      </c>
      <c r="G57" s="2"/>
    </row>
    <row r="58" spans="1:7" ht="12" customHeight="1">
      <c r="A58" s="6" t="s">
        <v>36</v>
      </c>
      <c r="B58" s="8">
        <v>82</v>
      </c>
      <c r="C58" s="7">
        <v>1682003.9550000001</v>
      </c>
      <c r="D58" s="4">
        <v>66</v>
      </c>
      <c r="E58" s="7">
        <v>26</v>
      </c>
      <c r="F58" s="16">
        <f t="shared" si="0"/>
        <v>64692.459807692314</v>
      </c>
      <c r="G58" s="2"/>
    </row>
    <row r="59" spans="1:7" ht="12" customHeight="1">
      <c r="A59" s="6" t="s">
        <v>37</v>
      </c>
      <c r="B59" s="8">
        <v>83</v>
      </c>
      <c r="C59" s="7">
        <v>1680300</v>
      </c>
      <c r="D59" s="4">
        <v>60</v>
      </c>
      <c r="E59" s="7">
        <v>32</v>
      </c>
      <c r="F59" s="16">
        <f t="shared" si="0"/>
        <v>52509.375</v>
      </c>
      <c r="G59" s="2"/>
    </row>
    <row r="60" spans="1:7" ht="12" customHeight="1">
      <c r="A60" s="6" t="s">
        <v>75</v>
      </c>
      <c r="B60" s="8">
        <v>92</v>
      </c>
      <c r="C60" s="7">
        <v>1534726</v>
      </c>
      <c r="D60" s="4">
        <v>46</v>
      </c>
      <c r="E60" s="7">
        <v>46</v>
      </c>
      <c r="F60" s="16">
        <f t="shared" si="0"/>
        <v>33363.608695652176</v>
      </c>
      <c r="G60" s="2"/>
    </row>
    <row r="61" spans="1:7" ht="9" customHeight="1">
      <c r="A61" s="6" t="s">
        <v>38</v>
      </c>
      <c r="B61" s="8">
        <v>93</v>
      </c>
      <c r="C61" s="7">
        <v>1533163</v>
      </c>
      <c r="D61" s="4">
        <v>99</v>
      </c>
      <c r="E61" s="7">
        <v>13</v>
      </c>
      <c r="F61" s="16">
        <f t="shared" si="0"/>
        <v>117935.61538461539</v>
      </c>
      <c r="G61" s="2"/>
    </row>
    <row r="62" spans="1:7" ht="12" customHeight="1">
      <c r="A62" s="6" t="s">
        <v>39</v>
      </c>
      <c r="B62" s="8">
        <v>97</v>
      </c>
      <c r="C62" s="7">
        <v>1469238</v>
      </c>
      <c r="D62" s="4">
        <v>45</v>
      </c>
      <c r="E62" s="7">
        <v>47</v>
      </c>
      <c r="F62" s="16">
        <f t="shared" si="0"/>
        <v>31260.382978723403</v>
      </c>
      <c r="G62" s="2"/>
    </row>
    <row r="63" spans="1:7" ht="12" customHeight="1">
      <c r="A63" s="6" t="s">
        <v>40</v>
      </c>
      <c r="B63" s="8">
        <v>100</v>
      </c>
      <c r="C63" s="7">
        <v>1403260.0179999999</v>
      </c>
      <c r="D63" s="4">
        <v>42</v>
      </c>
      <c r="E63" s="7">
        <v>49</v>
      </c>
      <c r="F63" s="16">
        <f t="shared" si="0"/>
        <v>28637.959551020405</v>
      </c>
      <c r="G63" s="2"/>
    </row>
    <row r="64" spans="1:7" ht="12" customHeight="1">
      <c r="A64" s="6" t="s">
        <v>41</v>
      </c>
      <c r="B64" s="8">
        <v>105</v>
      </c>
      <c r="C64" s="7">
        <v>1362088</v>
      </c>
      <c r="D64" s="4">
        <v>56</v>
      </c>
      <c r="E64" s="7">
        <v>35</v>
      </c>
      <c r="F64" s="16">
        <f t="shared" si="0"/>
        <v>38916.800000000003</v>
      </c>
      <c r="G64" s="2"/>
    </row>
    <row r="65" spans="1:7" ht="25.5" customHeight="1">
      <c r="A65" s="9" t="s">
        <v>85</v>
      </c>
      <c r="B65" s="10">
        <v>106</v>
      </c>
      <c r="C65" s="11">
        <v>1360462.17</v>
      </c>
      <c r="D65" s="4">
        <v>66</v>
      </c>
      <c r="E65" s="11">
        <v>26</v>
      </c>
      <c r="F65" s="16">
        <f t="shared" si="0"/>
        <v>52325.468076923076</v>
      </c>
      <c r="G65" s="2"/>
    </row>
    <row r="66" spans="1:7" ht="12" customHeight="1">
      <c r="A66" s="6" t="s">
        <v>74</v>
      </c>
      <c r="B66" s="8">
        <v>107</v>
      </c>
      <c r="C66" s="7">
        <v>1358276.0889999999</v>
      </c>
      <c r="D66" s="4">
        <v>46</v>
      </c>
      <c r="E66" s="7">
        <v>46</v>
      </c>
      <c r="F66" s="16">
        <f t="shared" si="0"/>
        <v>29527.741065217389</v>
      </c>
      <c r="G66" s="2"/>
    </row>
    <row r="67" spans="1:7" ht="12" customHeight="1">
      <c r="A67" s="6" t="s">
        <v>68</v>
      </c>
      <c r="B67" s="8">
        <v>110</v>
      </c>
      <c r="C67" s="7">
        <v>1310000</v>
      </c>
      <c r="D67" s="4">
        <v>29</v>
      </c>
      <c r="E67" s="7">
        <v>73</v>
      </c>
      <c r="F67" s="16">
        <f t="shared" ref="F67:F90" si="1">C67/E67</f>
        <v>17945.205479452055</v>
      </c>
      <c r="G67" s="2"/>
    </row>
    <row r="68" spans="1:7" ht="25.5" customHeight="1">
      <c r="A68" s="9" t="s">
        <v>55</v>
      </c>
      <c r="B68" s="10">
        <v>111</v>
      </c>
      <c r="C68" s="11">
        <v>1308387.422</v>
      </c>
      <c r="D68" s="4">
        <v>88</v>
      </c>
      <c r="E68" s="11">
        <v>16</v>
      </c>
      <c r="F68" s="16">
        <f t="shared" si="1"/>
        <v>81774.213875000001</v>
      </c>
      <c r="G68" s="2"/>
    </row>
    <row r="69" spans="1:7" ht="25.5" customHeight="1">
      <c r="A69" s="9" t="s">
        <v>56</v>
      </c>
      <c r="B69" s="10">
        <v>116</v>
      </c>
      <c r="C69" s="11">
        <v>1260461.2309999999</v>
      </c>
      <c r="D69" s="4">
        <v>34</v>
      </c>
      <c r="E69" s="11">
        <v>61</v>
      </c>
      <c r="F69" s="16">
        <f t="shared" si="1"/>
        <v>20663.298868852457</v>
      </c>
      <c r="G69" s="2"/>
    </row>
    <row r="70" spans="1:7" ht="12" customHeight="1">
      <c r="A70" s="6" t="s">
        <v>42</v>
      </c>
      <c r="B70" s="8">
        <v>119</v>
      </c>
      <c r="C70" s="7">
        <v>1256876</v>
      </c>
      <c r="D70" s="4">
        <v>7</v>
      </c>
      <c r="E70" s="7">
        <v>170</v>
      </c>
      <c r="F70" s="16">
        <f t="shared" si="1"/>
        <v>7393.3882352941173</v>
      </c>
      <c r="G70" s="2"/>
    </row>
    <row r="71" spans="1:7" ht="12" customHeight="1">
      <c r="A71" s="6" t="s">
        <v>43</v>
      </c>
      <c r="B71" s="8">
        <v>120</v>
      </c>
      <c r="C71" s="7">
        <v>1242660.7749999999</v>
      </c>
      <c r="D71" s="4">
        <v>75</v>
      </c>
      <c r="E71" s="7">
        <v>20</v>
      </c>
      <c r="F71" s="16">
        <f t="shared" si="1"/>
        <v>62133.038749999992</v>
      </c>
      <c r="G71" s="2"/>
    </row>
    <row r="72" spans="1:7" ht="12" customHeight="1">
      <c r="A72" s="6" t="s">
        <v>60</v>
      </c>
      <c r="B72" s="8">
        <v>121</v>
      </c>
      <c r="C72" s="7">
        <v>997000</v>
      </c>
      <c r="D72" s="4">
        <v>15</v>
      </c>
      <c r="E72" s="7">
        <v>108</v>
      </c>
      <c r="F72" s="16">
        <f t="shared" si="1"/>
        <v>9231.4814814814818</v>
      </c>
    </row>
    <row r="73" spans="1:7" ht="12" customHeight="1">
      <c r="A73" s="6" t="s">
        <v>64</v>
      </c>
      <c r="B73" s="8"/>
      <c r="C73" s="7">
        <v>2200000</v>
      </c>
      <c r="D73" s="4">
        <v>21</v>
      </c>
      <c r="E73" s="7">
        <v>91</v>
      </c>
      <c r="F73" s="16">
        <f t="shared" si="1"/>
        <v>24175.824175824175</v>
      </c>
    </row>
    <row r="74" spans="1:7" ht="15">
      <c r="A74" s="6" t="s">
        <v>66</v>
      </c>
      <c r="B74" s="8">
        <v>122</v>
      </c>
      <c r="C74" s="7">
        <v>728200</v>
      </c>
      <c r="D74" s="4">
        <v>24</v>
      </c>
      <c r="E74" s="7">
        <v>88</v>
      </c>
      <c r="F74" s="16">
        <f t="shared" si="1"/>
        <v>8275</v>
      </c>
    </row>
    <row r="75" spans="1:7" ht="15">
      <c r="A75" s="6" t="s">
        <v>69</v>
      </c>
      <c r="B75" s="8"/>
      <c r="C75" s="7">
        <v>4840000</v>
      </c>
      <c r="D75" s="4">
        <v>30</v>
      </c>
      <c r="E75" s="7">
        <v>66</v>
      </c>
      <c r="F75" s="16">
        <f t="shared" si="1"/>
        <v>73333.333333333328</v>
      </c>
    </row>
    <row r="76" spans="1:7" ht="15">
      <c r="A76" s="6" t="s">
        <v>70</v>
      </c>
      <c r="B76" s="8"/>
      <c r="C76" s="7">
        <v>174720</v>
      </c>
      <c r="D76" s="4">
        <v>35</v>
      </c>
      <c r="E76" s="7">
        <v>59</v>
      </c>
      <c r="F76" s="16">
        <f t="shared" si="1"/>
        <v>2961.3559322033898</v>
      </c>
    </row>
    <row r="77" spans="1:7" ht="12" customHeight="1">
      <c r="A77" s="6" t="s">
        <v>73</v>
      </c>
      <c r="B77" s="8"/>
      <c r="C77" s="7">
        <v>989000</v>
      </c>
      <c r="D77" s="4">
        <v>41</v>
      </c>
      <c r="E77" s="7">
        <v>50</v>
      </c>
      <c r="F77" s="16">
        <f t="shared" si="1"/>
        <v>19780</v>
      </c>
    </row>
    <row r="78" spans="1:7" ht="12" customHeight="1">
      <c r="A78" s="6" t="s">
        <v>77</v>
      </c>
      <c r="B78" s="8"/>
      <c r="C78" s="7">
        <v>897800</v>
      </c>
      <c r="D78" s="4">
        <v>54</v>
      </c>
      <c r="E78" s="7">
        <v>38</v>
      </c>
      <c r="F78" s="16">
        <f t="shared" si="1"/>
        <v>23626.315789473683</v>
      </c>
    </row>
    <row r="79" spans="1:7" ht="12" customHeight="1">
      <c r="A79" s="15" t="s">
        <v>78</v>
      </c>
      <c r="B79" s="15"/>
      <c r="C79" s="18">
        <v>664190</v>
      </c>
      <c r="D79" s="18">
        <v>56</v>
      </c>
      <c r="E79" s="18">
        <v>35</v>
      </c>
      <c r="F79" s="16">
        <f t="shared" si="1"/>
        <v>18976.857142857141</v>
      </c>
    </row>
    <row r="80" spans="1:7" ht="12" customHeight="1">
      <c r="A80" s="14" t="s">
        <v>79</v>
      </c>
      <c r="B80" s="14"/>
      <c r="C80" s="17">
        <v>864000</v>
      </c>
      <c r="D80" s="14">
        <v>61</v>
      </c>
      <c r="E80" s="14">
        <v>31</v>
      </c>
      <c r="F80" s="16">
        <f t="shared" si="1"/>
        <v>27870.967741935485</v>
      </c>
    </row>
    <row r="81" spans="1:6" ht="12" customHeight="1">
      <c r="A81" s="14" t="s">
        <v>80</v>
      </c>
      <c r="B81" s="14"/>
      <c r="C81" s="17">
        <v>577300</v>
      </c>
      <c r="D81" s="14">
        <v>62</v>
      </c>
      <c r="E81" s="14">
        <v>28</v>
      </c>
      <c r="F81" s="16">
        <f t="shared" si="1"/>
        <v>20617.857142857141</v>
      </c>
    </row>
    <row r="82" spans="1:6" ht="12" customHeight="1">
      <c r="A82" s="14" t="s">
        <v>81</v>
      </c>
      <c r="B82" s="14"/>
      <c r="C82" s="17">
        <v>1000000</v>
      </c>
      <c r="D82" s="14">
        <v>62</v>
      </c>
      <c r="E82" s="14">
        <v>28</v>
      </c>
      <c r="F82" s="16">
        <f t="shared" si="1"/>
        <v>35714.285714285717</v>
      </c>
    </row>
    <row r="83" spans="1:6" ht="12" customHeight="1">
      <c r="A83" s="14" t="s">
        <v>82</v>
      </c>
      <c r="B83" s="14"/>
      <c r="C83" s="17">
        <v>1050000</v>
      </c>
      <c r="D83" s="14">
        <v>64</v>
      </c>
      <c r="E83" s="14">
        <v>27</v>
      </c>
      <c r="F83" s="16">
        <f t="shared" si="1"/>
        <v>38888.888888888891</v>
      </c>
    </row>
    <row r="84" spans="1:6" ht="12" customHeight="1">
      <c r="A84" s="14" t="s">
        <v>83</v>
      </c>
      <c r="B84" s="14"/>
      <c r="C84" s="17">
        <v>558000</v>
      </c>
      <c r="D84" s="14">
        <v>66</v>
      </c>
      <c r="E84" s="14">
        <v>26</v>
      </c>
      <c r="F84" s="16">
        <f t="shared" si="1"/>
        <v>21461.538461538461</v>
      </c>
    </row>
    <row r="85" spans="1:6" ht="12" customHeight="1">
      <c r="A85" s="14" t="s">
        <v>84</v>
      </c>
      <c r="B85" s="14"/>
      <c r="C85" s="17">
        <v>966000</v>
      </c>
      <c r="D85" s="14">
        <v>66</v>
      </c>
      <c r="E85" s="14">
        <v>26</v>
      </c>
      <c r="F85" s="16">
        <f t="shared" si="1"/>
        <v>37153.846153846156</v>
      </c>
    </row>
    <row r="86" spans="1:6" ht="12" customHeight="1">
      <c r="A86" s="14" t="s">
        <v>87</v>
      </c>
      <c r="B86" s="14"/>
      <c r="C86" s="17">
        <v>602700</v>
      </c>
      <c r="D86" s="14">
        <v>72</v>
      </c>
      <c r="E86" s="14">
        <v>25</v>
      </c>
      <c r="F86" s="16">
        <f t="shared" si="1"/>
        <v>24108</v>
      </c>
    </row>
    <row r="87" spans="1:6" ht="12" customHeight="1">
      <c r="A87" s="14" t="s">
        <v>88</v>
      </c>
      <c r="B87" s="14"/>
      <c r="C87" s="17">
        <v>1780000</v>
      </c>
      <c r="D87" s="14">
        <v>75</v>
      </c>
      <c r="E87" s="14">
        <v>20</v>
      </c>
      <c r="F87" s="16">
        <f t="shared" si="1"/>
        <v>89000</v>
      </c>
    </row>
    <row r="88" spans="1:6" ht="12" customHeight="1">
      <c r="A88" s="14" t="s">
        <v>89</v>
      </c>
      <c r="B88" s="14"/>
      <c r="C88" s="17">
        <v>918000</v>
      </c>
      <c r="D88" s="14">
        <v>77</v>
      </c>
      <c r="E88" s="14">
        <v>19</v>
      </c>
      <c r="F88" s="16">
        <f t="shared" si="1"/>
        <v>48315.789473684214</v>
      </c>
    </row>
    <row r="89" spans="1:6" ht="12" customHeight="1">
      <c r="A89" s="14" t="s">
        <v>90</v>
      </c>
      <c r="B89" s="14"/>
      <c r="C89" s="17">
        <v>1670000</v>
      </c>
      <c r="D89" s="14">
        <v>79</v>
      </c>
      <c r="E89" s="14">
        <v>18</v>
      </c>
      <c r="F89" s="16">
        <f t="shared" si="1"/>
        <v>92777.777777777781</v>
      </c>
    </row>
    <row r="90" spans="1:6" ht="12" customHeight="1">
      <c r="A90" s="14" t="s">
        <v>91</v>
      </c>
      <c r="B90" s="14"/>
      <c r="C90" s="17">
        <v>819600</v>
      </c>
      <c r="D90" s="14">
        <v>81</v>
      </c>
      <c r="E90" s="14">
        <v>17</v>
      </c>
      <c r="F90" s="16">
        <f t="shared" si="1"/>
        <v>48211.76470588235</v>
      </c>
    </row>
    <row r="91" spans="1:6" ht="12" customHeight="1">
      <c r="A91" s="14"/>
      <c r="B91" s="14"/>
      <c r="C91" s="17"/>
      <c r="D91" s="14"/>
      <c r="E91" s="14"/>
    </row>
    <row r="92" spans="1:6" ht="12" customHeight="1">
      <c r="A92" s="14"/>
      <c r="B92" s="14"/>
      <c r="C92" s="17"/>
      <c r="D92" s="14"/>
      <c r="E92" s="14"/>
    </row>
    <row r="93" spans="1:6" ht="12" customHeight="1">
      <c r="A93" s="14"/>
      <c r="B93" s="14"/>
      <c r="C93" s="17"/>
      <c r="D93" s="14"/>
      <c r="E93" s="14"/>
    </row>
    <row r="94" spans="1:6" ht="12" customHeight="1">
      <c r="A94" s="14"/>
      <c r="B94" s="14"/>
      <c r="C94" s="17"/>
      <c r="D94" s="14"/>
      <c r="E94" s="14"/>
    </row>
    <row r="95" spans="1:6" ht="12" customHeight="1">
      <c r="A95" s="14"/>
      <c r="B95" s="14"/>
      <c r="C95" s="17"/>
      <c r="D95" s="14"/>
      <c r="E95" s="14"/>
    </row>
    <row r="96" spans="1:6" ht="12" customHeight="1">
      <c r="A96" s="14"/>
      <c r="B96" s="14"/>
      <c r="C96" s="17"/>
      <c r="D96" s="14"/>
      <c r="E96" s="14"/>
    </row>
    <row r="97" spans="1:5" ht="12" customHeight="1">
      <c r="A97" s="14"/>
      <c r="B97" s="14"/>
      <c r="C97" s="17"/>
      <c r="D97" s="14"/>
      <c r="E97" s="14"/>
    </row>
    <row r="98" spans="1:5" ht="12" customHeight="1">
      <c r="A98" s="14"/>
      <c r="B98" s="14"/>
      <c r="C98" s="17"/>
      <c r="D98" s="14"/>
      <c r="E98" s="14"/>
    </row>
    <row r="99" spans="1:5" ht="12" customHeight="1">
      <c r="A99" s="14"/>
      <c r="B99" s="14"/>
      <c r="C99" s="17"/>
      <c r="D99" s="14"/>
      <c r="E99" s="14"/>
    </row>
    <row r="100" spans="1:5" ht="12" customHeight="1">
      <c r="A100" s="14"/>
      <c r="B100" s="14"/>
      <c r="C100" s="17"/>
      <c r="D100" s="14"/>
      <c r="E100" s="14"/>
    </row>
    <row r="101" spans="1:5" ht="12" customHeight="1">
      <c r="A101" s="14"/>
      <c r="B101" s="14"/>
      <c r="C101" s="14"/>
      <c r="D101" s="14"/>
      <c r="E101" s="14"/>
    </row>
    <row r="102" spans="1:5" ht="12" customHeight="1">
      <c r="A102" s="14"/>
      <c r="B102" s="14"/>
      <c r="C102" s="14"/>
      <c r="D102" s="14"/>
      <c r="E102" s="14"/>
    </row>
    <row r="103" spans="1:5" ht="12" customHeight="1">
      <c r="A103" s="14"/>
      <c r="B103" s="14"/>
      <c r="C103" s="14"/>
      <c r="D103" s="14"/>
      <c r="E103" s="14"/>
    </row>
    <row r="104" spans="1:5" ht="12" customHeight="1">
      <c r="A104" s="14"/>
      <c r="B104" s="14"/>
      <c r="C104" s="14"/>
      <c r="D104" s="14"/>
      <c r="E104" s="14"/>
    </row>
    <row r="105" spans="1:5" ht="12" customHeight="1">
      <c r="A105" s="14"/>
      <c r="B105" s="14"/>
      <c r="C105" s="14"/>
      <c r="D105" s="14"/>
      <c r="E105" s="14"/>
    </row>
    <row r="106" spans="1:5" ht="12" customHeight="1">
      <c r="A106" s="14"/>
      <c r="B106" s="14"/>
      <c r="C106" s="14"/>
      <c r="D106" s="14"/>
      <c r="E106" s="14"/>
    </row>
    <row r="107" spans="1:5" ht="12" customHeight="1">
      <c r="A107" s="14"/>
      <c r="B107" s="14"/>
      <c r="C107" s="14"/>
      <c r="D107" s="14"/>
      <c r="E107" s="14"/>
    </row>
    <row r="108" spans="1:5" ht="12" customHeight="1">
      <c r="A108" s="14"/>
      <c r="B108" s="14"/>
      <c r="C108" s="14"/>
      <c r="D108" s="14"/>
      <c r="E108" s="14"/>
    </row>
    <row r="109" spans="1:5" ht="12" customHeight="1">
      <c r="A109" s="14"/>
      <c r="B109" s="14"/>
      <c r="C109" s="14"/>
      <c r="D109" s="14"/>
      <c r="E109" s="14"/>
    </row>
    <row r="110" spans="1:5" ht="12" customHeight="1">
      <c r="A110" s="14"/>
      <c r="B110" s="14"/>
      <c r="C110" s="14"/>
      <c r="D110" s="14"/>
      <c r="E110" s="14"/>
    </row>
    <row r="111" spans="1:5" ht="12" customHeight="1">
      <c r="A111" s="14"/>
      <c r="B111" s="14"/>
      <c r="C111" s="14"/>
      <c r="D111" s="14"/>
      <c r="E111" s="14"/>
    </row>
  </sheetData>
  <pageMargins left="0.7" right="0.6" top="1" bottom="1.1000000000000001" header="0.5" footer="0.5"/>
  <pageSetup scale="60" fitToHeight="2" pageOrder="overThenDown" orientation="portrait" r:id="rId1"/>
  <headerFooter alignWithMargins="0">
    <oddHeader xml:space="preserve">&amp;R&amp;"Courier New,Regular"&amp;9 &amp;A
 Page &amp;P of &amp;N </oddHeader>
    <oddFooter>&amp;R&amp;"Courier New,Regular"&amp;9Printed: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Digest 2022 Table 333.90</vt:lpstr>
      <vt:lpstr>'Digest 2022 Table 333.90'!Print_Area</vt:lpstr>
      <vt:lpstr>Print_Area</vt:lpstr>
      <vt:lpstr>'Digest 2022 Table 333.90'!Print_Area_MI</vt:lpstr>
      <vt:lpstr>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Alhassani, Sara</dc:creator>
  <cp:lastModifiedBy>Ian Frankel</cp:lastModifiedBy>
  <dcterms:created xsi:type="dcterms:W3CDTF">2023-08-10T19:13:34Z</dcterms:created>
  <dcterms:modified xsi:type="dcterms:W3CDTF">2024-06-30T21:06:33Z</dcterms:modified>
</cp:coreProperties>
</file>