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EVEHAA\Documents\GitHub\puzzles\aivd_2017\"/>
    </mc:Choice>
  </mc:AlternateContent>
  <bookViews>
    <workbookView xWindow="930" yWindow="0" windowWidth="27870" windowHeight="12195" activeTab="2"/>
  </bookViews>
  <sheets>
    <sheet name="NL out-in" sheetId="1" r:id="rId1"/>
    <sheet name="NL in-out" sheetId="3" r:id="rId2"/>
    <sheet name="NL in-out (2)" sheetId="5" r:id="rId3"/>
    <sheet name="EN in-ou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" i="5" l="1"/>
  <c r="AT8" i="5"/>
  <c r="AT7" i="5"/>
  <c r="AT6" i="5"/>
  <c r="AT5" i="5"/>
  <c r="AT4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T2" i="5"/>
  <c r="AT3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1" i="5"/>
  <c r="AU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Q26" i="5"/>
  <c r="AQ22" i="5"/>
  <c r="AQ21" i="5"/>
  <c r="AQ20" i="5"/>
  <c r="AQ19" i="5"/>
  <c r="AQ18" i="5"/>
  <c r="AQ16" i="5"/>
  <c r="AQ15" i="5"/>
  <c r="AQ14" i="5"/>
  <c r="AQ12" i="5"/>
  <c r="AQ11" i="5"/>
  <c r="AQ2" i="5"/>
  <c r="AQ3" i="5"/>
  <c r="AQ4" i="5"/>
  <c r="AQ5" i="5"/>
  <c r="AQ6" i="5"/>
  <c r="AQ7" i="5"/>
  <c r="AQ8" i="5"/>
  <c r="AQ9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1" i="5"/>
  <c r="AQ1" i="5" l="1"/>
  <c r="N22" i="5"/>
  <c r="M20" i="5"/>
  <c r="M19" i="5"/>
  <c r="M18" i="5"/>
  <c r="Z17" i="5"/>
  <c r="AC17" i="5" s="1"/>
  <c r="Y17" i="5"/>
  <c r="AD17" i="5" s="1"/>
  <c r="X17" i="5"/>
  <c r="AE17" i="5" s="1"/>
  <c r="W17" i="5"/>
  <c r="AF17" i="5" s="1"/>
  <c r="V17" i="5"/>
  <c r="AG17" i="5" s="1"/>
  <c r="U17" i="5"/>
  <c r="AH17" i="5" s="1"/>
  <c r="T17" i="5"/>
  <c r="AI17" i="5" s="1"/>
  <c r="S17" i="5"/>
  <c r="AJ17" i="5" s="1"/>
  <c r="R17" i="5"/>
  <c r="AK17" i="5" s="1"/>
  <c r="Q17" i="5"/>
  <c r="AL17" i="5" s="1"/>
  <c r="M17" i="5"/>
  <c r="Z16" i="5"/>
  <c r="AC16" i="5" s="1"/>
  <c r="Y16" i="5"/>
  <c r="AD16" i="5" s="1"/>
  <c r="X16" i="5"/>
  <c r="AE16" i="5" s="1"/>
  <c r="W16" i="5"/>
  <c r="AF16" i="5" s="1"/>
  <c r="V16" i="5"/>
  <c r="AG16" i="5" s="1"/>
  <c r="U16" i="5"/>
  <c r="AH16" i="5" s="1"/>
  <c r="T16" i="5"/>
  <c r="AI16" i="5" s="1"/>
  <c r="S16" i="5"/>
  <c r="AJ16" i="5" s="1"/>
  <c r="R16" i="5"/>
  <c r="AK16" i="5" s="1"/>
  <c r="Q16" i="5"/>
  <c r="AL16" i="5" s="1"/>
  <c r="M16" i="5"/>
  <c r="Z15" i="5"/>
  <c r="AC15" i="5" s="1"/>
  <c r="Y15" i="5"/>
  <c r="AD15" i="5" s="1"/>
  <c r="X15" i="5"/>
  <c r="AE15" i="5" s="1"/>
  <c r="W15" i="5"/>
  <c r="AF15" i="5" s="1"/>
  <c r="V15" i="5"/>
  <c r="AG15" i="5" s="1"/>
  <c r="U15" i="5"/>
  <c r="AH15" i="5" s="1"/>
  <c r="T15" i="5"/>
  <c r="AI15" i="5" s="1"/>
  <c r="S15" i="5"/>
  <c r="AJ15" i="5" s="1"/>
  <c r="R15" i="5"/>
  <c r="AK15" i="5" s="1"/>
  <c r="Q15" i="5"/>
  <c r="AL15" i="5" s="1"/>
  <c r="M15" i="5"/>
  <c r="Z14" i="5"/>
  <c r="AC14" i="5" s="1"/>
  <c r="Y14" i="5"/>
  <c r="AD14" i="5" s="1"/>
  <c r="X14" i="5"/>
  <c r="AE14" i="5" s="1"/>
  <c r="W14" i="5"/>
  <c r="AF14" i="5" s="1"/>
  <c r="V14" i="5"/>
  <c r="AG14" i="5" s="1"/>
  <c r="U14" i="5"/>
  <c r="AH14" i="5" s="1"/>
  <c r="T14" i="5"/>
  <c r="AI14" i="5" s="1"/>
  <c r="S14" i="5"/>
  <c r="AJ14" i="5" s="1"/>
  <c r="R14" i="5"/>
  <c r="AK14" i="5" s="1"/>
  <c r="Q14" i="5"/>
  <c r="AL14" i="5" s="1"/>
  <c r="M14" i="5"/>
  <c r="Z13" i="5"/>
  <c r="AC13" i="5" s="1"/>
  <c r="Y13" i="5"/>
  <c r="AD13" i="5" s="1"/>
  <c r="X13" i="5"/>
  <c r="AE13" i="5" s="1"/>
  <c r="W13" i="5"/>
  <c r="AF13" i="5" s="1"/>
  <c r="V13" i="5"/>
  <c r="AG13" i="5" s="1"/>
  <c r="U13" i="5"/>
  <c r="AH13" i="5" s="1"/>
  <c r="T13" i="5"/>
  <c r="AI13" i="5" s="1"/>
  <c r="S13" i="5"/>
  <c r="AJ13" i="5" s="1"/>
  <c r="R13" i="5"/>
  <c r="AK13" i="5" s="1"/>
  <c r="Q13" i="5"/>
  <c r="AL13" i="5" s="1"/>
  <c r="M13" i="5"/>
  <c r="Z12" i="5"/>
  <c r="AC12" i="5" s="1"/>
  <c r="Y12" i="5"/>
  <c r="AD12" i="5" s="1"/>
  <c r="X12" i="5"/>
  <c r="AE12" i="5" s="1"/>
  <c r="W12" i="5"/>
  <c r="AF12" i="5" s="1"/>
  <c r="V12" i="5"/>
  <c r="AG12" i="5" s="1"/>
  <c r="U12" i="5"/>
  <c r="AH12" i="5" s="1"/>
  <c r="T12" i="5"/>
  <c r="AI12" i="5" s="1"/>
  <c r="S12" i="5"/>
  <c r="AJ12" i="5" s="1"/>
  <c r="R12" i="5"/>
  <c r="AK12" i="5" s="1"/>
  <c r="Q12" i="5"/>
  <c r="AL12" i="5" s="1"/>
  <c r="M12" i="5"/>
  <c r="Z11" i="5"/>
  <c r="AC11" i="5" s="1"/>
  <c r="Y11" i="5"/>
  <c r="AD11" i="5" s="1"/>
  <c r="X11" i="5"/>
  <c r="AE11" i="5" s="1"/>
  <c r="W11" i="5"/>
  <c r="AF11" i="5" s="1"/>
  <c r="V11" i="5"/>
  <c r="AG11" i="5" s="1"/>
  <c r="U11" i="5"/>
  <c r="AH11" i="5" s="1"/>
  <c r="T11" i="5"/>
  <c r="AI11" i="5" s="1"/>
  <c r="S11" i="5"/>
  <c r="AJ11" i="5" s="1"/>
  <c r="R11" i="5"/>
  <c r="AK11" i="5" s="1"/>
  <c r="Q11" i="5"/>
  <c r="AL11" i="5" s="1"/>
  <c r="M11" i="5"/>
  <c r="Z10" i="5"/>
  <c r="AC10" i="5" s="1"/>
  <c r="Y10" i="5"/>
  <c r="AD10" i="5" s="1"/>
  <c r="X10" i="5"/>
  <c r="AE10" i="5" s="1"/>
  <c r="W10" i="5"/>
  <c r="AF10" i="5" s="1"/>
  <c r="V10" i="5"/>
  <c r="AG10" i="5" s="1"/>
  <c r="U10" i="5"/>
  <c r="AH10" i="5" s="1"/>
  <c r="T10" i="5"/>
  <c r="AI10" i="5" s="1"/>
  <c r="S10" i="5"/>
  <c r="AJ10" i="5" s="1"/>
  <c r="R10" i="5"/>
  <c r="AK10" i="5" s="1"/>
  <c r="Q10" i="5"/>
  <c r="AL10" i="5" s="1"/>
  <c r="M10" i="5"/>
  <c r="Z9" i="5"/>
  <c r="AC9" i="5" s="1"/>
  <c r="Y9" i="5"/>
  <c r="AD9" i="5" s="1"/>
  <c r="X9" i="5"/>
  <c r="AE9" i="5" s="1"/>
  <c r="W9" i="5"/>
  <c r="AF9" i="5" s="1"/>
  <c r="V9" i="5"/>
  <c r="AG9" i="5" s="1"/>
  <c r="U9" i="5"/>
  <c r="AH9" i="5" s="1"/>
  <c r="T9" i="5"/>
  <c r="AI9" i="5" s="1"/>
  <c r="S9" i="5"/>
  <c r="AJ9" i="5" s="1"/>
  <c r="R9" i="5"/>
  <c r="AK9" i="5" s="1"/>
  <c r="Q9" i="5"/>
  <c r="AL9" i="5" s="1"/>
  <c r="M9" i="5"/>
  <c r="Z8" i="5"/>
  <c r="AC8" i="5" s="1"/>
  <c r="Y8" i="5"/>
  <c r="AD8" i="5" s="1"/>
  <c r="X8" i="5"/>
  <c r="AE8" i="5" s="1"/>
  <c r="W8" i="5"/>
  <c r="AF8" i="5" s="1"/>
  <c r="V8" i="5"/>
  <c r="AG8" i="5" s="1"/>
  <c r="U8" i="5"/>
  <c r="AH8" i="5" s="1"/>
  <c r="T8" i="5"/>
  <c r="AI8" i="5" s="1"/>
  <c r="S8" i="5"/>
  <c r="AJ8" i="5" s="1"/>
  <c r="R8" i="5"/>
  <c r="AK8" i="5" s="1"/>
  <c r="Q8" i="5"/>
  <c r="AL8" i="5" s="1"/>
  <c r="M8" i="5"/>
  <c r="Z7" i="5"/>
  <c r="AC7" i="5" s="1"/>
  <c r="Y7" i="5"/>
  <c r="AD7" i="5" s="1"/>
  <c r="X7" i="5"/>
  <c r="AE7" i="5" s="1"/>
  <c r="W7" i="5"/>
  <c r="AF7" i="5" s="1"/>
  <c r="V7" i="5"/>
  <c r="AG7" i="5" s="1"/>
  <c r="U7" i="5"/>
  <c r="AH7" i="5" s="1"/>
  <c r="T7" i="5"/>
  <c r="AI7" i="5" s="1"/>
  <c r="S7" i="5"/>
  <c r="AJ7" i="5" s="1"/>
  <c r="R7" i="5"/>
  <c r="AK7" i="5" s="1"/>
  <c r="Q7" i="5"/>
  <c r="AL7" i="5" s="1"/>
  <c r="M7" i="5"/>
  <c r="Z6" i="5"/>
  <c r="AC6" i="5" s="1"/>
  <c r="Y6" i="5"/>
  <c r="AD6" i="5" s="1"/>
  <c r="X6" i="5"/>
  <c r="AE6" i="5" s="1"/>
  <c r="W6" i="5"/>
  <c r="AF6" i="5" s="1"/>
  <c r="V6" i="5"/>
  <c r="AG6" i="5" s="1"/>
  <c r="U6" i="5"/>
  <c r="AH6" i="5" s="1"/>
  <c r="T6" i="5"/>
  <c r="AI6" i="5" s="1"/>
  <c r="S6" i="5"/>
  <c r="AJ6" i="5" s="1"/>
  <c r="R6" i="5"/>
  <c r="AK6" i="5" s="1"/>
  <c r="Q6" i="5"/>
  <c r="AL6" i="5" s="1"/>
  <c r="M6" i="5"/>
  <c r="Z5" i="5"/>
  <c r="AC5" i="5" s="1"/>
  <c r="Y5" i="5"/>
  <c r="AD5" i="5" s="1"/>
  <c r="X5" i="5"/>
  <c r="AE5" i="5" s="1"/>
  <c r="W5" i="5"/>
  <c r="AF5" i="5" s="1"/>
  <c r="V5" i="5"/>
  <c r="AG5" i="5" s="1"/>
  <c r="U5" i="5"/>
  <c r="AH5" i="5" s="1"/>
  <c r="T5" i="5"/>
  <c r="AI5" i="5" s="1"/>
  <c r="S5" i="5"/>
  <c r="AJ5" i="5" s="1"/>
  <c r="R5" i="5"/>
  <c r="AK5" i="5" s="1"/>
  <c r="Q5" i="5"/>
  <c r="AL5" i="5" s="1"/>
  <c r="M5" i="5"/>
  <c r="Z4" i="5"/>
  <c r="AC4" i="5" s="1"/>
  <c r="Y4" i="5"/>
  <c r="AD4" i="5" s="1"/>
  <c r="X4" i="5"/>
  <c r="AE4" i="5" s="1"/>
  <c r="W4" i="5"/>
  <c r="AF4" i="5" s="1"/>
  <c r="V4" i="5"/>
  <c r="AG4" i="5" s="1"/>
  <c r="U4" i="5"/>
  <c r="AH4" i="5" s="1"/>
  <c r="T4" i="5"/>
  <c r="AI4" i="5" s="1"/>
  <c r="S4" i="5"/>
  <c r="AJ4" i="5" s="1"/>
  <c r="R4" i="5"/>
  <c r="AK4" i="5" s="1"/>
  <c r="Q4" i="5"/>
  <c r="AL4" i="5" s="1"/>
  <c r="M4" i="5"/>
  <c r="Z3" i="5"/>
  <c r="AC3" i="5" s="1"/>
  <c r="Y3" i="5"/>
  <c r="AD3" i="5" s="1"/>
  <c r="X3" i="5"/>
  <c r="AE3" i="5" s="1"/>
  <c r="W3" i="5"/>
  <c r="AF3" i="5" s="1"/>
  <c r="V3" i="5"/>
  <c r="AG3" i="5" s="1"/>
  <c r="U3" i="5"/>
  <c r="AH3" i="5" s="1"/>
  <c r="T3" i="5"/>
  <c r="AI3" i="5" s="1"/>
  <c r="S3" i="5"/>
  <c r="AJ3" i="5" s="1"/>
  <c r="R3" i="5"/>
  <c r="AK3" i="5" s="1"/>
  <c r="Q3" i="5"/>
  <c r="AL3" i="5" s="1"/>
  <c r="M3" i="5"/>
  <c r="Z2" i="5"/>
  <c r="AC2" i="5" s="1"/>
  <c r="Y2" i="5"/>
  <c r="AD2" i="5" s="1"/>
  <c r="X2" i="5"/>
  <c r="AE2" i="5" s="1"/>
  <c r="W2" i="5"/>
  <c r="AF2" i="5" s="1"/>
  <c r="V2" i="5"/>
  <c r="AG2" i="5" s="1"/>
  <c r="U2" i="5"/>
  <c r="AH2" i="5" s="1"/>
  <c r="T2" i="5"/>
  <c r="AI2" i="5" s="1"/>
  <c r="S2" i="5"/>
  <c r="AJ2" i="5" s="1"/>
  <c r="R2" i="5"/>
  <c r="AK2" i="5" s="1"/>
  <c r="Q2" i="5"/>
  <c r="AL2" i="5" s="1"/>
  <c r="M2" i="5"/>
  <c r="Z1" i="5"/>
  <c r="AC1" i="5" s="1"/>
  <c r="Y1" i="5"/>
  <c r="AD1" i="5" s="1"/>
  <c r="X1" i="5"/>
  <c r="AE1" i="5" s="1"/>
  <c r="W1" i="5"/>
  <c r="AF1" i="5" s="1"/>
  <c r="V1" i="5"/>
  <c r="AG1" i="5" s="1"/>
  <c r="U1" i="5"/>
  <c r="AH1" i="5" s="1"/>
  <c r="T1" i="5"/>
  <c r="AI1" i="5" s="1"/>
  <c r="S1" i="5"/>
  <c r="AJ1" i="5" s="1"/>
  <c r="R1" i="5"/>
  <c r="AK1" i="5" s="1"/>
  <c r="Q1" i="5"/>
  <c r="AL1" i="5" s="1"/>
  <c r="M1" i="5"/>
  <c r="L20" i="4" l="1"/>
  <c r="L19" i="4"/>
  <c r="L18" i="4"/>
  <c r="Y17" i="4"/>
  <c r="AA17" i="4" s="1"/>
  <c r="X17" i="4"/>
  <c r="AB17" i="4" s="1"/>
  <c r="W17" i="4"/>
  <c r="AC17" i="4" s="1"/>
  <c r="V17" i="4"/>
  <c r="AD17" i="4" s="1"/>
  <c r="U17" i="4"/>
  <c r="AE17" i="4" s="1"/>
  <c r="T17" i="4"/>
  <c r="AF17" i="4" s="1"/>
  <c r="S17" i="4"/>
  <c r="AG17" i="4" s="1"/>
  <c r="R17" i="4"/>
  <c r="AH17" i="4" s="1"/>
  <c r="Q17" i="4"/>
  <c r="AI17" i="4" s="1"/>
  <c r="P17" i="4"/>
  <c r="AJ17" i="4" s="1"/>
  <c r="L17" i="4"/>
  <c r="Y16" i="4"/>
  <c r="AA16" i="4" s="1"/>
  <c r="X16" i="4"/>
  <c r="AB16" i="4" s="1"/>
  <c r="W16" i="4"/>
  <c r="AC16" i="4" s="1"/>
  <c r="V16" i="4"/>
  <c r="AD16" i="4" s="1"/>
  <c r="U16" i="4"/>
  <c r="AE16" i="4" s="1"/>
  <c r="T16" i="4"/>
  <c r="AF16" i="4" s="1"/>
  <c r="S16" i="4"/>
  <c r="AG16" i="4" s="1"/>
  <c r="R16" i="4"/>
  <c r="AH16" i="4" s="1"/>
  <c r="Q16" i="4"/>
  <c r="AI16" i="4" s="1"/>
  <c r="P16" i="4"/>
  <c r="AJ16" i="4" s="1"/>
  <c r="L16" i="4"/>
  <c r="Y15" i="4"/>
  <c r="AA15" i="4" s="1"/>
  <c r="X15" i="4"/>
  <c r="AB15" i="4" s="1"/>
  <c r="W15" i="4"/>
  <c r="AC15" i="4" s="1"/>
  <c r="V15" i="4"/>
  <c r="AD15" i="4" s="1"/>
  <c r="U15" i="4"/>
  <c r="AE15" i="4" s="1"/>
  <c r="T15" i="4"/>
  <c r="AF15" i="4" s="1"/>
  <c r="S15" i="4"/>
  <c r="AG15" i="4" s="1"/>
  <c r="R15" i="4"/>
  <c r="AH15" i="4" s="1"/>
  <c r="Q15" i="4"/>
  <c r="AI15" i="4" s="1"/>
  <c r="P15" i="4"/>
  <c r="AJ15" i="4" s="1"/>
  <c r="L15" i="4"/>
  <c r="Y14" i="4"/>
  <c r="AA14" i="4" s="1"/>
  <c r="X14" i="4"/>
  <c r="AB14" i="4" s="1"/>
  <c r="W14" i="4"/>
  <c r="AC14" i="4" s="1"/>
  <c r="V14" i="4"/>
  <c r="AD14" i="4" s="1"/>
  <c r="U14" i="4"/>
  <c r="AE14" i="4" s="1"/>
  <c r="T14" i="4"/>
  <c r="AF14" i="4" s="1"/>
  <c r="S14" i="4"/>
  <c r="AG14" i="4" s="1"/>
  <c r="R14" i="4"/>
  <c r="AH14" i="4" s="1"/>
  <c r="Q14" i="4"/>
  <c r="AI14" i="4" s="1"/>
  <c r="P14" i="4"/>
  <c r="AJ14" i="4" s="1"/>
  <c r="L14" i="4"/>
  <c r="Y13" i="4"/>
  <c r="AA13" i="4" s="1"/>
  <c r="X13" i="4"/>
  <c r="AB13" i="4" s="1"/>
  <c r="W13" i="4"/>
  <c r="AC13" i="4" s="1"/>
  <c r="V13" i="4"/>
  <c r="AD13" i="4" s="1"/>
  <c r="U13" i="4"/>
  <c r="AE13" i="4" s="1"/>
  <c r="T13" i="4"/>
  <c r="AF13" i="4" s="1"/>
  <c r="S13" i="4"/>
  <c r="AG13" i="4" s="1"/>
  <c r="R13" i="4"/>
  <c r="AH13" i="4" s="1"/>
  <c r="Q13" i="4"/>
  <c r="AI13" i="4" s="1"/>
  <c r="P13" i="4"/>
  <c r="AJ13" i="4" s="1"/>
  <c r="L13" i="4"/>
  <c r="Y12" i="4"/>
  <c r="AA12" i="4" s="1"/>
  <c r="X12" i="4"/>
  <c r="AB12" i="4" s="1"/>
  <c r="W12" i="4"/>
  <c r="AC12" i="4" s="1"/>
  <c r="V12" i="4"/>
  <c r="AD12" i="4" s="1"/>
  <c r="U12" i="4"/>
  <c r="AE12" i="4" s="1"/>
  <c r="T12" i="4"/>
  <c r="AF12" i="4" s="1"/>
  <c r="S12" i="4"/>
  <c r="AG12" i="4" s="1"/>
  <c r="R12" i="4"/>
  <c r="AH12" i="4" s="1"/>
  <c r="Q12" i="4"/>
  <c r="AI12" i="4" s="1"/>
  <c r="P12" i="4"/>
  <c r="AJ12" i="4" s="1"/>
  <c r="L12" i="4"/>
  <c r="Y11" i="4"/>
  <c r="AA11" i="4" s="1"/>
  <c r="X11" i="4"/>
  <c r="AB11" i="4" s="1"/>
  <c r="W11" i="4"/>
  <c r="AC11" i="4" s="1"/>
  <c r="V11" i="4"/>
  <c r="AD11" i="4" s="1"/>
  <c r="U11" i="4"/>
  <c r="AE11" i="4" s="1"/>
  <c r="T11" i="4"/>
  <c r="AF11" i="4" s="1"/>
  <c r="S11" i="4"/>
  <c r="AG11" i="4" s="1"/>
  <c r="R11" i="4"/>
  <c r="AH11" i="4" s="1"/>
  <c r="Q11" i="4"/>
  <c r="AI11" i="4" s="1"/>
  <c r="P11" i="4"/>
  <c r="AJ11" i="4" s="1"/>
  <c r="L11" i="4"/>
  <c r="Y10" i="4"/>
  <c r="AA10" i="4" s="1"/>
  <c r="X10" i="4"/>
  <c r="AB10" i="4" s="1"/>
  <c r="W10" i="4"/>
  <c r="AC10" i="4" s="1"/>
  <c r="V10" i="4"/>
  <c r="AD10" i="4" s="1"/>
  <c r="U10" i="4"/>
  <c r="AE10" i="4" s="1"/>
  <c r="T10" i="4"/>
  <c r="AF10" i="4" s="1"/>
  <c r="S10" i="4"/>
  <c r="AG10" i="4" s="1"/>
  <c r="R10" i="4"/>
  <c r="AH10" i="4" s="1"/>
  <c r="Q10" i="4"/>
  <c r="AI10" i="4" s="1"/>
  <c r="P10" i="4"/>
  <c r="AJ10" i="4" s="1"/>
  <c r="L10" i="4"/>
  <c r="Y9" i="4"/>
  <c r="AA9" i="4" s="1"/>
  <c r="X9" i="4"/>
  <c r="AB9" i="4" s="1"/>
  <c r="W9" i="4"/>
  <c r="AC9" i="4" s="1"/>
  <c r="V9" i="4"/>
  <c r="AD9" i="4" s="1"/>
  <c r="U9" i="4"/>
  <c r="AE9" i="4" s="1"/>
  <c r="T9" i="4"/>
  <c r="AF9" i="4" s="1"/>
  <c r="S9" i="4"/>
  <c r="AG9" i="4" s="1"/>
  <c r="R9" i="4"/>
  <c r="AH9" i="4" s="1"/>
  <c r="Q9" i="4"/>
  <c r="AI9" i="4" s="1"/>
  <c r="P9" i="4"/>
  <c r="AJ9" i="4" s="1"/>
  <c r="L9" i="4"/>
  <c r="Y8" i="4"/>
  <c r="AA8" i="4" s="1"/>
  <c r="X8" i="4"/>
  <c r="AB8" i="4" s="1"/>
  <c r="W8" i="4"/>
  <c r="AC8" i="4" s="1"/>
  <c r="V8" i="4"/>
  <c r="AD8" i="4" s="1"/>
  <c r="U8" i="4"/>
  <c r="AE8" i="4" s="1"/>
  <c r="T8" i="4"/>
  <c r="AF8" i="4" s="1"/>
  <c r="S8" i="4"/>
  <c r="AG8" i="4" s="1"/>
  <c r="R8" i="4"/>
  <c r="AH8" i="4" s="1"/>
  <c r="Q8" i="4"/>
  <c r="AI8" i="4" s="1"/>
  <c r="P8" i="4"/>
  <c r="AJ8" i="4" s="1"/>
  <c r="L8" i="4"/>
  <c r="Y7" i="4"/>
  <c r="AA7" i="4" s="1"/>
  <c r="X7" i="4"/>
  <c r="AB7" i="4" s="1"/>
  <c r="W7" i="4"/>
  <c r="AC7" i="4" s="1"/>
  <c r="V7" i="4"/>
  <c r="AD7" i="4" s="1"/>
  <c r="U7" i="4"/>
  <c r="AE7" i="4" s="1"/>
  <c r="T7" i="4"/>
  <c r="AF7" i="4" s="1"/>
  <c r="S7" i="4"/>
  <c r="AG7" i="4" s="1"/>
  <c r="R7" i="4"/>
  <c r="AH7" i="4" s="1"/>
  <c r="Q7" i="4"/>
  <c r="AI7" i="4" s="1"/>
  <c r="P7" i="4"/>
  <c r="AJ7" i="4" s="1"/>
  <c r="L7" i="4"/>
  <c r="Y6" i="4"/>
  <c r="AA6" i="4" s="1"/>
  <c r="X6" i="4"/>
  <c r="AB6" i="4" s="1"/>
  <c r="W6" i="4"/>
  <c r="AC6" i="4" s="1"/>
  <c r="V6" i="4"/>
  <c r="AD6" i="4" s="1"/>
  <c r="U6" i="4"/>
  <c r="AE6" i="4" s="1"/>
  <c r="T6" i="4"/>
  <c r="AF6" i="4" s="1"/>
  <c r="S6" i="4"/>
  <c r="AG6" i="4" s="1"/>
  <c r="R6" i="4"/>
  <c r="AH6" i="4" s="1"/>
  <c r="Q6" i="4"/>
  <c r="AI6" i="4" s="1"/>
  <c r="P6" i="4"/>
  <c r="AJ6" i="4" s="1"/>
  <c r="L6" i="4"/>
  <c r="Y5" i="4"/>
  <c r="AA5" i="4" s="1"/>
  <c r="X5" i="4"/>
  <c r="AB5" i="4" s="1"/>
  <c r="W5" i="4"/>
  <c r="AC5" i="4" s="1"/>
  <c r="V5" i="4"/>
  <c r="AD5" i="4" s="1"/>
  <c r="U5" i="4"/>
  <c r="AE5" i="4" s="1"/>
  <c r="T5" i="4"/>
  <c r="AF5" i="4" s="1"/>
  <c r="S5" i="4"/>
  <c r="AG5" i="4" s="1"/>
  <c r="R5" i="4"/>
  <c r="AH5" i="4" s="1"/>
  <c r="Q5" i="4"/>
  <c r="AI5" i="4" s="1"/>
  <c r="P5" i="4"/>
  <c r="AJ5" i="4" s="1"/>
  <c r="L5" i="4"/>
  <c r="Y4" i="4"/>
  <c r="AA4" i="4" s="1"/>
  <c r="X4" i="4"/>
  <c r="AB4" i="4" s="1"/>
  <c r="W4" i="4"/>
  <c r="AC4" i="4" s="1"/>
  <c r="V4" i="4"/>
  <c r="AD4" i="4" s="1"/>
  <c r="U4" i="4"/>
  <c r="AE4" i="4" s="1"/>
  <c r="T4" i="4"/>
  <c r="AF4" i="4" s="1"/>
  <c r="S4" i="4"/>
  <c r="AG4" i="4" s="1"/>
  <c r="R4" i="4"/>
  <c r="AH4" i="4" s="1"/>
  <c r="Q4" i="4"/>
  <c r="AI4" i="4" s="1"/>
  <c r="P4" i="4"/>
  <c r="AJ4" i="4" s="1"/>
  <c r="L4" i="4"/>
  <c r="Y3" i="4"/>
  <c r="AA3" i="4" s="1"/>
  <c r="X3" i="4"/>
  <c r="AB3" i="4" s="1"/>
  <c r="W3" i="4"/>
  <c r="AC3" i="4" s="1"/>
  <c r="V3" i="4"/>
  <c r="AD3" i="4" s="1"/>
  <c r="U3" i="4"/>
  <c r="AE3" i="4" s="1"/>
  <c r="T3" i="4"/>
  <c r="AF3" i="4" s="1"/>
  <c r="S3" i="4"/>
  <c r="AG3" i="4" s="1"/>
  <c r="R3" i="4"/>
  <c r="AH3" i="4" s="1"/>
  <c r="Q3" i="4"/>
  <c r="AI3" i="4" s="1"/>
  <c r="P3" i="4"/>
  <c r="AJ3" i="4" s="1"/>
  <c r="L3" i="4"/>
  <c r="Y2" i="4"/>
  <c r="AA2" i="4" s="1"/>
  <c r="X2" i="4"/>
  <c r="AB2" i="4" s="1"/>
  <c r="W2" i="4"/>
  <c r="AC2" i="4" s="1"/>
  <c r="V2" i="4"/>
  <c r="AD2" i="4" s="1"/>
  <c r="U2" i="4"/>
  <c r="AE2" i="4" s="1"/>
  <c r="T2" i="4"/>
  <c r="AF2" i="4" s="1"/>
  <c r="S2" i="4"/>
  <c r="AG2" i="4" s="1"/>
  <c r="R2" i="4"/>
  <c r="AH2" i="4" s="1"/>
  <c r="Q2" i="4"/>
  <c r="AI2" i="4" s="1"/>
  <c r="P2" i="4"/>
  <c r="AJ2" i="4" s="1"/>
  <c r="L2" i="4"/>
  <c r="Y1" i="4"/>
  <c r="AA1" i="4" s="1"/>
  <c r="X1" i="4"/>
  <c r="AB1" i="4" s="1"/>
  <c r="W1" i="4"/>
  <c r="AC1" i="4" s="1"/>
  <c r="V1" i="4"/>
  <c r="AD1" i="4" s="1"/>
  <c r="U1" i="4"/>
  <c r="AE1" i="4" s="1"/>
  <c r="T1" i="4"/>
  <c r="AF1" i="4" s="1"/>
  <c r="S1" i="4"/>
  <c r="AG1" i="4" s="1"/>
  <c r="R1" i="4"/>
  <c r="AH1" i="4" s="1"/>
  <c r="Q1" i="4"/>
  <c r="AI1" i="4" s="1"/>
  <c r="P1" i="4"/>
  <c r="AJ1" i="4" s="1"/>
  <c r="L1" i="4"/>
  <c r="P2" i="3"/>
  <c r="Q2" i="3"/>
  <c r="R2" i="3"/>
  <c r="S2" i="3"/>
  <c r="T2" i="3"/>
  <c r="U2" i="3"/>
  <c r="V2" i="3"/>
  <c r="W2" i="3"/>
  <c r="X2" i="3"/>
  <c r="Y2" i="3"/>
  <c r="P3" i="3"/>
  <c r="Q3" i="3"/>
  <c r="R3" i="3"/>
  <c r="S3" i="3"/>
  <c r="T3" i="3"/>
  <c r="U3" i="3"/>
  <c r="V3" i="3"/>
  <c r="W3" i="3"/>
  <c r="X3" i="3"/>
  <c r="Y3" i="3"/>
  <c r="P4" i="3"/>
  <c r="Q4" i="3"/>
  <c r="R4" i="3"/>
  <c r="S4" i="3"/>
  <c r="T4" i="3"/>
  <c r="U4" i="3"/>
  <c r="V4" i="3"/>
  <c r="W4" i="3"/>
  <c r="X4" i="3"/>
  <c r="Y4" i="3"/>
  <c r="P5" i="3"/>
  <c r="Q5" i="3"/>
  <c r="R5" i="3"/>
  <c r="S5" i="3"/>
  <c r="T5" i="3"/>
  <c r="U5" i="3"/>
  <c r="V5" i="3"/>
  <c r="W5" i="3"/>
  <c r="X5" i="3"/>
  <c r="Y5" i="3"/>
  <c r="P6" i="3"/>
  <c r="Q6" i="3"/>
  <c r="R6" i="3"/>
  <c r="S6" i="3"/>
  <c r="T6" i="3"/>
  <c r="U6" i="3"/>
  <c r="AE6" i="3" s="1"/>
  <c r="V6" i="3"/>
  <c r="W6" i="3"/>
  <c r="X6" i="3"/>
  <c r="Y6" i="3"/>
  <c r="P7" i="3"/>
  <c r="Q7" i="3"/>
  <c r="R7" i="3"/>
  <c r="S7" i="3"/>
  <c r="T7" i="3"/>
  <c r="U7" i="3"/>
  <c r="V7" i="3"/>
  <c r="W7" i="3"/>
  <c r="X7" i="3"/>
  <c r="Y7" i="3"/>
  <c r="P8" i="3"/>
  <c r="Q8" i="3"/>
  <c r="R8" i="3"/>
  <c r="S8" i="3"/>
  <c r="T8" i="3"/>
  <c r="U8" i="3"/>
  <c r="V8" i="3"/>
  <c r="W8" i="3"/>
  <c r="X8" i="3"/>
  <c r="Y8" i="3"/>
  <c r="P9" i="3"/>
  <c r="Q9" i="3"/>
  <c r="R9" i="3"/>
  <c r="S9" i="3"/>
  <c r="T9" i="3"/>
  <c r="U9" i="3"/>
  <c r="V9" i="3"/>
  <c r="W9" i="3"/>
  <c r="X9" i="3"/>
  <c r="Y9" i="3"/>
  <c r="P10" i="3"/>
  <c r="Q10" i="3"/>
  <c r="R10" i="3"/>
  <c r="S10" i="3"/>
  <c r="T10" i="3"/>
  <c r="U10" i="3"/>
  <c r="V10" i="3"/>
  <c r="W10" i="3"/>
  <c r="X10" i="3"/>
  <c r="Y10" i="3"/>
  <c r="P11" i="3"/>
  <c r="Q11" i="3"/>
  <c r="R11" i="3"/>
  <c r="S11" i="3"/>
  <c r="T11" i="3"/>
  <c r="U11" i="3"/>
  <c r="V11" i="3"/>
  <c r="W11" i="3"/>
  <c r="X11" i="3"/>
  <c r="Y11" i="3"/>
  <c r="P12" i="3"/>
  <c r="Q12" i="3"/>
  <c r="R12" i="3"/>
  <c r="S12" i="3"/>
  <c r="T12" i="3"/>
  <c r="U12" i="3"/>
  <c r="V12" i="3"/>
  <c r="W12" i="3"/>
  <c r="X12" i="3"/>
  <c r="Y12" i="3"/>
  <c r="P13" i="3"/>
  <c r="Q13" i="3"/>
  <c r="R13" i="3"/>
  <c r="S13" i="3"/>
  <c r="T13" i="3"/>
  <c r="U13" i="3"/>
  <c r="V13" i="3"/>
  <c r="W13" i="3"/>
  <c r="X13" i="3"/>
  <c r="Y13" i="3"/>
  <c r="P14" i="3"/>
  <c r="Q14" i="3"/>
  <c r="R14" i="3"/>
  <c r="S14" i="3"/>
  <c r="T14" i="3"/>
  <c r="U14" i="3"/>
  <c r="V14" i="3"/>
  <c r="W14" i="3"/>
  <c r="X14" i="3"/>
  <c r="Y14" i="3"/>
  <c r="P15" i="3"/>
  <c r="Q15" i="3"/>
  <c r="R15" i="3"/>
  <c r="S15" i="3"/>
  <c r="T15" i="3"/>
  <c r="U15" i="3"/>
  <c r="V15" i="3"/>
  <c r="W15" i="3"/>
  <c r="X15" i="3"/>
  <c r="Y15" i="3"/>
  <c r="P16" i="3"/>
  <c r="Q16" i="3"/>
  <c r="R16" i="3"/>
  <c r="S16" i="3"/>
  <c r="T16" i="3"/>
  <c r="U16" i="3"/>
  <c r="V16" i="3"/>
  <c r="W16" i="3"/>
  <c r="X16" i="3"/>
  <c r="Y16" i="3"/>
  <c r="AA16" i="3" s="1"/>
  <c r="P17" i="3"/>
  <c r="Q17" i="3"/>
  <c r="R17" i="3"/>
  <c r="S17" i="3"/>
  <c r="T17" i="3"/>
  <c r="U17" i="3"/>
  <c r="V17" i="3"/>
  <c r="W17" i="3"/>
  <c r="AC17" i="3" s="1"/>
  <c r="X17" i="3"/>
  <c r="Y17" i="3"/>
  <c r="P1" i="3"/>
  <c r="Q1" i="3"/>
  <c r="AI1" i="3" s="1"/>
  <c r="R1" i="3"/>
  <c r="S1" i="3"/>
  <c r="AG1" i="3" s="1"/>
  <c r="T1" i="3"/>
  <c r="AF1" i="3" s="1"/>
  <c r="U1" i="3"/>
  <c r="AE1" i="3" s="1"/>
  <c r="V1" i="3"/>
  <c r="W1" i="3"/>
  <c r="AC1" i="3" s="1"/>
  <c r="X1" i="3"/>
  <c r="AB1" i="3" s="1"/>
  <c r="AI6" i="3"/>
  <c r="AH6" i="3"/>
  <c r="AG6" i="3"/>
  <c r="AA2" i="3"/>
  <c r="AB2" i="3"/>
  <c r="AC2" i="3"/>
  <c r="AD2" i="3"/>
  <c r="AE2" i="3"/>
  <c r="AF2" i="3"/>
  <c r="AG2" i="3"/>
  <c r="AH2" i="3"/>
  <c r="AI2" i="3"/>
  <c r="AJ2" i="3"/>
  <c r="AA3" i="3"/>
  <c r="AB3" i="3"/>
  <c r="AC3" i="3"/>
  <c r="AD3" i="3"/>
  <c r="AE3" i="3"/>
  <c r="AF3" i="3"/>
  <c r="AG3" i="3"/>
  <c r="AH3" i="3"/>
  <c r="AI3" i="3"/>
  <c r="AJ3" i="3"/>
  <c r="AA4" i="3"/>
  <c r="AB4" i="3"/>
  <c r="AC4" i="3"/>
  <c r="AD4" i="3"/>
  <c r="AE4" i="3"/>
  <c r="AF4" i="3"/>
  <c r="AG4" i="3"/>
  <c r="AH4" i="3"/>
  <c r="AI4" i="3"/>
  <c r="AJ4" i="3"/>
  <c r="AA5" i="3"/>
  <c r="AB5" i="3"/>
  <c r="AC5" i="3"/>
  <c r="AD5" i="3"/>
  <c r="AE5" i="3"/>
  <c r="AF5" i="3"/>
  <c r="AG5" i="3"/>
  <c r="AH5" i="3"/>
  <c r="AI5" i="3"/>
  <c r="AJ5" i="3"/>
  <c r="AA6" i="3"/>
  <c r="AB6" i="3"/>
  <c r="AC6" i="3"/>
  <c r="AD6" i="3"/>
  <c r="AF6" i="3"/>
  <c r="AJ6" i="3"/>
  <c r="AA7" i="3"/>
  <c r="AB7" i="3"/>
  <c r="AC7" i="3"/>
  <c r="AD7" i="3"/>
  <c r="AE7" i="3"/>
  <c r="AF7" i="3"/>
  <c r="AG7" i="3"/>
  <c r="AH7" i="3"/>
  <c r="AI7" i="3"/>
  <c r="AJ7" i="3"/>
  <c r="AA8" i="3"/>
  <c r="AB8" i="3"/>
  <c r="AC8" i="3"/>
  <c r="AD8" i="3"/>
  <c r="AE8" i="3"/>
  <c r="AF8" i="3"/>
  <c r="AG8" i="3"/>
  <c r="AH8" i="3"/>
  <c r="AI8" i="3"/>
  <c r="AJ8" i="3"/>
  <c r="AA9" i="3"/>
  <c r="AB9" i="3"/>
  <c r="AC9" i="3"/>
  <c r="AD9" i="3"/>
  <c r="AE9" i="3"/>
  <c r="AF9" i="3"/>
  <c r="AG9" i="3"/>
  <c r="AH9" i="3"/>
  <c r="AI9" i="3"/>
  <c r="AJ9" i="3"/>
  <c r="AA10" i="3"/>
  <c r="AB10" i="3"/>
  <c r="AC10" i="3"/>
  <c r="AD10" i="3"/>
  <c r="AE10" i="3"/>
  <c r="AF10" i="3"/>
  <c r="AG10" i="3"/>
  <c r="AH10" i="3"/>
  <c r="AI10" i="3"/>
  <c r="AJ10" i="3"/>
  <c r="AA11" i="3"/>
  <c r="AB11" i="3"/>
  <c r="AC11" i="3"/>
  <c r="AD11" i="3"/>
  <c r="AE11" i="3"/>
  <c r="AF11" i="3"/>
  <c r="AG11" i="3"/>
  <c r="AH11" i="3"/>
  <c r="AI11" i="3"/>
  <c r="AJ11" i="3"/>
  <c r="AA12" i="3"/>
  <c r="AB12" i="3"/>
  <c r="AC12" i="3"/>
  <c r="AD12" i="3"/>
  <c r="AE12" i="3"/>
  <c r="AF12" i="3"/>
  <c r="AG12" i="3"/>
  <c r="AH12" i="3"/>
  <c r="AI12" i="3"/>
  <c r="AJ12" i="3"/>
  <c r="AA13" i="3"/>
  <c r="AB13" i="3"/>
  <c r="AC13" i="3"/>
  <c r="AD13" i="3"/>
  <c r="AE13" i="3"/>
  <c r="AF13" i="3"/>
  <c r="AG13" i="3"/>
  <c r="AH13" i="3"/>
  <c r="AI13" i="3"/>
  <c r="AJ13" i="3"/>
  <c r="AA14" i="3"/>
  <c r="AB14" i="3"/>
  <c r="AC14" i="3"/>
  <c r="AD14" i="3"/>
  <c r="AE14" i="3"/>
  <c r="AF14" i="3"/>
  <c r="AG14" i="3"/>
  <c r="AH14" i="3"/>
  <c r="AI14" i="3"/>
  <c r="AJ14" i="3"/>
  <c r="AA15" i="3"/>
  <c r="AB15" i="3"/>
  <c r="AC15" i="3"/>
  <c r="AD15" i="3"/>
  <c r="AE15" i="3"/>
  <c r="AF15" i="3"/>
  <c r="AG15" i="3"/>
  <c r="AH15" i="3"/>
  <c r="AI15" i="3"/>
  <c r="AJ15" i="3"/>
  <c r="AB16" i="3"/>
  <c r="AC16" i="3"/>
  <c r="AD16" i="3"/>
  <c r="AE16" i="3"/>
  <c r="AF16" i="3"/>
  <c r="AG16" i="3"/>
  <c r="AH16" i="3"/>
  <c r="AI16" i="3"/>
  <c r="AJ16" i="3"/>
  <c r="AA17" i="3"/>
  <c r="AB17" i="3"/>
  <c r="AD17" i="3"/>
  <c r="AE17" i="3"/>
  <c r="AF17" i="3"/>
  <c r="AG17" i="3"/>
  <c r="AH17" i="3"/>
  <c r="AI17" i="3"/>
  <c r="AJ17" i="3"/>
  <c r="AD1" i="3"/>
  <c r="AH1" i="3"/>
  <c r="AJ1" i="3"/>
  <c r="L20" i="3" l="1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Y1" i="3"/>
  <c r="AA1" i="3" s="1"/>
  <c r="L1" i="3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Q1" i="1"/>
  <c r="R1" i="1"/>
  <c r="S1" i="1"/>
  <c r="T1" i="1"/>
  <c r="U1" i="1"/>
  <c r="V1" i="1"/>
  <c r="W1" i="1"/>
  <c r="X1" i="1"/>
  <c r="Y1" i="1"/>
  <c r="Z1" i="1"/>
  <c r="Q2" i="1"/>
  <c r="R2" i="1"/>
  <c r="S2" i="1"/>
  <c r="T2" i="1"/>
  <c r="U2" i="1"/>
  <c r="V2" i="1"/>
  <c r="W2" i="1"/>
  <c r="X2" i="1"/>
  <c r="Y2" i="1"/>
  <c r="Z2" i="1"/>
  <c r="Q3" i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</calcChain>
</file>

<file path=xl/sharedStrings.xml><?xml version="1.0" encoding="utf-8"?>
<sst xmlns="http://schemas.openxmlformats.org/spreadsheetml/2006/main" count="493" uniqueCount="66">
  <si>
    <t>RR</t>
  </si>
  <si>
    <t>BR</t>
  </si>
  <si>
    <t>RRR</t>
  </si>
  <si>
    <t>BG</t>
  </si>
  <si>
    <t>GBR</t>
  </si>
  <si>
    <t>GRR</t>
  </si>
  <si>
    <t>BRG</t>
  </si>
  <si>
    <t>RBG</t>
  </si>
  <si>
    <t>GGR</t>
  </si>
  <si>
    <t>BBG</t>
  </si>
  <si>
    <t>B</t>
  </si>
  <si>
    <t>GR</t>
  </si>
  <si>
    <t>GG</t>
  </si>
  <si>
    <t>G</t>
  </si>
  <si>
    <t>BGR</t>
  </si>
  <si>
    <t>RBR</t>
  </si>
  <si>
    <t>RGG</t>
  </si>
  <si>
    <t>GBG</t>
  </si>
  <si>
    <t>R</t>
  </si>
  <si>
    <t>RG</t>
  </si>
  <si>
    <t>e</t>
  </si>
  <si>
    <t>n</t>
  </si>
  <si>
    <t>kleur</t>
  </si>
  <si>
    <t>t</t>
  </si>
  <si>
    <t>V</t>
  </si>
  <si>
    <t>C</t>
  </si>
  <si>
    <t>gbr</t>
  </si>
  <si>
    <t>https://www.opentaal.org/bestanden/file/2-woordenlijst-v-2-10g-bronbestanden</t>
  </si>
  <si>
    <t>b</t>
  </si>
  <si>
    <t>a</t>
  </si>
  <si>
    <t>d</t>
  </si>
  <si>
    <t>o</t>
  </si>
  <si>
    <t>s</t>
  </si>
  <si>
    <t>bg</t>
  </si>
  <si>
    <t>i</t>
  </si>
  <si>
    <t>v</t>
  </si>
  <si>
    <t>p</t>
  </si>
  <si>
    <t>2x start</t>
  </si>
  <si>
    <t>V?</t>
  </si>
  <si>
    <t>3x start</t>
  </si>
  <si>
    <t>5x end</t>
  </si>
  <si>
    <t>V, 3x end</t>
  </si>
  <si>
    <t>5x start</t>
  </si>
  <si>
    <t>3x end, 1x start</t>
  </si>
  <si>
    <t>2x end</t>
  </si>
  <si>
    <t>z</t>
  </si>
  <si>
    <t>r</t>
  </si>
  <si>
    <t>g</t>
  </si>
  <si>
    <t>u</t>
  </si>
  <si>
    <t>l</t>
  </si>
  <si>
    <t>k</t>
  </si>
  <si>
    <t>h</t>
  </si>
  <si>
    <t>c</t>
  </si>
  <si>
    <t>f</t>
  </si>
  <si>
    <t>j</t>
  </si>
  <si>
    <t>m</t>
  </si>
  <si>
    <t>q</t>
  </si>
  <si>
    <t>w</t>
  </si>
  <si>
    <t>x</t>
  </si>
  <si>
    <t>y</t>
  </si>
  <si>
    <t>BBR</t>
  </si>
  <si>
    <t>BRR</t>
  </si>
  <si>
    <t>RGR</t>
  </si>
  <si>
    <t>RRG</t>
  </si>
  <si>
    <t>GRG</t>
  </si>
  <si>
    <t>BGG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</si>
</sst>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0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9" tint="0.59996337778862885"/>
        </patternFill>
      </fill>
    </dxf>
    <dxf>
      <font>
        <color theme="0" tint="-0.14996795556505021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5"/>
  <sheetViews>
    <sheetView workbookViewId="0">
      <selection activeCell="J38" sqref="J38"/>
    </sheetView>
  </sheetViews>
  <sheetFormatPr defaultRowHeight="15" x14ac:dyDescent="0.25"/>
  <cols>
    <col min="1" max="10" width="5.7109375" customWidth="1"/>
    <col min="11" max="11" width="3.7109375" customWidth="1"/>
    <col min="12" max="12" width="4.42578125" bestFit="1" customWidth="1"/>
    <col min="13" max="13" width="5.7109375" customWidth="1"/>
    <col min="14" max="15" width="5.7109375" style="3" customWidth="1"/>
    <col min="16" max="16" width="3.7109375" customWidth="1"/>
    <col min="17" max="26" width="3.7109375" style="2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L1" s="1">
        <f t="shared" ref="L1:L20" si="0">COUNTIFS($A$1:$J$17, M1)/COUNTA($A$1:$J$17)</f>
        <v>6.097560975609756E-2</v>
      </c>
      <c r="M1" t="s">
        <v>6</v>
      </c>
      <c r="O1" s="3" t="s">
        <v>25</v>
      </c>
      <c r="Q1" s="2" t="str">
        <f t="shared" ref="Q1:Q17" si="1">IFERROR(VLOOKUP(A1, $M$1:$N$20, 2, FALSE), "")</f>
        <v>e</v>
      </c>
      <c r="R1" s="2" t="str">
        <f t="shared" ref="R1:R17" si="2">IFERROR(VLOOKUP(B1, $M$1:$N$20, 2, FALSE), "")</f>
        <v>n</v>
      </c>
      <c r="S1" s="2">
        <f t="shared" ref="S1:S17" si="3">IFERROR(VLOOKUP(C1, $M$1:$N$20, 2, FALSE), "")</f>
        <v>0</v>
      </c>
      <c r="T1" s="2" t="str">
        <f t="shared" ref="T1:T17" si="4">IFERROR(VLOOKUP(D1, $M$1:$N$20, 2, FALSE), "")</f>
        <v>e</v>
      </c>
      <c r="U1" s="2">
        <f t="shared" ref="U1:U17" si="5">IFERROR(VLOOKUP(E1, $M$1:$N$20, 2, FALSE), "")</f>
        <v>0</v>
      </c>
      <c r="V1" s="2">
        <f t="shared" ref="V1:V17" si="6">IFERROR(VLOOKUP(F1, $M$1:$N$20, 2, FALSE), "")</f>
        <v>0</v>
      </c>
      <c r="W1" s="2">
        <f t="shared" ref="W1:W17" si="7">IFERROR(VLOOKUP(G1, $M$1:$N$20, 2, FALSE), "")</f>
        <v>0</v>
      </c>
      <c r="X1" s="2">
        <f t="shared" ref="X1:X17" si="8">IFERROR(VLOOKUP(H1, $M$1:$N$20, 2, FALSE), "")</f>
        <v>0</v>
      </c>
      <c r="Y1" s="2" t="str">
        <f t="shared" ref="Y1:Y17" si="9">IFERROR(VLOOKUP(I1, $M$1:$N$20, 2, FALSE), "")</f>
        <v/>
      </c>
      <c r="Z1" s="2" t="str">
        <f t="shared" ref="Z1:Z17" si="10">IFERROR(VLOOKUP(J1, $M$1:$N$20, 2, FALSE), "")</f>
        <v/>
      </c>
    </row>
    <row r="2" spans="1:26" x14ac:dyDescent="0.25">
      <c r="A2" t="s">
        <v>8</v>
      </c>
      <c r="B2" t="s">
        <v>0</v>
      </c>
      <c r="C2" t="s">
        <v>9</v>
      </c>
      <c r="D2" t="s">
        <v>10</v>
      </c>
      <c r="E2" t="s">
        <v>0</v>
      </c>
      <c r="F2" t="s">
        <v>7</v>
      </c>
      <c r="L2" s="1">
        <f t="shared" si="0"/>
        <v>2.4390243902439025E-2</v>
      </c>
      <c r="M2" t="s">
        <v>16</v>
      </c>
      <c r="Q2" s="2">
        <f t="shared" si="1"/>
        <v>0</v>
      </c>
      <c r="R2" s="2" t="str">
        <f t="shared" si="2"/>
        <v>e</v>
      </c>
      <c r="S2" s="2">
        <f t="shared" si="3"/>
        <v>0</v>
      </c>
      <c r="T2" s="2">
        <f t="shared" si="4"/>
        <v>0</v>
      </c>
      <c r="U2" s="2" t="str">
        <f t="shared" si="5"/>
        <v>e</v>
      </c>
      <c r="V2" s="2">
        <f t="shared" si="6"/>
        <v>0</v>
      </c>
      <c r="W2" s="2" t="str">
        <f t="shared" si="7"/>
        <v/>
      </c>
      <c r="X2" s="2" t="str">
        <f t="shared" si="8"/>
        <v/>
      </c>
      <c r="Y2" s="2" t="str">
        <f t="shared" si="9"/>
        <v/>
      </c>
      <c r="Z2" s="2" t="str">
        <f t="shared" si="10"/>
        <v/>
      </c>
    </row>
    <row r="3" spans="1:26" x14ac:dyDescent="0.25">
      <c r="A3" t="s">
        <v>7</v>
      </c>
      <c r="B3" t="s">
        <v>11</v>
      </c>
      <c r="C3" t="s">
        <v>0</v>
      </c>
      <c r="D3" t="s">
        <v>0</v>
      </c>
      <c r="E3" t="s">
        <v>3</v>
      </c>
      <c r="L3" s="1">
        <f t="shared" si="0"/>
        <v>1.2195121951219513E-2</v>
      </c>
      <c r="M3" t="s">
        <v>19</v>
      </c>
      <c r="Q3" s="2">
        <f t="shared" si="1"/>
        <v>0</v>
      </c>
      <c r="R3" s="2">
        <f t="shared" si="2"/>
        <v>0</v>
      </c>
      <c r="S3" s="2" t="str">
        <f t="shared" si="3"/>
        <v>e</v>
      </c>
      <c r="T3" s="2" t="str">
        <f t="shared" si="4"/>
        <v>e</v>
      </c>
      <c r="U3" s="2">
        <f t="shared" si="5"/>
        <v>0</v>
      </c>
      <c r="V3" s="2" t="str">
        <f t="shared" si="6"/>
        <v/>
      </c>
      <c r="W3" s="2" t="str">
        <f t="shared" si="7"/>
        <v/>
      </c>
      <c r="X3" s="2" t="str">
        <f t="shared" si="8"/>
        <v/>
      </c>
      <c r="Y3" s="2" t="str">
        <f t="shared" si="9"/>
        <v/>
      </c>
      <c r="Z3" s="2" t="str">
        <f t="shared" si="10"/>
        <v/>
      </c>
    </row>
    <row r="4" spans="1:26" x14ac:dyDescent="0.25">
      <c r="A4" t="s">
        <v>0</v>
      </c>
      <c r="B4" t="s">
        <v>1</v>
      </c>
      <c r="L4" s="1">
        <f t="shared" si="0"/>
        <v>2.4390243902439025E-2</v>
      </c>
      <c r="M4" t="s">
        <v>3</v>
      </c>
      <c r="Q4" s="2" t="str">
        <f t="shared" si="1"/>
        <v>e</v>
      </c>
      <c r="R4" s="2" t="str">
        <f t="shared" si="2"/>
        <v>n</v>
      </c>
      <c r="S4" s="2" t="str">
        <f t="shared" si="3"/>
        <v/>
      </c>
      <c r="T4" s="2" t="str">
        <f t="shared" si="4"/>
        <v/>
      </c>
      <c r="U4" s="2" t="str">
        <f t="shared" si="5"/>
        <v/>
      </c>
      <c r="V4" s="2" t="str">
        <f t="shared" si="6"/>
        <v/>
      </c>
      <c r="W4" s="2" t="str">
        <f t="shared" si="7"/>
        <v/>
      </c>
      <c r="X4" s="2" t="str">
        <f t="shared" si="8"/>
        <v/>
      </c>
      <c r="Y4" s="2" t="str">
        <f t="shared" si="9"/>
        <v/>
      </c>
      <c r="Z4" s="2" t="str">
        <f t="shared" si="10"/>
        <v/>
      </c>
    </row>
    <row r="5" spans="1:26" x14ac:dyDescent="0.25">
      <c r="A5" t="s">
        <v>0</v>
      </c>
      <c r="B5" t="s">
        <v>12</v>
      </c>
      <c r="C5" t="s">
        <v>7</v>
      </c>
      <c r="D5" t="s">
        <v>10</v>
      </c>
      <c r="E5" t="s">
        <v>13</v>
      </c>
      <c r="F5" t="s">
        <v>5</v>
      </c>
      <c r="G5" t="s">
        <v>4</v>
      </c>
      <c r="L5" s="1">
        <f t="shared" si="0"/>
        <v>2.4390243902439025E-2</v>
      </c>
      <c r="M5" t="s">
        <v>13</v>
      </c>
      <c r="Q5" s="2" t="str">
        <f t="shared" si="1"/>
        <v>e</v>
      </c>
      <c r="R5" s="2">
        <f t="shared" si="2"/>
        <v>0</v>
      </c>
      <c r="S5" s="2">
        <f t="shared" si="3"/>
        <v>0</v>
      </c>
      <c r="T5" s="2">
        <f t="shared" si="4"/>
        <v>0</v>
      </c>
      <c r="U5" s="2">
        <f t="shared" si="5"/>
        <v>0</v>
      </c>
      <c r="V5" s="2">
        <f t="shared" si="6"/>
        <v>0</v>
      </c>
      <c r="W5" s="2">
        <f t="shared" si="7"/>
        <v>0</v>
      </c>
      <c r="X5" s="2" t="str">
        <f t="shared" si="8"/>
        <v/>
      </c>
      <c r="Y5" s="2" t="str">
        <f t="shared" si="9"/>
        <v/>
      </c>
      <c r="Z5" s="2" t="str">
        <f t="shared" si="10"/>
        <v/>
      </c>
    </row>
    <row r="6" spans="1:26" x14ac:dyDescent="0.25">
      <c r="A6" t="s">
        <v>2</v>
      </c>
      <c r="B6" t="s">
        <v>10</v>
      </c>
      <c r="C6" t="s">
        <v>6</v>
      </c>
      <c r="L6" s="1">
        <f t="shared" si="0"/>
        <v>1.2195121951219513E-2</v>
      </c>
      <c r="M6" t="s">
        <v>15</v>
      </c>
      <c r="Q6" s="2">
        <f t="shared" si="1"/>
        <v>0</v>
      </c>
      <c r="R6" s="2">
        <f t="shared" si="2"/>
        <v>0</v>
      </c>
      <c r="S6" s="2">
        <f t="shared" si="3"/>
        <v>0</v>
      </c>
      <c r="T6" s="2" t="str">
        <f t="shared" si="4"/>
        <v/>
      </c>
      <c r="U6" s="2" t="str">
        <f t="shared" si="5"/>
        <v/>
      </c>
      <c r="V6" s="2" t="str">
        <f t="shared" si="6"/>
        <v/>
      </c>
      <c r="W6" s="2" t="str">
        <f t="shared" si="7"/>
        <v/>
      </c>
      <c r="X6" s="2" t="str">
        <f t="shared" si="8"/>
        <v/>
      </c>
      <c r="Y6" s="2" t="str">
        <f t="shared" si="9"/>
        <v/>
      </c>
      <c r="Z6" s="2" t="str">
        <f t="shared" si="10"/>
        <v/>
      </c>
    </row>
    <row r="7" spans="1:26" x14ac:dyDescent="0.25">
      <c r="A7" t="s">
        <v>0</v>
      </c>
      <c r="B7" t="s">
        <v>1</v>
      </c>
      <c r="L7" s="1">
        <f t="shared" si="0"/>
        <v>2.4390243902439025E-2</v>
      </c>
      <c r="M7" t="s">
        <v>14</v>
      </c>
      <c r="Q7" s="2" t="str">
        <f t="shared" si="1"/>
        <v>e</v>
      </c>
      <c r="R7" s="2" t="str">
        <f t="shared" si="2"/>
        <v>n</v>
      </c>
      <c r="S7" s="2" t="str">
        <f t="shared" si="3"/>
        <v/>
      </c>
      <c r="T7" s="2" t="str">
        <f t="shared" si="4"/>
        <v/>
      </c>
      <c r="U7" s="2" t="str">
        <f t="shared" si="5"/>
        <v/>
      </c>
      <c r="V7" s="2" t="str">
        <f t="shared" si="6"/>
        <v/>
      </c>
      <c r="W7" s="2" t="str">
        <f t="shared" si="7"/>
        <v/>
      </c>
      <c r="X7" s="2" t="str">
        <f t="shared" si="8"/>
        <v/>
      </c>
      <c r="Y7" s="2" t="str">
        <f t="shared" si="9"/>
        <v/>
      </c>
      <c r="Z7" s="2" t="str">
        <f t="shared" si="10"/>
        <v/>
      </c>
    </row>
    <row r="8" spans="1:26" x14ac:dyDescent="0.25">
      <c r="A8" t="s">
        <v>7</v>
      </c>
      <c r="B8" t="s">
        <v>9</v>
      </c>
      <c r="C8" t="s">
        <v>8</v>
      </c>
      <c r="D8" t="s">
        <v>0</v>
      </c>
      <c r="E8" t="s">
        <v>15</v>
      </c>
      <c r="L8" s="1">
        <f t="shared" si="0"/>
        <v>1.2195121951219513E-2</v>
      </c>
      <c r="M8" t="s">
        <v>18</v>
      </c>
      <c r="Q8" s="2">
        <f t="shared" si="1"/>
        <v>0</v>
      </c>
      <c r="R8" s="2">
        <f t="shared" si="2"/>
        <v>0</v>
      </c>
      <c r="S8" s="2">
        <f t="shared" si="3"/>
        <v>0</v>
      </c>
      <c r="T8" s="2" t="str">
        <f t="shared" si="4"/>
        <v>e</v>
      </c>
      <c r="U8" s="2">
        <f t="shared" si="5"/>
        <v>0</v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2" t="str">
        <f t="shared" si="9"/>
        <v/>
      </c>
      <c r="Z8" s="2" t="str">
        <f t="shared" si="10"/>
        <v/>
      </c>
    </row>
    <row r="9" spans="1:26" x14ac:dyDescent="0.25">
      <c r="A9" t="s">
        <v>4</v>
      </c>
      <c r="B9" t="s">
        <v>0</v>
      </c>
      <c r="C9" t="s">
        <v>16</v>
      </c>
      <c r="D9" t="s">
        <v>16</v>
      </c>
      <c r="E9" t="s">
        <v>17</v>
      </c>
      <c r="F9" t="s">
        <v>14</v>
      </c>
      <c r="L9" s="1">
        <f t="shared" si="0"/>
        <v>0.2073170731707317</v>
      </c>
      <c r="M9" t="s">
        <v>0</v>
      </c>
      <c r="N9" s="3" t="s">
        <v>20</v>
      </c>
      <c r="O9" s="3" t="s">
        <v>24</v>
      </c>
      <c r="Q9" s="2">
        <f t="shared" si="1"/>
        <v>0</v>
      </c>
      <c r="R9" s="2" t="str">
        <f t="shared" si="2"/>
        <v>e</v>
      </c>
      <c r="S9" s="2">
        <f t="shared" si="3"/>
        <v>0</v>
      </c>
      <c r="T9" s="2">
        <f t="shared" si="4"/>
        <v>0</v>
      </c>
      <c r="U9" s="2">
        <f t="shared" si="5"/>
        <v>0</v>
      </c>
      <c r="V9" s="2">
        <f t="shared" si="6"/>
        <v>0</v>
      </c>
      <c r="W9" s="2" t="str">
        <f t="shared" si="7"/>
        <v/>
      </c>
      <c r="X9" s="2" t="str">
        <f t="shared" si="8"/>
        <v/>
      </c>
      <c r="Y9" s="2" t="str">
        <f t="shared" si="9"/>
        <v/>
      </c>
      <c r="Z9" s="2" t="str">
        <f t="shared" si="10"/>
        <v/>
      </c>
    </row>
    <row r="10" spans="1:26" x14ac:dyDescent="0.25">
      <c r="A10" t="s">
        <v>8</v>
      </c>
      <c r="B10" t="s">
        <v>0</v>
      </c>
      <c r="C10" t="s">
        <v>12</v>
      </c>
      <c r="D10" t="s">
        <v>6</v>
      </c>
      <c r="L10" s="1">
        <f t="shared" si="0"/>
        <v>7.3170731707317069E-2</v>
      </c>
      <c r="M10" t="s">
        <v>8</v>
      </c>
      <c r="Q10" s="2">
        <f t="shared" si="1"/>
        <v>0</v>
      </c>
      <c r="R10" s="2" t="str">
        <f t="shared" si="2"/>
        <v>e</v>
      </c>
      <c r="S10" s="2">
        <f t="shared" si="3"/>
        <v>0</v>
      </c>
      <c r="T10" s="2">
        <f t="shared" si="4"/>
        <v>0</v>
      </c>
      <c r="U10" s="2" t="str">
        <f t="shared" si="5"/>
        <v/>
      </c>
      <c r="V10" s="2" t="str">
        <f t="shared" si="6"/>
        <v/>
      </c>
      <c r="W10" s="2" t="str">
        <f t="shared" si="7"/>
        <v/>
      </c>
      <c r="X10" s="2" t="str">
        <f t="shared" si="8"/>
        <v/>
      </c>
      <c r="Y10" s="2" t="str">
        <f t="shared" si="9"/>
        <v/>
      </c>
      <c r="Z10" s="2" t="str">
        <f t="shared" si="10"/>
        <v/>
      </c>
    </row>
    <row r="11" spans="1:26" x14ac:dyDescent="0.25">
      <c r="A11" t="s">
        <v>8</v>
      </c>
      <c r="B11" t="s">
        <v>17</v>
      </c>
      <c r="C11" t="s">
        <v>17</v>
      </c>
      <c r="L11" s="1">
        <f t="shared" si="0"/>
        <v>8.5365853658536592E-2</v>
      </c>
      <c r="M11" t="s">
        <v>7</v>
      </c>
      <c r="O11" s="3" t="s">
        <v>25</v>
      </c>
      <c r="Q11" s="2">
        <f t="shared" si="1"/>
        <v>0</v>
      </c>
      <c r="R11" s="2">
        <f t="shared" si="2"/>
        <v>0</v>
      </c>
      <c r="S11" s="2">
        <f t="shared" si="3"/>
        <v>0</v>
      </c>
      <c r="T11" s="2" t="str">
        <f t="shared" si="4"/>
        <v/>
      </c>
      <c r="U11" s="2" t="str">
        <f t="shared" si="5"/>
        <v/>
      </c>
      <c r="V11" s="2" t="str">
        <f t="shared" si="6"/>
        <v/>
      </c>
      <c r="W11" s="2" t="str">
        <f t="shared" si="7"/>
        <v/>
      </c>
      <c r="X11" s="2" t="str">
        <f t="shared" si="8"/>
        <v/>
      </c>
      <c r="Y11" s="2" t="str">
        <f t="shared" si="9"/>
        <v/>
      </c>
      <c r="Z11" s="2" t="str">
        <f t="shared" si="10"/>
        <v/>
      </c>
    </row>
    <row r="12" spans="1:26" x14ac:dyDescent="0.25">
      <c r="A12" t="s">
        <v>8</v>
      </c>
      <c r="B12" t="s">
        <v>5</v>
      </c>
      <c r="C12" t="s">
        <v>5</v>
      </c>
      <c r="D12" t="s">
        <v>6</v>
      </c>
      <c r="L12" s="1">
        <f t="shared" si="0"/>
        <v>2.4390243902439025E-2</v>
      </c>
      <c r="M12" t="s">
        <v>2</v>
      </c>
      <c r="Q12" s="2">
        <f t="shared" si="1"/>
        <v>0</v>
      </c>
      <c r="R12" s="2">
        <f t="shared" si="2"/>
        <v>0</v>
      </c>
      <c r="S12" s="2">
        <f t="shared" si="3"/>
        <v>0</v>
      </c>
      <c r="T12" s="2">
        <f t="shared" si="4"/>
        <v>0</v>
      </c>
      <c r="U12" s="2" t="str">
        <f t="shared" si="5"/>
        <v/>
      </c>
      <c r="V12" s="2" t="str">
        <f t="shared" si="6"/>
        <v/>
      </c>
      <c r="W12" s="2" t="str">
        <f t="shared" si="7"/>
        <v/>
      </c>
      <c r="X12" s="2" t="str">
        <f t="shared" si="8"/>
        <v/>
      </c>
      <c r="Y12" s="2" t="str">
        <f t="shared" si="9"/>
        <v/>
      </c>
      <c r="Z12" s="2" t="str">
        <f t="shared" si="10"/>
        <v/>
      </c>
    </row>
    <row r="13" spans="1:26" x14ac:dyDescent="0.25">
      <c r="A13" t="s">
        <v>0</v>
      </c>
      <c r="B13" t="s">
        <v>12</v>
      </c>
      <c r="C13" t="s">
        <v>7</v>
      </c>
      <c r="D13" t="s">
        <v>10</v>
      </c>
      <c r="E13" t="s">
        <v>13</v>
      </c>
      <c r="F13" t="s">
        <v>12</v>
      </c>
      <c r="G13" t="s">
        <v>4</v>
      </c>
      <c r="H13" t="s">
        <v>18</v>
      </c>
      <c r="I13" t="s">
        <v>17</v>
      </c>
      <c r="J13" t="s">
        <v>14</v>
      </c>
      <c r="L13" s="1">
        <f t="shared" si="0"/>
        <v>7.3170731707317069E-2</v>
      </c>
      <c r="M13" t="s">
        <v>4</v>
      </c>
      <c r="O13" s="3" t="s">
        <v>25</v>
      </c>
      <c r="Q13" s="2" t="str">
        <f t="shared" si="1"/>
        <v>e</v>
      </c>
      <c r="R13" s="2">
        <f t="shared" si="2"/>
        <v>0</v>
      </c>
      <c r="S13" s="2">
        <f t="shared" si="3"/>
        <v>0</v>
      </c>
      <c r="T13" s="2">
        <f t="shared" si="4"/>
        <v>0</v>
      </c>
      <c r="U13" s="2">
        <f t="shared" si="5"/>
        <v>0</v>
      </c>
      <c r="V13" s="2">
        <f t="shared" si="6"/>
        <v>0</v>
      </c>
      <c r="W13" s="2">
        <f t="shared" si="7"/>
        <v>0</v>
      </c>
      <c r="X13" s="2">
        <f t="shared" si="8"/>
        <v>0</v>
      </c>
      <c r="Y13" s="2">
        <f t="shared" si="9"/>
        <v>0</v>
      </c>
      <c r="Z13" s="2">
        <f t="shared" si="10"/>
        <v>0</v>
      </c>
    </row>
    <row r="14" spans="1:26" x14ac:dyDescent="0.25">
      <c r="A14" t="s">
        <v>8</v>
      </c>
      <c r="B14" t="s">
        <v>0</v>
      </c>
      <c r="C14" t="s">
        <v>12</v>
      </c>
      <c r="D14" t="s">
        <v>19</v>
      </c>
      <c r="L14" s="1">
        <f t="shared" si="0"/>
        <v>4.878048780487805E-2</v>
      </c>
      <c r="M14" t="s">
        <v>1</v>
      </c>
      <c r="N14" s="3" t="s">
        <v>21</v>
      </c>
      <c r="Q14" s="2">
        <f t="shared" si="1"/>
        <v>0</v>
      </c>
      <c r="R14" s="2" t="str">
        <f t="shared" si="2"/>
        <v>e</v>
      </c>
      <c r="S14" s="2">
        <f t="shared" si="3"/>
        <v>0</v>
      </c>
      <c r="T14" s="2">
        <f t="shared" si="4"/>
        <v>0</v>
      </c>
      <c r="U14" s="2" t="str">
        <f t="shared" si="5"/>
        <v/>
      </c>
      <c r="V14" s="2" t="str">
        <f t="shared" si="6"/>
        <v/>
      </c>
      <c r="W14" s="2" t="str">
        <f t="shared" si="7"/>
        <v/>
      </c>
      <c r="X14" s="2" t="str">
        <f t="shared" si="8"/>
        <v/>
      </c>
      <c r="Y14" s="2" t="str">
        <f t="shared" si="9"/>
        <v/>
      </c>
      <c r="Z14" s="2" t="str">
        <f t="shared" si="10"/>
        <v/>
      </c>
    </row>
    <row r="15" spans="1:26" x14ac:dyDescent="0.25">
      <c r="A15" t="s">
        <v>7</v>
      </c>
      <c r="B15" t="s">
        <v>9</v>
      </c>
      <c r="C15" t="s">
        <v>10</v>
      </c>
      <c r="D15" t="s">
        <v>6</v>
      </c>
      <c r="L15" s="1">
        <f t="shared" si="0"/>
        <v>1.2195121951219513E-2</v>
      </c>
      <c r="M15" t="s">
        <v>11</v>
      </c>
      <c r="Q15" s="2">
        <f t="shared" si="1"/>
        <v>0</v>
      </c>
      <c r="R15" s="2">
        <f t="shared" si="2"/>
        <v>0</v>
      </c>
      <c r="S15" s="2">
        <f t="shared" si="3"/>
        <v>0</v>
      </c>
      <c r="T15" s="2">
        <f t="shared" si="4"/>
        <v>0</v>
      </c>
      <c r="U15" s="2" t="str">
        <f t="shared" si="5"/>
        <v/>
      </c>
      <c r="V15" s="2" t="str">
        <f t="shared" si="6"/>
        <v/>
      </c>
      <c r="W15" s="2" t="str">
        <f t="shared" si="7"/>
        <v/>
      </c>
      <c r="X15" s="2" t="str">
        <f t="shared" si="8"/>
        <v/>
      </c>
      <c r="Y15" s="2" t="str">
        <f t="shared" si="9"/>
        <v/>
      </c>
      <c r="Z15" s="2" t="str">
        <f t="shared" si="10"/>
        <v/>
      </c>
    </row>
    <row r="16" spans="1:26" x14ac:dyDescent="0.25">
      <c r="A16" t="s">
        <v>0</v>
      </c>
      <c r="B16" t="s">
        <v>1</v>
      </c>
      <c r="L16" s="1">
        <f t="shared" si="0"/>
        <v>6.097560975609756E-2</v>
      </c>
      <c r="M16" t="s">
        <v>12</v>
      </c>
      <c r="Q16" s="2" t="str">
        <f t="shared" si="1"/>
        <v>e</v>
      </c>
      <c r="R16" s="2" t="str">
        <f t="shared" si="2"/>
        <v>n</v>
      </c>
      <c r="S16" s="2" t="str">
        <f t="shared" si="3"/>
        <v/>
      </c>
      <c r="T16" s="2" t="str">
        <f t="shared" si="4"/>
        <v/>
      </c>
      <c r="U16" s="2" t="str">
        <f t="shared" si="5"/>
        <v/>
      </c>
      <c r="V16" s="2" t="str">
        <f t="shared" si="6"/>
        <v/>
      </c>
      <c r="W16" s="2" t="str">
        <f t="shared" si="7"/>
        <v/>
      </c>
      <c r="X16" s="2" t="str">
        <f t="shared" si="8"/>
        <v/>
      </c>
      <c r="Y16" s="2" t="str">
        <f t="shared" si="9"/>
        <v/>
      </c>
      <c r="Z16" s="2" t="str">
        <f t="shared" si="10"/>
        <v/>
      </c>
    </row>
    <row r="17" spans="1:26" x14ac:dyDescent="0.25">
      <c r="A17" t="s">
        <v>4</v>
      </c>
      <c r="B17" t="s">
        <v>0</v>
      </c>
      <c r="C17" t="s">
        <v>7</v>
      </c>
      <c r="D17" t="s">
        <v>17</v>
      </c>
      <c r="E17" t="s">
        <v>0</v>
      </c>
      <c r="F17" t="s">
        <v>4</v>
      </c>
      <c r="G17" t="s">
        <v>9</v>
      </c>
      <c r="L17" s="1">
        <f t="shared" si="0"/>
        <v>6.097560975609756E-2</v>
      </c>
      <c r="M17" t="s">
        <v>10</v>
      </c>
      <c r="Q17" s="2">
        <f t="shared" si="1"/>
        <v>0</v>
      </c>
      <c r="R17" s="2" t="str">
        <f t="shared" si="2"/>
        <v>e</v>
      </c>
      <c r="S17" s="2">
        <f t="shared" si="3"/>
        <v>0</v>
      </c>
      <c r="T17" s="2">
        <f t="shared" si="4"/>
        <v>0</v>
      </c>
      <c r="U17" s="2" t="str">
        <f t="shared" si="5"/>
        <v>e</v>
      </c>
      <c r="V17" s="2">
        <f t="shared" si="6"/>
        <v>0</v>
      </c>
      <c r="W17" s="2">
        <f t="shared" si="7"/>
        <v>0</v>
      </c>
      <c r="X17" s="2" t="str">
        <f t="shared" si="8"/>
        <v/>
      </c>
      <c r="Y17" s="2" t="str">
        <f t="shared" si="9"/>
        <v/>
      </c>
      <c r="Z17" s="2" t="str">
        <f t="shared" si="10"/>
        <v/>
      </c>
    </row>
    <row r="18" spans="1:26" x14ac:dyDescent="0.25">
      <c r="L18" s="1">
        <f t="shared" si="0"/>
        <v>4.878048780487805E-2</v>
      </c>
      <c r="M18" t="s">
        <v>9</v>
      </c>
    </row>
    <row r="19" spans="1:26" x14ac:dyDescent="0.25">
      <c r="L19" s="1">
        <f t="shared" si="0"/>
        <v>6.097560975609756E-2</v>
      </c>
      <c r="M19" t="s">
        <v>17</v>
      </c>
    </row>
    <row r="20" spans="1:26" x14ac:dyDescent="0.25">
      <c r="L20" s="1">
        <f t="shared" si="0"/>
        <v>4.878048780487805E-2</v>
      </c>
      <c r="M20" t="s">
        <v>5</v>
      </c>
    </row>
    <row r="22" spans="1:26" x14ac:dyDescent="0.25">
      <c r="L22" t="s">
        <v>22</v>
      </c>
      <c r="M22" t="s">
        <v>33</v>
      </c>
    </row>
    <row r="25" spans="1:26" x14ac:dyDescent="0.25">
      <c r="A25" t="s">
        <v>27</v>
      </c>
    </row>
  </sheetData>
  <conditionalFormatting sqref="A1:M20 N13">
    <cfRule type="expression" dxfId="29" priority="2">
      <formula>(A1=$M$22)</formula>
    </cfRule>
  </conditionalFormatting>
  <conditionalFormatting sqref="Q1:Z17">
    <cfRule type="cellIs" dxfId="28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22"/>
  <sheetViews>
    <sheetView workbookViewId="0">
      <selection activeCell="J38" sqref="J38"/>
    </sheetView>
  </sheetViews>
  <sheetFormatPr defaultRowHeight="15" x14ac:dyDescent="0.25"/>
  <cols>
    <col min="1" max="10" width="5.7109375" customWidth="1"/>
    <col min="11" max="11" width="3.7109375" customWidth="1"/>
    <col min="12" max="12" width="4.42578125" bestFit="1" customWidth="1"/>
    <col min="13" max="13" width="5.7109375" customWidth="1"/>
    <col min="14" max="14" width="5.7109375" style="3" customWidth="1"/>
    <col min="15" max="15" width="3.7109375" hidden="1" customWidth="1"/>
    <col min="16" max="25" width="3.7109375" style="2" hidden="1" customWidth="1"/>
    <col min="26" max="36" width="3.7109375" customWidth="1"/>
  </cols>
  <sheetData>
    <row r="1" spans="1:36" x14ac:dyDescent="0.25">
      <c r="C1" t="s">
        <v>0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L1" s="1">
        <f t="shared" ref="L1:L20" si="0">COUNTIFS($A$1:$J$17, M1)/COUNTA($A$1:$J$17)</f>
        <v>6.097560975609756E-2</v>
      </c>
      <c r="M1" t="s">
        <v>6</v>
      </c>
      <c r="P1" s="2" t="str">
        <f t="shared" ref="P1:P17" si="1">IFERROR(VLOOKUP(A1, $M$1:$N$20, 2, FALSE), "")</f>
        <v/>
      </c>
      <c r="Q1" s="2" t="str">
        <f t="shared" ref="Q1:Q17" si="2">IFERROR(VLOOKUP(B1, $M$1:$N$20, 2, FALSE), "")</f>
        <v/>
      </c>
      <c r="R1" s="2" t="str">
        <f t="shared" ref="R1:R17" si="3">IFERROR(VLOOKUP(C1, $M$1:$N$20, 2, FALSE), "")</f>
        <v>e</v>
      </c>
      <c r="S1" s="2" t="str">
        <f t="shared" ref="S1:S17" si="4">IFERROR(VLOOKUP(D1, $M$1:$N$20, 2, FALSE), "")</f>
        <v>d</v>
      </c>
      <c r="T1" s="2">
        <f t="shared" ref="T1:T17" si="5">IFERROR(VLOOKUP(E1, $M$1:$N$20, 2, FALSE), "")</f>
        <v>0</v>
      </c>
      <c r="U1" s="2" t="str">
        <f t="shared" ref="U1:U17" si="6">IFERROR(VLOOKUP(F1, $M$1:$N$20, 2, FALSE), "")</f>
        <v>e</v>
      </c>
      <c r="V1" s="2">
        <f t="shared" ref="V1:V17" si="7">IFERROR(VLOOKUP(G1, $M$1:$N$20, 2, FALSE), "")</f>
        <v>0</v>
      </c>
      <c r="W1" s="2">
        <f t="shared" ref="W1:W17" si="8">IFERROR(VLOOKUP(H1, $M$1:$N$20, 2, FALSE), "")</f>
        <v>0</v>
      </c>
      <c r="X1" s="2" t="str">
        <f t="shared" ref="X1:X17" si="9">IFERROR(VLOOKUP(I1, $M$1:$N$20, 2, FALSE), "")</f>
        <v>o</v>
      </c>
      <c r="Y1" s="2">
        <f t="shared" ref="Y1:Y17" si="10">IFERROR(VLOOKUP(J1, $M$1:$N$20, 2, FALSE), "")</f>
        <v>0</v>
      </c>
      <c r="AA1" s="2">
        <f>INDEX($P1:$Y1, COLUMN($AJ1)-COLUMN(AA1)+1)</f>
        <v>0</v>
      </c>
      <c r="AB1" s="2" t="str">
        <f t="shared" ref="AB1:AJ16" si="11">INDEX($P1:$Y1, COLUMN($AJ1)-COLUMN(AB1)+1)</f>
        <v>o</v>
      </c>
      <c r="AC1" s="2">
        <f t="shared" si="11"/>
        <v>0</v>
      </c>
      <c r="AD1" s="2">
        <f t="shared" si="11"/>
        <v>0</v>
      </c>
      <c r="AE1" s="2" t="str">
        <f t="shared" si="11"/>
        <v>e</v>
      </c>
      <c r="AF1" s="2">
        <f t="shared" si="11"/>
        <v>0</v>
      </c>
      <c r="AG1" s="2" t="str">
        <f t="shared" si="11"/>
        <v>d</v>
      </c>
      <c r="AH1" s="2" t="str">
        <f t="shared" si="11"/>
        <v>e</v>
      </c>
      <c r="AI1" s="2" t="str">
        <f t="shared" si="11"/>
        <v/>
      </c>
      <c r="AJ1" s="2" t="str">
        <f t="shared" si="11"/>
        <v/>
      </c>
    </row>
    <row r="2" spans="1:36" x14ac:dyDescent="0.25">
      <c r="E2" t="s">
        <v>8</v>
      </c>
      <c r="F2" t="s">
        <v>0</v>
      </c>
      <c r="G2" t="s">
        <v>9</v>
      </c>
      <c r="H2" t="s">
        <v>10</v>
      </c>
      <c r="I2" t="s">
        <v>0</v>
      </c>
      <c r="J2" t="s">
        <v>7</v>
      </c>
      <c r="L2" s="1">
        <f t="shared" si="0"/>
        <v>2.4390243902439025E-2</v>
      </c>
      <c r="M2" t="s">
        <v>16</v>
      </c>
      <c r="P2" s="2" t="str">
        <f t="shared" si="1"/>
        <v/>
      </c>
      <c r="Q2" s="2" t="str">
        <f t="shared" si="2"/>
        <v/>
      </c>
      <c r="R2" s="2" t="str">
        <f t="shared" si="3"/>
        <v/>
      </c>
      <c r="S2" s="2" t="str">
        <f t="shared" si="4"/>
        <v/>
      </c>
      <c r="T2" s="2" t="str">
        <f t="shared" si="5"/>
        <v>n</v>
      </c>
      <c r="U2" s="2" t="str">
        <f t="shared" si="6"/>
        <v>e</v>
      </c>
      <c r="V2" s="2" t="str">
        <f t="shared" si="7"/>
        <v>s</v>
      </c>
      <c r="W2" s="2">
        <f t="shared" si="8"/>
        <v>0</v>
      </c>
      <c r="X2" s="2" t="str">
        <f t="shared" si="9"/>
        <v>e</v>
      </c>
      <c r="Y2" s="2" t="str">
        <f t="shared" si="10"/>
        <v>t</v>
      </c>
      <c r="AA2" s="2" t="str">
        <f t="shared" ref="AA2:AJ17" si="12">INDEX($P2:$Y2, COLUMN($AJ2)-COLUMN(AA2)+1)</f>
        <v>t</v>
      </c>
      <c r="AB2" s="2" t="str">
        <f t="shared" si="11"/>
        <v>e</v>
      </c>
      <c r="AC2" s="2">
        <f t="shared" si="11"/>
        <v>0</v>
      </c>
      <c r="AD2" s="2" t="str">
        <f t="shared" si="11"/>
        <v>s</v>
      </c>
      <c r="AE2" s="2" t="str">
        <f t="shared" si="11"/>
        <v>e</v>
      </c>
      <c r="AF2" s="2" t="str">
        <f t="shared" si="11"/>
        <v>n</v>
      </c>
      <c r="AG2" s="2" t="str">
        <f t="shared" si="11"/>
        <v/>
      </c>
      <c r="AH2" s="2" t="str">
        <f t="shared" si="11"/>
        <v/>
      </c>
      <c r="AI2" s="2" t="str">
        <f t="shared" si="11"/>
        <v/>
      </c>
      <c r="AJ2" s="2" t="str">
        <f t="shared" si="11"/>
        <v/>
      </c>
    </row>
    <row r="3" spans="1:36" x14ac:dyDescent="0.25">
      <c r="F3" t="s">
        <v>7</v>
      </c>
      <c r="G3" t="s">
        <v>11</v>
      </c>
      <c r="H3" t="s">
        <v>0</v>
      </c>
      <c r="I3" t="s">
        <v>0</v>
      </c>
      <c r="J3" t="s">
        <v>3</v>
      </c>
      <c r="L3" s="1">
        <f t="shared" si="0"/>
        <v>1.2195121951219513E-2</v>
      </c>
      <c r="M3" t="s">
        <v>19</v>
      </c>
      <c r="P3" s="2" t="str">
        <f t="shared" si="1"/>
        <v/>
      </c>
      <c r="Q3" s="2" t="str">
        <f t="shared" si="2"/>
        <v/>
      </c>
      <c r="R3" s="2" t="str">
        <f t="shared" si="3"/>
        <v/>
      </c>
      <c r="S3" s="2" t="str">
        <f t="shared" si="4"/>
        <v/>
      </c>
      <c r="T3" s="2" t="str">
        <f t="shared" si="5"/>
        <v/>
      </c>
      <c r="U3" s="2" t="str">
        <f t="shared" si="6"/>
        <v>t</v>
      </c>
      <c r="V3" s="2">
        <f t="shared" si="7"/>
        <v>0</v>
      </c>
      <c r="W3" s="2" t="str">
        <f t="shared" si="8"/>
        <v>e</v>
      </c>
      <c r="X3" s="2" t="str">
        <f t="shared" si="9"/>
        <v>e</v>
      </c>
      <c r="Y3" s="2">
        <f t="shared" si="10"/>
        <v>0</v>
      </c>
      <c r="AA3" s="2">
        <f t="shared" si="12"/>
        <v>0</v>
      </c>
      <c r="AB3" s="2" t="str">
        <f t="shared" si="11"/>
        <v>e</v>
      </c>
      <c r="AC3" s="2" t="str">
        <f t="shared" si="11"/>
        <v>e</v>
      </c>
      <c r="AD3" s="2">
        <f t="shared" si="11"/>
        <v>0</v>
      </c>
      <c r="AE3" s="2" t="str">
        <f t="shared" si="11"/>
        <v>t</v>
      </c>
      <c r="AF3" s="2" t="str">
        <f t="shared" si="11"/>
        <v/>
      </c>
      <c r="AG3" s="2" t="str">
        <f t="shared" si="11"/>
        <v/>
      </c>
      <c r="AH3" s="2" t="str">
        <f t="shared" si="11"/>
        <v/>
      </c>
      <c r="AI3" s="2" t="str">
        <f t="shared" si="11"/>
        <v/>
      </c>
      <c r="AJ3" s="2" t="str">
        <f t="shared" si="11"/>
        <v/>
      </c>
    </row>
    <row r="4" spans="1:36" x14ac:dyDescent="0.25">
      <c r="I4" t="s">
        <v>0</v>
      </c>
      <c r="J4" t="s">
        <v>1</v>
      </c>
      <c r="L4" s="1">
        <f t="shared" si="0"/>
        <v>2.4390243902439025E-2</v>
      </c>
      <c r="M4" t="s">
        <v>3</v>
      </c>
      <c r="P4" s="2" t="str">
        <f t="shared" si="1"/>
        <v/>
      </c>
      <c r="Q4" s="2" t="str">
        <f t="shared" si="2"/>
        <v/>
      </c>
      <c r="R4" s="2" t="str">
        <f t="shared" si="3"/>
        <v/>
      </c>
      <c r="S4" s="2" t="str">
        <f t="shared" si="4"/>
        <v/>
      </c>
      <c r="T4" s="2" t="str">
        <f t="shared" si="5"/>
        <v/>
      </c>
      <c r="U4" s="2" t="str">
        <f t="shared" si="6"/>
        <v/>
      </c>
      <c r="V4" s="2" t="str">
        <f t="shared" si="7"/>
        <v/>
      </c>
      <c r="W4" s="2" t="str">
        <f t="shared" si="8"/>
        <v/>
      </c>
      <c r="X4" s="2" t="str">
        <f t="shared" si="9"/>
        <v>e</v>
      </c>
      <c r="Y4" s="2" t="str">
        <f t="shared" si="10"/>
        <v>d</v>
      </c>
      <c r="AA4" s="2" t="str">
        <f t="shared" si="12"/>
        <v>d</v>
      </c>
      <c r="AB4" s="2" t="str">
        <f t="shared" si="11"/>
        <v>e</v>
      </c>
      <c r="AC4" s="2" t="str">
        <f t="shared" si="11"/>
        <v/>
      </c>
      <c r="AD4" s="2" t="str">
        <f t="shared" si="11"/>
        <v/>
      </c>
      <c r="AE4" s="2" t="str">
        <f t="shared" si="11"/>
        <v/>
      </c>
      <c r="AF4" s="2" t="str">
        <f t="shared" si="11"/>
        <v/>
      </c>
      <c r="AG4" s="2" t="str">
        <f t="shared" si="11"/>
        <v/>
      </c>
      <c r="AH4" s="2" t="str">
        <f t="shared" si="11"/>
        <v/>
      </c>
      <c r="AI4" s="2" t="str">
        <f t="shared" si="11"/>
        <v/>
      </c>
      <c r="AJ4" s="2" t="str">
        <f t="shared" si="11"/>
        <v/>
      </c>
    </row>
    <row r="5" spans="1:36" x14ac:dyDescent="0.25">
      <c r="D5" t="s">
        <v>0</v>
      </c>
      <c r="E5" t="s">
        <v>12</v>
      </c>
      <c r="F5" t="s">
        <v>7</v>
      </c>
      <c r="G5" t="s">
        <v>10</v>
      </c>
      <c r="H5" t="s">
        <v>13</v>
      </c>
      <c r="I5" t="s">
        <v>5</v>
      </c>
      <c r="J5" t="s">
        <v>4</v>
      </c>
      <c r="L5" s="1">
        <f t="shared" si="0"/>
        <v>2.4390243902439025E-2</v>
      </c>
      <c r="M5" t="s">
        <v>13</v>
      </c>
      <c r="P5" s="2" t="str">
        <f t="shared" si="1"/>
        <v/>
      </c>
      <c r="Q5" s="2" t="str">
        <f t="shared" si="2"/>
        <v/>
      </c>
      <c r="R5" s="2" t="str">
        <f t="shared" si="3"/>
        <v/>
      </c>
      <c r="S5" s="2" t="str">
        <f t="shared" si="4"/>
        <v>e</v>
      </c>
      <c r="T5" s="2">
        <f t="shared" si="5"/>
        <v>0</v>
      </c>
      <c r="U5" s="2" t="str">
        <f t="shared" si="6"/>
        <v>t</v>
      </c>
      <c r="V5" s="2">
        <f t="shared" si="7"/>
        <v>0</v>
      </c>
      <c r="W5" s="2">
        <f t="shared" si="8"/>
        <v>0</v>
      </c>
      <c r="X5" s="2" t="str">
        <f t="shared" si="9"/>
        <v>o</v>
      </c>
      <c r="Y5" s="2">
        <f t="shared" si="10"/>
        <v>0</v>
      </c>
      <c r="AA5" s="2">
        <f t="shared" si="12"/>
        <v>0</v>
      </c>
      <c r="AB5" s="2" t="str">
        <f t="shared" si="11"/>
        <v>o</v>
      </c>
      <c r="AC5" s="2">
        <f t="shared" si="11"/>
        <v>0</v>
      </c>
      <c r="AD5" s="2">
        <f t="shared" si="11"/>
        <v>0</v>
      </c>
      <c r="AE5" s="2" t="str">
        <f t="shared" si="11"/>
        <v>t</v>
      </c>
      <c r="AF5" s="2">
        <f t="shared" si="11"/>
        <v>0</v>
      </c>
      <c r="AG5" s="2" t="str">
        <f t="shared" si="11"/>
        <v>e</v>
      </c>
      <c r="AH5" s="2" t="str">
        <f t="shared" si="11"/>
        <v/>
      </c>
      <c r="AI5" s="2" t="str">
        <f t="shared" si="11"/>
        <v/>
      </c>
      <c r="AJ5" s="2" t="str">
        <f t="shared" si="11"/>
        <v/>
      </c>
    </row>
    <row r="6" spans="1:36" x14ac:dyDescent="0.25">
      <c r="H6" t="s">
        <v>2</v>
      </c>
      <c r="I6" t="s">
        <v>10</v>
      </c>
      <c r="J6" t="s">
        <v>6</v>
      </c>
      <c r="L6" s="1">
        <f t="shared" si="0"/>
        <v>1.2195121951219513E-2</v>
      </c>
      <c r="M6" t="s">
        <v>15</v>
      </c>
      <c r="P6" s="2" t="str">
        <f t="shared" si="1"/>
        <v/>
      </c>
      <c r="Q6" s="2" t="str">
        <f t="shared" si="2"/>
        <v/>
      </c>
      <c r="R6" s="2" t="str">
        <f t="shared" si="3"/>
        <v/>
      </c>
      <c r="S6" s="2" t="str">
        <f t="shared" si="4"/>
        <v/>
      </c>
      <c r="T6" s="2" t="str">
        <f t="shared" si="5"/>
        <v/>
      </c>
      <c r="U6" s="2" t="str">
        <f t="shared" si="6"/>
        <v/>
      </c>
      <c r="V6" s="2" t="str">
        <f t="shared" si="7"/>
        <v/>
      </c>
      <c r="W6" s="2">
        <f t="shared" si="8"/>
        <v>0</v>
      </c>
      <c r="X6" s="2">
        <f t="shared" si="9"/>
        <v>0</v>
      </c>
      <c r="Y6" s="2">
        <f t="shared" si="10"/>
        <v>0</v>
      </c>
      <c r="AA6" s="2">
        <f t="shared" si="12"/>
        <v>0</v>
      </c>
      <c r="AB6" s="2">
        <f t="shared" si="11"/>
        <v>0</v>
      </c>
      <c r="AC6" s="2">
        <f t="shared" si="11"/>
        <v>0</v>
      </c>
      <c r="AD6" s="2" t="str">
        <f t="shared" si="11"/>
        <v/>
      </c>
      <c r="AE6" s="2" t="str">
        <f t="shared" si="11"/>
        <v/>
      </c>
      <c r="AF6" s="2" t="str">
        <f t="shared" si="11"/>
        <v/>
      </c>
      <c r="AG6" s="2" t="str">
        <f t="shared" si="11"/>
        <v/>
      </c>
      <c r="AH6" s="2" t="str">
        <f t="shared" si="11"/>
        <v/>
      </c>
      <c r="AI6" s="2" t="str">
        <f t="shared" si="11"/>
        <v/>
      </c>
      <c r="AJ6" s="2" t="str">
        <f t="shared" si="11"/>
        <v/>
      </c>
    </row>
    <row r="7" spans="1:36" x14ac:dyDescent="0.25">
      <c r="I7" t="s">
        <v>0</v>
      </c>
      <c r="J7" t="s">
        <v>1</v>
      </c>
      <c r="L7" s="1">
        <f t="shared" si="0"/>
        <v>2.4390243902439025E-2</v>
      </c>
      <c r="M7" t="s">
        <v>14</v>
      </c>
      <c r="P7" s="2" t="str">
        <f t="shared" si="1"/>
        <v/>
      </c>
      <c r="Q7" s="2" t="str">
        <f t="shared" si="2"/>
        <v/>
      </c>
      <c r="R7" s="2" t="str">
        <f t="shared" si="3"/>
        <v/>
      </c>
      <c r="S7" s="2" t="str">
        <f t="shared" si="4"/>
        <v/>
      </c>
      <c r="T7" s="2" t="str">
        <f t="shared" si="5"/>
        <v/>
      </c>
      <c r="U7" s="2" t="str">
        <f t="shared" si="6"/>
        <v/>
      </c>
      <c r="V7" s="2" t="str">
        <f t="shared" si="7"/>
        <v/>
      </c>
      <c r="W7" s="2" t="str">
        <f t="shared" si="8"/>
        <v/>
      </c>
      <c r="X7" s="2" t="str">
        <f t="shared" si="9"/>
        <v>e</v>
      </c>
      <c r="Y7" s="2" t="str">
        <f t="shared" si="10"/>
        <v>d</v>
      </c>
      <c r="AA7" s="2" t="str">
        <f t="shared" si="12"/>
        <v>d</v>
      </c>
      <c r="AB7" s="2" t="str">
        <f t="shared" si="11"/>
        <v>e</v>
      </c>
      <c r="AC7" s="2" t="str">
        <f t="shared" si="11"/>
        <v/>
      </c>
      <c r="AD7" s="2" t="str">
        <f t="shared" si="11"/>
        <v/>
      </c>
      <c r="AE7" s="2" t="str">
        <f t="shared" si="11"/>
        <v/>
      </c>
      <c r="AF7" s="2" t="str">
        <f t="shared" si="11"/>
        <v/>
      </c>
      <c r="AG7" s="2" t="str">
        <f t="shared" si="11"/>
        <v/>
      </c>
      <c r="AH7" s="2" t="str">
        <f t="shared" si="11"/>
        <v/>
      </c>
      <c r="AI7" s="2" t="str">
        <f t="shared" si="11"/>
        <v/>
      </c>
      <c r="AJ7" s="2" t="str">
        <f t="shared" si="11"/>
        <v/>
      </c>
    </row>
    <row r="8" spans="1:36" x14ac:dyDescent="0.25">
      <c r="F8" t="s">
        <v>7</v>
      </c>
      <c r="G8" t="s">
        <v>9</v>
      </c>
      <c r="H8" t="s">
        <v>8</v>
      </c>
      <c r="I8" t="s">
        <v>0</v>
      </c>
      <c r="J8" t="s">
        <v>15</v>
      </c>
      <c r="L8" s="1">
        <f t="shared" si="0"/>
        <v>1.2195121951219513E-2</v>
      </c>
      <c r="M8" t="s">
        <v>18</v>
      </c>
      <c r="P8" s="2" t="str">
        <f t="shared" si="1"/>
        <v/>
      </c>
      <c r="Q8" s="2" t="str">
        <f t="shared" si="2"/>
        <v/>
      </c>
      <c r="R8" s="2" t="str">
        <f t="shared" si="3"/>
        <v/>
      </c>
      <c r="S8" s="2" t="str">
        <f t="shared" si="4"/>
        <v/>
      </c>
      <c r="T8" s="2" t="str">
        <f t="shared" si="5"/>
        <v/>
      </c>
      <c r="U8" s="2" t="str">
        <f t="shared" si="6"/>
        <v>t</v>
      </c>
      <c r="V8" s="2" t="str">
        <f t="shared" si="7"/>
        <v>s</v>
      </c>
      <c r="W8" s="2" t="str">
        <f t="shared" si="8"/>
        <v>n</v>
      </c>
      <c r="X8" s="2" t="str">
        <f t="shared" si="9"/>
        <v>e</v>
      </c>
      <c r="Y8" s="2">
        <f t="shared" si="10"/>
        <v>0</v>
      </c>
      <c r="AA8" s="2">
        <f t="shared" si="12"/>
        <v>0</v>
      </c>
      <c r="AB8" s="2" t="str">
        <f t="shared" si="11"/>
        <v>e</v>
      </c>
      <c r="AC8" s="2" t="str">
        <f t="shared" si="11"/>
        <v>n</v>
      </c>
      <c r="AD8" s="2" t="str">
        <f t="shared" si="11"/>
        <v>s</v>
      </c>
      <c r="AE8" s="2" t="str">
        <f t="shared" si="11"/>
        <v>t</v>
      </c>
      <c r="AF8" s="2" t="str">
        <f t="shared" si="11"/>
        <v/>
      </c>
      <c r="AG8" s="2" t="str">
        <f t="shared" si="11"/>
        <v/>
      </c>
      <c r="AH8" s="2" t="str">
        <f t="shared" si="11"/>
        <v/>
      </c>
      <c r="AI8" s="2" t="str">
        <f t="shared" si="11"/>
        <v/>
      </c>
      <c r="AJ8" s="2" t="str">
        <f t="shared" si="11"/>
        <v/>
      </c>
    </row>
    <row r="9" spans="1:36" x14ac:dyDescent="0.25">
      <c r="E9" t="s">
        <v>4</v>
      </c>
      <c r="F9" t="s">
        <v>0</v>
      </c>
      <c r="G9" t="s">
        <v>16</v>
      </c>
      <c r="H9" t="s">
        <v>16</v>
      </c>
      <c r="I9" t="s">
        <v>17</v>
      </c>
      <c r="J9" t="s">
        <v>14</v>
      </c>
      <c r="L9" s="1">
        <f t="shared" si="0"/>
        <v>0.2073170731707317</v>
      </c>
      <c r="M9" t="s">
        <v>0</v>
      </c>
      <c r="N9" s="3" t="s">
        <v>20</v>
      </c>
      <c r="P9" s="2" t="str">
        <f t="shared" si="1"/>
        <v/>
      </c>
      <c r="Q9" s="2" t="str">
        <f t="shared" si="2"/>
        <v/>
      </c>
      <c r="R9" s="2" t="str">
        <f t="shared" si="3"/>
        <v/>
      </c>
      <c r="S9" s="2" t="str">
        <f t="shared" si="4"/>
        <v/>
      </c>
      <c r="T9" s="2">
        <f t="shared" si="5"/>
        <v>0</v>
      </c>
      <c r="U9" s="2" t="str">
        <f t="shared" si="6"/>
        <v>e</v>
      </c>
      <c r="V9" s="2">
        <f t="shared" si="7"/>
        <v>0</v>
      </c>
      <c r="W9" s="2">
        <f t="shared" si="8"/>
        <v>0</v>
      </c>
      <c r="X9" s="2" t="str">
        <f t="shared" si="9"/>
        <v>a</v>
      </c>
      <c r="Y9" s="2">
        <f t="shared" si="10"/>
        <v>0</v>
      </c>
      <c r="AA9" s="2">
        <f t="shared" si="12"/>
        <v>0</v>
      </c>
      <c r="AB9" s="2" t="str">
        <f t="shared" si="11"/>
        <v>a</v>
      </c>
      <c r="AC9" s="2">
        <f t="shared" si="11"/>
        <v>0</v>
      </c>
      <c r="AD9" s="2">
        <f t="shared" si="11"/>
        <v>0</v>
      </c>
      <c r="AE9" s="2" t="str">
        <f t="shared" si="11"/>
        <v>e</v>
      </c>
      <c r="AF9" s="2">
        <f t="shared" si="11"/>
        <v>0</v>
      </c>
      <c r="AG9" s="2" t="str">
        <f t="shared" si="11"/>
        <v/>
      </c>
      <c r="AH9" s="2" t="str">
        <f t="shared" si="11"/>
        <v/>
      </c>
      <c r="AI9" s="2" t="str">
        <f t="shared" si="11"/>
        <v/>
      </c>
      <c r="AJ9" s="2" t="str">
        <f t="shared" si="11"/>
        <v/>
      </c>
    </row>
    <row r="10" spans="1:36" x14ac:dyDescent="0.25">
      <c r="G10" t="s">
        <v>8</v>
      </c>
      <c r="H10" t="s">
        <v>0</v>
      </c>
      <c r="I10" t="s">
        <v>12</v>
      </c>
      <c r="J10" t="s">
        <v>6</v>
      </c>
      <c r="L10" s="1">
        <f t="shared" si="0"/>
        <v>7.3170731707317069E-2</v>
      </c>
      <c r="M10" t="s">
        <v>8</v>
      </c>
      <c r="N10" s="3" t="s">
        <v>21</v>
      </c>
      <c r="P10" s="2" t="str">
        <f t="shared" si="1"/>
        <v/>
      </c>
      <c r="Q10" s="2" t="str">
        <f t="shared" si="2"/>
        <v/>
      </c>
      <c r="R10" s="2" t="str">
        <f t="shared" si="3"/>
        <v/>
      </c>
      <c r="S10" s="2" t="str">
        <f t="shared" si="4"/>
        <v/>
      </c>
      <c r="T10" s="2" t="str">
        <f t="shared" si="5"/>
        <v/>
      </c>
      <c r="U10" s="2" t="str">
        <f t="shared" si="6"/>
        <v/>
      </c>
      <c r="V10" s="2" t="str">
        <f t="shared" si="7"/>
        <v>n</v>
      </c>
      <c r="W10" s="2" t="str">
        <f t="shared" si="8"/>
        <v>e</v>
      </c>
      <c r="X10" s="2">
        <f t="shared" si="9"/>
        <v>0</v>
      </c>
      <c r="Y10" s="2">
        <f t="shared" si="10"/>
        <v>0</v>
      </c>
      <c r="AA10" s="2">
        <f t="shared" si="12"/>
        <v>0</v>
      </c>
      <c r="AB10" s="2">
        <f t="shared" si="11"/>
        <v>0</v>
      </c>
      <c r="AC10" s="2" t="str">
        <f t="shared" si="11"/>
        <v>e</v>
      </c>
      <c r="AD10" s="2" t="str">
        <f t="shared" si="11"/>
        <v>n</v>
      </c>
      <c r="AE10" s="2" t="str">
        <f t="shared" si="11"/>
        <v/>
      </c>
      <c r="AF10" s="2" t="str">
        <f t="shared" si="11"/>
        <v/>
      </c>
      <c r="AG10" s="2" t="str">
        <f t="shared" si="11"/>
        <v/>
      </c>
      <c r="AH10" s="2" t="str">
        <f t="shared" si="11"/>
        <v/>
      </c>
      <c r="AI10" s="2" t="str">
        <f t="shared" si="11"/>
        <v/>
      </c>
      <c r="AJ10" s="2" t="str">
        <f t="shared" si="11"/>
        <v/>
      </c>
    </row>
    <row r="11" spans="1:36" x14ac:dyDescent="0.25">
      <c r="H11" t="s">
        <v>8</v>
      </c>
      <c r="I11" t="s">
        <v>17</v>
      </c>
      <c r="J11" t="s">
        <v>17</v>
      </c>
      <c r="L11" s="1">
        <f t="shared" si="0"/>
        <v>8.5365853658536592E-2</v>
      </c>
      <c r="M11" t="s">
        <v>7</v>
      </c>
      <c r="N11" s="3" t="s">
        <v>23</v>
      </c>
      <c r="P11" s="2" t="str">
        <f t="shared" si="1"/>
        <v/>
      </c>
      <c r="Q11" s="2" t="str">
        <f t="shared" si="2"/>
        <v/>
      </c>
      <c r="R11" s="2" t="str">
        <f t="shared" si="3"/>
        <v/>
      </c>
      <c r="S11" s="2" t="str">
        <f t="shared" si="4"/>
        <v/>
      </c>
      <c r="T11" s="2" t="str">
        <f t="shared" si="5"/>
        <v/>
      </c>
      <c r="U11" s="2" t="str">
        <f t="shared" si="6"/>
        <v/>
      </c>
      <c r="V11" s="2" t="str">
        <f t="shared" si="7"/>
        <v/>
      </c>
      <c r="W11" s="2" t="str">
        <f t="shared" si="8"/>
        <v>n</v>
      </c>
      <c r="X11" s="2" t="str">
        <f t="shared" si="9"/>
        <v>a</v>
      </c>
      <c r="Y11" s="2" t="str">
        <f t="shared" si="10"/>
        <v>a</v>
      </c>
      <c r="AA11" s="2" t="str">
        <f t="shared" si="12"/>
        <v>a</v>
      </c>
      <c r="AB11" s="2" t="str">
        <f t="shared" si="11"/>
        <v>a</v>
      </c>
      <c r="AC11" s="2" t="str">
        <f t="shared" si="11"/>
        <v>n</v>
      </c>
      <c r="AD11" s="2" t="str">
        <f t="shared" si="11"/>
        <v/>
      </c>
      <c r="AE11" s="2" t="str">
        <f t="shared" si="11"/>
        <v/>
      </c>
      <c r="AF11" s="2" t="str">
        <f t="shared" si="11"/>
        <v/>
      </c>
      <c r="AG11" s="2" t="str">
        <f t="shared" si="11"/>
        <v/>
      </c>
      <c r="AH11" s="2" t="str">
        <f t="shared" si="11"/>
        <v/>
      </c>
      <c r="AI11" s="2" t="str">
        <f t="shared" si="11"/>
        <v/>
      </c>
      <c r="AJ11" s="2" t="str">
        <f t="shared" si="11"/>
        <v/>
      </c>
    </row>
    <row r="12" spans="1:36" x14ac:dyDescent="0.25">
      <c r="G12" t="s">
        <v>8</v>
      </c>
      <c r="H12" t="s">
        <v>5</v>
      </c>
      <c r="I12" t="s">
        <v>5</v>
      </c>
      <c r="J12" t="s">
        <v>6</v>
      </c>
      <c r="L12" s="1">
        <f t="shared" si="0"/>
        <v>2.4390243902439025E-2</v>
      </c>
      <c r="M12" t="s">
        <v>2</v>
      </c>
      <c r="P12" s="2" t="str">
        <f t="shared" si="1"/>
        <v/>
      </c>
      <c r="Q12" s="2" t="str">
        <f t="shared" si="2"/>
        <v/>
      </c>
      <c r="R12" s="2" t="str">
        <f t="shared" si="3"/>
        <v/>
      </c>
      <c r="S12" s="2" t="str">
        <f t="shared" si="4"/>
        <v/>
      </c>
      <c r="T12" s="2" t="str">
        <f t="shared" si="5"/>
        <v/>
      </c>
      <c r="U12" s="2" t="str">
        <f t="shared" si="6"/>
        <v/>
      </c>
      <c r="V12" s="2" t="str">
        <f t="shared" si="7"/>
        <v>n</v>
      </c>
      <c r="W12" s="2" t="str">
        <f t="shared" si="8"/>
        <v>o</v>
      </c>
      <c r="X12" s="2" t="str">
        <f t="shared" si="9"/>
        <v>o</v>
      </c>
      <c r="Y12" s="2">
        <f t="shared" si="10"/>
        <v>0</v>
      </c>
      <c r="AA12" s="2">
        <f t="shared" si="12"/>
        <v>0</v>
      </c>
      <c r="AB12" s="2" t="str">
        <f t="shared" si="11"/>
        <v>o</v>
      </c>
      <c r="AC12" s="2" t="str">
        <f t="shared" si="11"/>
        <v>o</v>
      </c>
      <c r="AD12" s="2" t="str">
        <f t="shared" si="11"/>
        <v>n</v>
      </c>
      <c r="AE12" s="2" t="str">
        <f t="shared" si="11"/>
        <v/>
      </c>
      <c r="AF12" s="2" t="str">
        <f t="shared" si="11"/>
        <v/>
      </c>
      <c r="AG12" s="2" t="str">
        <f t="shared" si="11"/>
        <v/>
      </c>
      <c r="AH12" s="2" t="str">
        <f t="shared" si="11"/>
        <v/>
      </c>
      <c r="AI12" s="2" t="str">
        <f t="shared" si="11"/>
        <v/>
      </c>
      <c r="AJ12" s="2" t="str">
        <f t="shared" si="11"/>
        <v/>
      </c>
    </row>
    <row r="13" spans="1:36" x14ac:dyDescent="0.25">
      <c r="A13" t="s">
        <v>0</v>
      </c>
      <c r="B13" t="s">
        <v>12</v>
      </c>
      <c r="C13" t="s">
        <v>7</v>
      </c>
      <c r="D13" t="s">
        <v>10</v>
      </c>
      <c r="E13" t="s">
        <v>13</v>
      </c>
      <c r="F13" t="s">
        <v>12</v>
      </c>
      <c r="G13" t="s">
        <v>4</v>
      </c>
      <c r="H13" t="s">
        <v>18</v>
      </c>
      <c r="I13" t="s">
        <v>17</v>
      </c>
      <c r="J13" t="s">
        <v>14</v>
      </c>
      <c r="L13" s="1">
        <f t="shared" si="0"/>
        <v>7.3170731707317069E-2</v>
      </c>
      <c r="M13" t="s">
        <v>4</v>
      </c>
      <c r="P13" s="2" t="str">
        <f t="shared" si="1"/>
        <v>e</v>
      </c>
      <c r="Q13" s="2">
        <f t="shared" si="2"/>
        <v>0</v>
      </c>
      <c r="R13" s="2" t="str">
        <f t="shared" si="3"/>
        <v>t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2">
        <f t="shared" si="8"/>
        <v>0</v>
      </c>
      <c r="X13" s="2" t="str">
        <f t="shared" si="9"/>
        <v>a</v>
      </c>
      <c r="Y13" s="2">
        <f t="shared" si="10"/>
        <v>0</v>
      </c>
      <c r="AA13" s="2">
        <f t="shared" si="12"/>
        <v>0</v>
      </c>
      <c r="AB13" s="2" t="str">
        <f t="shared" si="11"/>
        <v>a</v>
      </c>
      <c r="AC13" s="2">
        <f t="shared" si="11"/>
        <v>0</v>
      </c>
      <c r="AD13" s="2">
        <f t="shared" si="11"/>
        <v>0</v>
      </c>
      <c r="AE13" s="2">
        <f t="shared" si="11"/>
        <v>0</v>
      </c>
      <c r="AF13" s="2">
        <f t="shared" si="11"/>
        <v>0</v>
      </c>
      <c r="AG13" s="2">
        <f t="shared" si="11"/>
        <v>0</v>
      </c>
      <c r="AH13" s="2" t="str">
        <f t="shared" si="11"/>
        <v>t</v>
      </c>
      <c r="AI13" s="2">
        <f t="shared" si="11"/>
        <v>0</v>
      </c>
      <c r="AJ13" s="2" t="str">
        <f t="shared" si="11"/>
        <v>e</v>
      </c>
    </row>
    <row r="14" spans="1:36" x14ac:dyDescent="0.25">
      <c r="G14" t="s">
        <v>8</v>
      </c>
      <c r="H14" t="s">
        <v>0</v>
      </c>
      <c r="I14" t="s">
        <v>12</v>
      </c>
      <c r="J14" t="s">
        <v>19</v>
      </c>
      <c r="L14" s="1">
        <f t="shared" si="0"/>
        <v>4.878048780487805E-2</v>
      </c>
      <c r="M14" t="s">
        <v>1</v>
      </c>
      <c r="N14" s="3" t="s">
        <v>30</v>
      </c>
      <c r="P14" s="2" t="str">
        <f t="shared" si="1"/>
        <v/>
      </c>
      <c r="Q14" s="2" t="str">
        <f t="shared" si="2"/>
        <v/>
      </c>
      <c r="R14" s="2" t="str">
        <f t="shared" si="3"/>
        <v/>
      </c>
      <c r="S14" s="2" t="str">
        <f t="shared" si="4"/>
        <v/>
      </c>
      <c r="T14" s="2" t="str">
        <f t="shared" si="5"/>
        <v/>
      </c>
      <c r="U14" s="2" t="str">
        <f t="shared" si="6"/>
        <v/>
      </c>
      <c r="V14" s="2" t="str">
        <f t="shared" si="7"/>
        <v>n</v>
      </c>
      <c r="W14" s="2" t="str">
        <f t="shared" si="8"/>
        <v>e</v>
      </c>
      <c r="X14" s="2">
        <f t="shared" si="9"/>
        <v>0</v>
      </c>
      <c r="Y14" s="2">
        <f t="shared" si="10"/>
        <v>0</v>
      </c>
      <c r="AA14" s="2">
        <f t="shared" si="12"/>
        <v>0</v>
      </c>
      <c r="AB14" s="2">
        <f t="shared" si="11"/>
        <v>0</v>
      </c>
      <c r="AC14" s="2" t="str">
        <f t="shared" si="11"/>
        <v>e</v>
      </c>
      <c r="AD14" s="2" t="str">
        <f t="shared" si="11"/>
        <v>n</v>
      </c>
      <c r="AE14" s="2" t="str">
        <f t="shared" si="11"/>
        <v/>
      </c>
      <c r="AF14" s="2" t="str">
        <f t="shared" si="11"/>
        <v/>
      </c>
      <c r="AG14" s="2" t="str">
        <f t="shared" si="11"/>
        <v/>
      </c>
      <c r="AH14" s="2" t="str">
        <f t="shared" si="11"/>
        <v/>
      </c>
      <c r="AI14" s="2" t="str">
        <f t="shared" si="11"/>
        <v/>
      </c>
      <c r="AJ14" s="2" t="str">
        <f t="shared" si="11"/>
        <v/>
      </c>
    </row>
    <row r="15" spans="1:36" x14ac:dyDescent="0.25">
      <c r="G15" t="s">
        <v>7</v>
      </c>
      <c r="H15" t="s">
        <v>9</v>
      </c>
      <c r="I15" t="s">
        <v>10</v>
      </c>
      <c r="J15" t="s">
        <v>6</v>
      </c>
      <c r="L15" s="1">
        <f t="shared" si="0"/>
        <v>1.2195121951219513E-2</v>
      </c>
      <c r="M15" t="s">
        <v>11</v>
      </c>
      <c r="P15" s="2" t="str">
        <f t="shared" si="1"/>
        <v/>
      </c>
      <c r="Q15" s="2" t="str">
        <f t="shared" si="2"/>
        <v/>
      </c>
      <c r="R15" s="2" t="str">
        <f t="shared" si="3"/>
        <v/>
      </c>
      <c r="S15" s="2" t="str">
        <f t="shared" si="4"/>
        <v/>
      </c>
      <c r="T15" s="2" t="str">
        <f t="shared" si="5"/>
        <v/>
      </c>
      <c r="U15" s="2" t="str">
        <f t="shared" si="6"/>
        <v/>
      </c>
      <c r="V15" s="2" t="str">
        <f t="shared" si="7"/>
        <v>t</v>
      </c>
      <c r="W15" s="2" t="str">
        <f t="shared" si="8"/>
        <v>s</v>
      </c>
      <c r="X15" s="2">
        <f t="shared" si="9"/>
        <v>0</v>
      </c>
      <c r="Y15" s="2">
        <f t="shared" si="10"/>
        <v>0</v>
      </c>
      <c r="AA15" s="2">
        <f t="shared" si="12"/>
        <v>0</v>
      </c>
      <c r="AB15" s="2">
        <f t="shared" si="11"/>
        <v>0</v>
      </c>
      <c r="AC15" s="2" t="str">
        <f t="shared" si="11"/>
        <v>s</v>
      </c>
      <c r="AD15" s="2" t="str">
        <f t="shared" si="11"/>
        <v>t</v>
      </c>
      <c r="AE15" s="2" t="str">
        <f t="shared" si="11"/>
        <v/>
      </c>
      <c r="AF15" s="2" t="str">
        <f t="shared" si="11"/>
        <v/>
      </c>
      <c r="AG15" s="2" t="str">
        <f t="shared" si="11"/>
        <v/>
      </c>
      <c r="AH15" s="2" t="str">
        <f t="shared" si="11"/>
        <v/>
      </c>
      <c r="AI15" s="2" t="str">
        <f t="shared" si="11"/>
        <v/>
      </c>
      <c r="AJ15" s="2" t="str">
        <f t="shared" si="11"/>
        <v/>
      </c>
    </row>
    <row r="16" spans="1:36" x14ac:dyDescent="0.25">
      <c r="I16" t="s">
        <v>0</v>
      </c>
      <c r="J16" t="s">
        <v>1</v>
      </c>
      <c r="L16" s="1">
        <f t="shared" si="0"/>
        <v>6.097560975609756E-2</v>
      </c>
      <c r="M16" t="s">
        <v>12</v>
      </c>
      <c r="P16" s="2" t="str">
        <f t="shared" si="1"/>
        <v/>
      </c>
      <c r="Q16" s="2" t="str">
        <f t="shared" si="2"/>
        <v/>
      </c>
      <c r="R16" s="2" t="str">
        <f t="shared" si="3"/>
        <v/>
      </c>
      <c r="S16" s="2" t="str">
        <f t="shared" si="4"/>
        <v/>
      </c>
      <c r="T16" s="2" t="str">
        <f t="shared" si="5"/>
        <v/>
      </c>
      <c r="U16" s="2" t="str">
        <f t="shared" si="6"/>
        <v/>
      </c>
      <c r="V16" s="2" t="str">
        <f t="shared" si="7"/>
        <v/>
      </c>
      <c r="W16" s="2" t="str">
        <f t="shared" si="8"/>
        <v/>
      </c>
      <c r="X16" s="2" t="str">
        <f t="shared" si="9"/>
        <v>e</v>
      </c>
      <c r="Y16" s="2" t="str">
        <f t="shared" si="10"/>
        <v>d</v>
      </c>
      <c r="AA16" s="2" t="str">
        <f t="shared" si="12"/>
        <v>d</v>
      </c>
      <c r="AB16" s="2" t="str">
        <f t="shared" si="11"/>
        <v>e</v>
      </c>
      <c r="AC16" s="2" t="str">
        <f t="shared" si="11"/>
        <v/>
      </c>
      <c r="AD16" s="2" t="str">
        <f t="shared" si="11"/>
        <v/>
      </c>
      <c r="AE16" s="2" t="str">
        <f t="shared" si="11"/>
        <v/>
      </c>
      <c r="AF16" s="2" t="str">
        <f t="shared" si="11"/>
        <v/>
      </c>
      <c r="AG16" s="2" t="str">
        <f t="shared" si="11"/>
        <v/>
      </c>
      <c r="AH16" s="2" t="str">
        <f t="shared" si="11"/>
        <v/>
      </c>
      <c r="AI16" s="2" t="str">
        <f t="shared" si="11"/>
        <v/>
      </c>
      <c r="AJ16" s="2" t="str">
        <f t="shared" si="11"/>
        <v/>
      </c>
    </row>
    <row r="17" spans="4:36" x14ac:dyDescent="0.25">
      <c r="D17" t="s">
        <v>4</v>
      </c>
      <c r="E17" t="s">
        <v>0</v>
      </c>
      <c r="F17" t="s">
        <v>7</v>
      </c>
      <c r="G17" t="s">
        <v>17</v>
      </c>
      <c r="H17" t="s">
        <v>0</v>
      </c>
      <c r="I17" t="s">
        <v>4</v>
      </c>
      <c r="J17" t="s">
        <v>9</v>
      </c>
      <c r="L17" s="1">
        <f t="shared" si="0"/>
        <v>6.097560975609756E-2</v>
      </c>
      <c r="M17" t="s">
        <v>10</v>
      </c>
      <c r="P17" s="2" t="str">
        <f t="shared" si="1"/>
        <v/>
      </c>
      <c r="Q17" s="2" t="str">
        <f t="shared" si="2"/>
        <v/>
      </c>
      <c r="R17" s="2" t="str">
        <f t="shared" si="3"/>
        <v/>
      </c>
      <c r="S17" s="2">
        <f t="shared" si="4"/>
        <v>0</v>
      </c>
      <c r="T17" s="2" t="str">
        <f t="shared" si="5"/>
        <v>e</v>
      </c>
      <c r="U17" s="2" t="str">
        <f t="shared" si="6"/>
        <v>t</v>
      </c>
      <c r="V17" s="2" t="str">
        <f t="shared" si="7"/>
        <v>a</v>
      </c>
      <c r="W17" s="2" t="str">
        <f t="shared" si="8"/>
        <v>e</v>
      </c>
      <c r="X17" s="2">
        <f t="shared" si="9"/>
        <v>0</v>
      </c>
      <c r="Y17" s="2" t="str">
        <f t="shared" si="10"/>
        <v>s</v>
      </c>
      <c r="AA17" s="2" t="str">
        <f t="shared" si="12"/>
        <v>s</v>
      </c>
      <c r="AB17" s="2">
        <f t="shared" si="12"/>
        <v>0</v>
      </c>
      <c r="AC17" s="2" t="str">
        <f t="shared" si="12"/>
        <v>e</v>
      </c>
      <c r="AD17" s="2" t="str">
        <f t="shared" si="12"/>
        <v>a</v>
      </c>
      <c r="AE17" s="2" t="str">
        <f t="shared" si="12"/>
        <v>t</v>
      </c>
      <c r="AF17" s="2" t="str">
        <f t="shared" si="12"/>
        <v>e</v>
      </c>
      <c r="AG17" s="2">
        <f t="shared" si="12"/>
        <v>0</v>
      </c>
      <c r="AH17" s="2" t="str">
        <f t="shared" si="12"/>
        <v/>
      </c>
      <c r="AI17" s="2" t="str">
        <f t="shared" si="12"/>
        <v/>
      </c>
      <c r="AJ17" s="2" t="str">
        <f t="shared" si="12"/>
        <v/>
      </c>
    </row>
    <row r="18" spans="4:36" x14ac:dyDescent="0.25">
      <c r="L18" s="1">
        <f t="shared" si="0"/>
        <v>4.878048780487805E-2</v>
      </c>
      <c r="M18" t="s">
        <v>9</v>
      </c>
      <c r="N18" s="3" t="s">
        <v>32</v>
      </c>
    </row>
    <row r="19" spans="4:36" x14ac:dyDescent="0.25">
      <c r="L19" s="1">
        <f t="shared" si="0"/>
        <v>6.097560975609756E-2</v>
      </c>
      <c r="M19" t="s">
        <v>17</v>
      </c>
      <c r="N19" s="3" t="s">
        <v>29</v>
      </c>
    </row>
    <row r="20" spans="4:36" x14ac:dyDescent="0.25">
      <c r="L20" s="1">
        <f t="shared" si="0"/>
        <v>4.878048780487805E-2</v>
      </c>
      <c r="M20" t="s">
        <v>5</v>
      </c>
      <c r="N20" s="3" t="s">
        <v>31</v>
      </c>
    </row>
    <row r="22" spans="4:36" x14ac:dyDescent="0.25">
      <c r="L22" t="s">
        <v>22</v>
      </c>
      <c r="M22" t="s">
        <v>26</v>
      </c>
    </row>
  </sheetData>
  <conditionalFormatting sqref="C1:M1 E2:M2 F3:M3 E4:M4 D5:M5 F6:M6 E7:M7 F8:M8 G12:M12 E14:M15 C16:M16 A18:M20 E9:N9 A13:N13 G10:N10 F11:N11 N15 D17:N17">
    <cfRule type="expression" dxfId="27" priority="9">
      <formula>(A1=$M$22)</formula>
    </cfRule>
  </conditionalFormatting>
  <conditionalFormatting sqref="AA1:AJ17 P1:Y17">
    <cfRule type="cellIs" dxfId="26" priority="8" operator="equal">
      <formula>0</formula>
    </cfRule>
  </conditionalFormatting>
  <conditionalFormatting sqref="P1:Y17">
    <cfRule type="expression" dxfId="25" priority="7">
      <formula>(A1=$M$22)</formula>
    </cfRule>
  </conditionalFormatting>
  <conditionalFormatting sqref="R6">
    <cfRule type="cellIs" dxfId="24" priority="6" operator="equal">
      <formula>0</formula>
    </cfRule>
  </conditionalFormatting>
  <conditionalFormatting sqref="Q6">
    <cfRule type="cellIs" dxfId="23" priority="5" operator="equal">
      <formula>0</formula>
    </cfRule>
  </conditionalFormatting>
  <conditionalFormatting sqref="P6">
    <cfRule type="cellIs" dxfId="22" priority="4" operator="equal">
      <formula>0</formula>
    </cfRule>
  </conditionalFormatting>
  <conditionalFormatting sqref="P5">
    <cfRule type="cellIs" dxfId="21" priority="3" operator="equal">
      <formula>0</formula>
    </cfRule>
  </conditionalFormatting>
  <conditionalFormatting sqref="Q5">
    <cfRule type="cellIs" dxfId="20" priority="2" operator="equal">
      <formula>0</formula>
    </cfRule>
  </conditionalFormatting>
  <conditionalFormatting sqref="R5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26"/>
  <sheetViews>
    <sheetView tabSelected="1" workbookViewId="0">
      <selection activeCell="AW1" sqref="AW1:AX26"/>
    </sheetView>
  </sheetViews>
  <sheetFormatPr defaultRowHeight="15" x14ac:dyDescent="0.25"/>
  <cols>
    <col min="1" max="11" width="5.7109375" customWidth="1"/>
    <col min="12" max="12" width="3.7109375" customWidth="1"/>
    <col min="13" max="13" width="4.42578125" bestFit="1" customWidth="1"/>
    <col min="14" max="14" width="5.7109375" customWidth="1"/>
    <col min="15" max="15" width="5.7109375" style="3" customWidth="1"/>
    <col min="16" max="16" width="3.7109375" hidden="1" customWidth="1"/>
    <col min="17" max="26" width="3.7109375" style="2" hidden="1" customWidth="1"/>
    <col min="27" max="27" width="3.7109375" style="4" customWidth="1"/>
    <col min="28" max="38" width="3.7109375" customWidth="1"/>
  </cols>
  <sheetData>
    <row r="1" spans="1:47" x14ac:dyDescent="0.25">
      <c r="C1" t="s">
        <v>0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M1" s="1">
        <f t="shared" ref="M1:M20" si="0">COUNTIFS($A$1:$J$17, N1)/COUNTA($A$1:$J$17)</f>
        <v>6.097560975609756E-2</v>
      </c>
      <c r="N1" t="s">
        <v>6</v>
      </c>
      <c r="O1" s="3" t="s">
        <v>35</v>
      </c>
      <c r="Q1" s="2" t="str">
        <f t="shared" ref="Q1:Q17" si="1">IFERROR(VLOOKUP(A1, $N$1:$O$20, 2, FALSE), "")</f>
        <v/>
      </c>
      <c r="R1" s="2" t="str">
        <f t="shared" ref="R1:R17" si="2">IFERROR(VLOOKUP(B1, $N$1:$O$20, 2, FALSE), "")</f>
        <v/>
      </c>
      <c r="S1" s="2" t="str">
        <f t="shared" ref="S1:S17" si="3">IFERROR(VLOOKUP(C1, $N$1:$O$20, 2, FALSE), "")</f>
        <v>e</v>
      </c>
      <c r="T1" s="2" t="str">
        <f t="shared" ref="T1:T17" si="4">IFERROR(VLOOKUP(D1, $N$1:$O$20, 2, FALSE), "")</f>
        <v>d</v>
      </c>
      <c r="U1" s="2" t="str">
        <f t="shared" ref="U1:U17" si="5">IFERROR(VLOOKUP(E1, $N$1:$O$20, 2, FALSE), "")</f>
        <v>n</v>
      </c>
      <c r="V1" s="2" t="str">
        <f t="shared" ref="V1:V17" si="6">IFERROR(VLOOKUP(F1, $N$1:$O$20, 2, FALSE), "")</f>
        <v>e</v>
      </c>
      <c r="W1" s="2" t="str">
        <f t="shared" ref="W1:W17" si="7">IFERROR(VLOOKUP(G1, $N$1:$O$20, 2, FALSE), "")</f>
        <v>g</v>
      </c>
      <c r="X1" s="2" t="str">
        <f t="shared" ref="X1:X17" si="8">IFERROR(VLOOKUP(H1, $N$1:$O$20, 2, FALSE), "")</f>
        <v>l</v>
      </c>
      <c r="Y1" s="2" t="str">
        <f t="shared" ref="Y1:Y17" si="9">IFERROR(VLOOKUP(I1, $N$1:$O$20, 2, FALSE), "")</f>
        <v>o</v>
      </c>
      <c r="Z1" s="2" t="str">
        <f t="shared" ref="Z1:Z17" si="10">IFERROR(VLOOKUP(J1, $N$1:$O$20, 2, FALSE), "")</f>
        <v>v</v>
      </c>
      <c r="AA1" s="4" t="s">
        <v>42</v>
      </c>
      <c r="AC1" s="2" t="str">
        <f>INDEX($Q1:$Z1, COLUMN($AL1)-COLUMN(AC1)+1)</f>
        <v>v</v>
      </c>
      <c r="AD1" s="2" t="str">
        <f t="shared" ref="AD1:AL16" si="11">INDEX($Q1:$Z1, COLUMN($AL1)-COLUMN(AD1)+1)</f>
        <v>o</v>
      </c>
      <c r="AE1" s="2" t="str">
        <f t="shared" si="11"/>
        <v>l</v>
      </c>
      <c r="AF1" s="2" t="str">
        <f t="shared" si="11"/>
        <v>g</v>
      </c>
      <c r="AG1" s="2" t="str">
        <f t="shared" si="11"/>
        <v>e</v>
      </c>
      <c r="AH1" s="2" t="str">
        <f t="shared" si="11"/>
        <v>n</v>
      </c>
      <c r="AI1" s="2" t="str">
        <f t="shared" si="11"/>
        <v>d</v>
      </c>
      <c r="AJ1" s="2" t="str">
        <f t="shared" si="11"/>
        <v>e</v>
      </c>
      <c r="AK1" s="2" t="str">
        <f t="shared" si="11"/>
        <v/>
      </c>
      <c r="AL1" s="2" t="str">
        <f t="shared" si="11"/>
        <v/>
      </c>
      <c r="AN1">
        <v>1</v>
      </c>
      <c r="AO1" t="s">
        <v>29</v>
      </c>
      <c r="AP1" t="str">
        <f>INDEX($N$1:$N$20, MATCH(AO1, $O$1:$O$20, 0))</f>
        <v>B</v>
      </c>
      <c r="AQ1" t="str">
        <f>AP1</f>
        <v>B</v>
      </c>
      <c r="AT1" t="str">
        <f>MID(AQ1,2,1)</f>
        <v/>
      </c>
      <c r="AU1" t="str">
        <f t="shared" ref="AU1:AU26" si="12">RIGHT(AQ1, 1)</f>
        <v>B</v>
      </c>
    </row>
    <row r="2" spans="1:47" x14ac:dyDescent="0.25">
      <c r="E2" t="s">
        <v>8</v>
      </c>
      <c r="F2" t="s">
        <v>0</v>
      </c>
      <c r="G2" t="s">
        <v>9</v>
      </c>
      <c r="H2" t="s">
        <v>10</v>
      </c>
      <c r="I2" t="s">
        <v>0</v>
      </c>
      <c r="J2" t="s">
        <v>7</v>
      </c>
      <c r="M2" s="1">
        <f t="shared" si="0"/>
        <v>2.4390243902439025E-2</v>
      </c>
      <c r="N2" t="s">
        <v>16</v>
      </c>
      <c r="O2" s="3" t="s">
        <v>45</v>
      </c>
      <c r="Q2" s="2" t="str">
        <f t="shared" si="1"/>
        <v/>
      </c>
      <c r="R2" s="2" t="str">
        <f t="shared" si="2"/>
        <v/>
      </c>
      <c r="S2" s="2" t="str">
        <f t="shared" si="3"/>
        <v/>
      </c>
      <c r="T2" s="2" t="str">
        <f t="shared" si="4"/>
        <v/>
      </c>
      <c r="U2" s="2" t="str">
        <f t="shared" si="5"/>
        <v>r</v>
      </c>
      <c r="V2" s="2" t="str">
        <f t="shared" si="6"/>
        <v>e</v>
      </c>
      <c r="W2" s="2" t="str">
        <f t="shared" si="7"/>
        <v>s</v>
      </c>
      <c r="X2" s="2" t="str">
        <f t="shared" si="8"/>
        <v>a</v>
      </c>
      <c r="Y2" s="2" t="str">
        <f t="shared" si="9"/>
        <v>e</v>
      </c>
      <c r="Z2" s="2" t="str">
        <f t="shared" si="10"/>
        <v>t</v>
      </c>
      <c r="AC2" s="2" t="str">
        <f t="shared" ref="AC2:AL17" si="13">INDEX($Q2:$Z2, COLUMN($AL2)-COLUMN(AC2)+1)</f>
        <v>t</v>
      </c>
      <c r="AD2" s="2" t="str">
        <f t="shared" si="11"/>
        <v>e</v>
      </c>
      <c r="AE2" s="2" t="str">
        <f t="shared" si="11"/>
        <v>a</v>
      </c>
      <c r="AF2" s="2" t="str">
        <f t="shared" si="11"/>
        <v>s</v>
      </c>
      <c r="AG2" s="2" t="str">
        <f t="shared" si="11"/>
        <v>e</v>
      </c>
      <c r="AH2" s="2" t="str">
        <f t="shared" si="11"/>
        <v>r</v>
      </c>
      <c r="AI2" s="2" t="str">
        <f t="shared" si="11"/>
        <v/>
      </c>
      <c r="AJ2" s="2" t="str">
        <f t="shared" si="11"/>
        <v/>
      </c>
      <c r="AK2" s="2" t="str">
        <f t="shared" si="11"/>
        <v/>
      </c>
      <c r="AL2" s="2" t="str">
        <f t="shared" si="11"/>
        <v/>
      </c>
      <c r="AN2">
        <v>2</v>
      </c>
      <c r="AO2" t="s">
        <v>28</v>
      </c>
      <c r="AP2" t="str">
        <f t="shared" ref="AP2:AP26" si="14">INDEX($N$1:$N$20, MATCH(AO2, $O$1:$O$20, 0))</f>
        <v>R</v>
      </c>
      <c r="AQ2" t="str">
        <f t="shared" ref="AQ2:AQ22" si="15">AP2</f>
        <v>R</v>
      </c>
      <c r="AT2" t="str">
        <f t="shared" ref="AT2:AT26" si="16">MID(AQ2,2,1)</f>
        <v/>
      </c>
      <c r="AU2" t="str">
        <f t="shared" si="12"/>
        <v>R</v>
      </c>
    </row>
    <row r="3" spans="1:47" x14ac:dyDescent="0.25">
      <c r="F3" t="s">
        <v>7</v>
      </c>
      <c r="G3" t="s">
        <v>11</v>
      </c>
      <c r="H3" t="s">
        <v>0</v>
      </c>
      <c r="I3" t="s">
        <v>0</v>
      </c>
      <c r="J3" t="s">
        <v>3</v>
      </c>
      <c r="M3" s="1">
        <f t="shared" si="0"/>
        <v>1.2195121951219513E-2</v>
      </c>
      <c r="N3" t="s">
        <v>19</v>
      </c>
      <c r="O3" s="3" t="s">
        <v>51</v>
      </c>
      <c r="Q3" s="2" t="str">
        <f t="shared" si="1"/>
        <v/>
      </c>
      <c r="R3" s="2" t="str">
        <f t="shared" si="2"/>
        <v/>
      </c>
      <c r="S3" s="2" t="str">
        <f t="shared" si="3"/>
        <v/>
      </c>
      <c r="T3" s="2" t="str">
        <f t="shared" si="4"/>
        <v/>
      </c>
      <c r="U3" s="2" t="str">
        <f t="shared" si="5"/>
        <v/>
      </c>
      <c r="V3" s="2" t="str">
        <f t="shared" si="6"/>
        <v>t</v>
      </c>
      <c r="W3" s="2" t="str">
        <f t="shared" si="7"/>
        <v>f</v>
      </c>
      <c r="X3" s="2" t="str">
        <f t="shared" si="8"/>
        <v>e</v>
      </c>
      <c r="Y3" s="2" t="str">
        <f t="shared" si="9"/>
        <v>e</v>
      </c>
      <c r="Z3" s="2" t="str">
        <f t="shared" si="10"/>
        <v>g</v>
      </c>
      <c r="AC3" s="2" t="str">
        <f t="shared" si="13"/>
        <v>g</v>
      </c>
      <c r="AD3" s="2" t="str">
        <f t="shared" si="11"/>
        <v>e</v>
      </c>
      <c r="AE3" s="2" t="str">
        <f t="shared" si="11"/>
        <v>e</v>
      </c>
      <c r="AF3" s="2" t="str">
        <f t="shared" si="11"/>
        <v>f</v>
      </c>
      <c r="AG3" s="2" t="str">
        <f t="shared" si="11"/>
        <v>t</v>
      </c>
      <c r="AH3" s="2" t="str">
        <f t="shared" si="11"/>
        <v/>
      </c>
      <c r="AI3" s="2" t="str">
        <f t="shared" si="11"/>
        <v/>
      </c>
      <c r="AJ3" s="2" t="str">
        <f t="shared" si="11"/>
        <v/>
      </c>
      <c r="AK3" s="2" t="str">
        <f t="shared" si="11"/>
        <v/>
      </c>
      <c r="AL3" s="2" t="str">
        <f t="shared" si="11"/>
        <v/>
      </c>
      <c r="AN3">
        <v>3</v>
      </c>
      <c r="AO3" t="s">
        <v>52</v>
      </c>
      <c r="AP3" t="str">
        <f t="shared" si="14"/>
        <v>G</v>
      </c>
      <c r="AQ3" t="str">
        <f t="shared" si="15"/>
        <v>G</v>
      </c>
      <c r="AT3" t="str">
        <f t="shared" si="16"/>
        <v/>
      </c>
      <c r="AU3" t="str">
        <f t="shared" si="12"/>
        <v>G</v>
      </c>
    </row>
    <row r="4" spans="1:47" x14ac:dyDescent="0.25">
      <c r="I4" t="s">
        <v>0</v>
      </c>
      <c r="J4" t="s">
        <v>1</v>
      </c>
      <c r="M4" s="1">
        <f t="shared" si="0"/>
        <v>2.4390243902439025E-2</v>
      </c>
      <c r="N4" t="s">
        <v>3</v>
      </c>
      <c r="O4" s="3" t="s">
        <v>47</v>
      </c>
      <c r="Q4" s="2" t="str">
        <f t="shared" si="1"/>
        <v/>
      </c>
      <c r="R4" s="2" t="str">
        <f t="shared" si="2"/>
        <v/>
      </c>
      <c r="S4" s="2" t="str">
        <f t="shared" si="3"/>
        <v/>
      </c>
      <c r="T4" s="2" t="str">
        <f t="shared" si="4"/>
        <v/>
      </c>
      <c r="U4" s="2" t="str">
        <f t="shared" si="5"/>
        <v/>
      </c>
      <c r="V4" s="2" t="str">
        <f t="shared" si="6"/>
        <v/>
      </c>
      <c r="W4" s="2" t="str">
        <f t="shared" si="7"/>
        <v/>
      </c>
      <c r="X4" s="2" t="str">
        <f t="shared" si="8"/>
        <v/>
      </c>
      <c r="Y4" s="2" t="str">
        <f t="shared" si="9"/>
        <v>e</v>
      </c>
      <c r="Z4" s="2" t="str">
        <f t="shared" si="10"/>
        <v>d</v>
      </c>
      <c r="AC4" s="2" t="str">
        <f t="shared" si="13"/>
        <v>d</v>
      </c>
      <c r="AD4" s="2" t="str">
        <f t="shared" si="11"/>
        <v>e</v>
      </c>
      <c r="AE4" s="2" t="str">
        <f t="shared" si="11"/>
        <v/>
      </c>
      <c r="AF4" s="2" t="str">
        <f t="shared" si="11"/>
        <v/>
      </c>
      <c r="AG4" s="2" t="str">
        <f t="shared" si="11"/>
        <v/>
      </c>
      <c r="AH4" s="2" t="str">
        <f t="shared" si="11"/>
        <v/>
      </c>
      <c r="AI4" s="2" t="str">
        <f t="shared" si="11"/>
        <v/>
      </c>
      <c r="AJ4" s="2" t="str">
        <f t="shared" si="11"/>
        <v/>
      </c>
      <c r="AK4" s="2" t="str">
        <f t="shared" si="11"/>
        <v/>
      </c>
      <c r="AL4" s="2" t="str">
        <f t="shared" si="11"/>
        <v/>
      </c>
      <c r="AN4">
        <v>1</v>
      </c>
      <c r="AO4" t="s">
        <v>30</v>
      </c>
      <c r="AP4" t="str">
        <f t="shared" si="14"/>
        <v>BR</v>
      </c>
      <c r="AQ4" t="str">
        <f t="shared" si="15"/>
        <v>BR</v>
      </c>
      <c r="AT4" t="str">
        <f>MID(AQ4,1,1)</f>
        <v>B</v>
      </c>
      <c r="AU4" t="str">
        <f t="shared" si="12"/>
        <v>R</v>
      </c>
    </row>
    <row r="5" spans="1:47" x14ac:dyDescent="0.25">
      <c r="D5" t="s">
        <v>0</v>
      </c>
      <c r="E5" t="s">
        <v>12</v>
      </c>
      <c r="F5" t="s">
        <v>7</v>
      </c>
      <c r="G5" t="s">
        <v>10</v>
      </c>
      <c r="H5" t="s">
        <v>13</v>
      </c>
      <c r="I5" t="s">
        <v>5</v>
      </c>
      <c r="J5" t="s">
        <v>4</v>
      </c>
      <c r="M5" s="1">
        <f t="shared" si="0"/>
        <v>2.4390243902439025E-2</v>
      </c>
      <c r="N5" t="s">
        <v>13</v>
      </c>
      <c r="O5" s="3" t="s">
        <v>52</v>
      </c>
      <c r="Q5" s="2" t="str">
        <f t="shared" si="1"/>
        <v/>
      </c>
      <c r="R5" s="2" t="str">
        <f t="shared" si="2"/>
        <v/>
      </c>
      <c r="S5" s="2" t="str">
        <f t="shared" si="3"/>
        <v/>
      </c>
      <c r="T5" s="2" t="str">
        <f t="shared" si="4"/>
        <v>e</v>
      </c>
      <c r="U5" s="2" t="str">
        <f t="shared" si="5"/>
        <v>i</v>
      </c>
      <c r="V5" s="2" t="str">
        <f t="shared" si="6"/>
        <v>t</v>
      </c>
      <c r="W5" s="2" t="str">
        <f t="shared" si="7"/>
        <v>a</v>
      </c>
      <c r="X5" s="2" t="str">
        <f t="shared" si="8"/>
        <v>c</v>
      </c>
      <c r="Y5" s="2" t="str">
        <f t="shared" si="9"/>
        <v>o</v>
      </c>
      <c r="Z5" s="2" t="str">
        <f t="shared" si="10"/>
        <v>l</v>
      </c>
      <c r="AC5" s="2" t="str">
        <f t="shared" si="13"/>
        <v>l</v>
      </c>
      <c r="AD5" s="2" t="str">
        <f t="shared" si="11"/>
        <v>o</v>
      </c>
      <c r="AE5" s="2" t="str">
        <f t="shared" si="11"/>
        <v>c</v>
      </c>
      <c r="AF5" s="2" t="str">
        <f t="shared" si="11"/>
        <v>a</v>
      </c>
      <c r="AG5" s="2" t="str">
        <f t="shared" si="11"/>
        <v>t</v>
      </c>
      <c r="AH5" s="2" t="str">
        <f t="shared" si="11"/>
        <v>i</v>
      </c>
      <c r="AI5" s="2" t="str">
        <f t="shared" si="11"/>
        <v>e</v>
      </c>
      <c r="AJ5" s="2" t="str">
        <f t="shared" si="11"/>
        <v/>
      </c>
      <c r="AK5" s="2" t="str">
        <f t="shared" si="11"/>
        <v/>
      </c>
      <c r="AL5" s="2" t="str">
        <f t="shared" si="11"/>
        <v/>
      </c>
      <c r="AN5">
        <v>2</v>
      </c>
      <c r="AO5" t="s">
        <v>20</v>
      </c>
      <c r="AP5" t="str">
        <f t="shared" si="14"/>
        <v>RR</v>
      </c>
      <c r="AQ5" t="str">
        <f t="shared" si="15"/>
        <v>RR</v>
      </c>
      <c r="AT5" t="str">
        <f>MID(AQ5,1,1)</f>
        <v>R</v>
      </c>
      <c r="AU5" t="str">
        <f t="shared" si="12"/>
        <v>R</v>
      </c>
    </row>
    <row r="6" spans="1:47" x14ac:dyDescent="0.25">
      <c r="H6" t="s">
        <v>2</v>
      </c>
      <c r="I6" t="s">
        <v>10</v>
      </c>
      <c r="J6" t="s">
        <v>6</v>
      </c>
      <c r="M6" s="1">
        <f t="shared" si="0"/>
        <v>1.2195121951219513E-2</v>
      </c>
      <c r="N6" t="s">
        <v>15</v>
      </c>
      <c r="O6" s="3" t="s">
        <v>50</v>
      </c>
      <c r="Q6" s="2" t="str">
        <f t="shared" si="1"/>
        <v/>
      </c>
      <c r="R6" s="2" t="str">
        <f t="shared" si="2"/>
        <v/>
      </c>
      <c r="S6" s="2" t="str">
        <f t="shared" si="3"/>
        <v/>
      </c>
      <c r="T6" s="2" t="str">
        <f t="shared" si="4"/>
        <v/>
      </c>
      <c r="U6" s="2" t="str">
        <f t="shared" si="5"/>
        <v/>
      </c>
      <c r="V6" s="2" t="str">
        <f t="shared" si="6"/>
        <v/>
      </c>
      <c r="W6" s="2" t="str">
        <f t="shared" si="7"/>
        <v/>
      </c>
      <c r="X6" s="2" t="str">
        <f t="shared" si="8"/>
        <v>n</v>
      </c>
      <c r="Y6" s="2" t="str">
        <f t="shared" si="9"/>
        <v>a</v>
      </c>
      <c r="Z6" s="2" t="str">
        <f t="shared" si="10"/>
        <v>v</v>
      </c>
      <c r="AC6" s="2" t="str">
        <f t="shared" si="13"/>
        <v>v</v>
      </c>
      <c r="AD6" s="2" t="str">
        <f t="shared" si="11"/>
        <v>a</v>
      </c>
      <c r="AE6" s="2" t="str">
        <f t="shared" si="11"/>
        <v>n</v>
      </c>
      <c r="AF6" s="2" t="str">
        <f t="shared" si="11"/>
        <v/>
      </c>
      <c r="AG6" s="2" t="str">
        <f t="shared" si="11"/>
        <v/>
      </c>
      <c r="AH6" s="2" t="str">
        <f t="shared" si="11"/>
        <v/>
      </c>
      <c r="AI6" s="2" t="str">
        <f t="shared" si="11"/>
        <v/>
      </c>
      <c r="AJ6" s="2" t="str">
        <f t="shared" si="11"/>
        <v/>
      </c>
      <c r="AK6" s="2" t="str">
        <f t="shared" si="11"/>
        <v/>
      </c>
      <c r="AL6" s="2" t="str">
        <f t="shared" si="11"/>
        <v/>
      </c>
      <c r="AN6">
        <v>3</v>
      </c>
      <c r="AO6" t="s">
        <v>53</v>
      </c>
      <c r="AP6" t="str">
        <f t="shared" si="14"/>
        <v>GR</v>
      </c>
      <c r="AQ6" t="str">
        <f t="shared" si="15"/>
        <v>GR</v>
      </c>
      <c r="AT6" t="str">
        <f>MID(AQ6,1,1)</f>
        <v>G</v>
      </c>
      <c r="AU6" t="str">
        <f t="shared" si="12"/>
        <v>R</v>
      </c>
    </row>
    <row r="7" spans="1:47" x14ac:dyDescent="0.25">
      <c r="I7" t="s">
        <v>0</v>
      </c>
      <c r="J7" t="s">
        <v>1</v>
      </c>
      <c r="M7" s="1">
        <f t="shared" si="0"/>
        <v>2.4390243902439025E-2</v>
      </c>
      <c r="N7" t="s">
        <v>14</v>
      </c>
      <c r="O7" s="3" t="s">
        <v>36</v>
      </c>
      <c r="Q7" s="2" t="str">
        <f t="shared" si="1"/>
        <v/>
      </c>
      <c r="R7" s="2" t="str">
        <f t="shared" si="2"/>
        <v/>
      </c>
      <c r="S7" s="2" t="str">
        <f t="shared" si="3"/>
        <v/>
      </c>
      <c r="T7" s="2" t="str">
        <f t="shared" si="4"/>
        <v/>
      </c>
      <c r="U7" s="2" t="str">
        <f t="shared" si="5"/>
        <v/>
      </c>
      <c r="V7" s="2" t="str">
        <f t="shared" si="6"/>
        <v/>
      </c>
      <c r="W7" s="2" t="str">
        <f t="shared" si="7"/>
        <v/>
      </c>
      <c r="X7" s="2" t="str">
        <f t="shared" si="8"/>
        <v/>
      </c>
      <c r="Y7" s="2" t="str">
        <f t="shared" si="9"/>
        <v>e</v>
      </c>
      <c r="Z7" s="2" t="str">
        <f t="shared" si="10"/>
        <v>d</v>
      </c>
      <c r="AA7" s="4" t="s">
        <v>37</v>
      </c>
      <c r="AC7" s="2" t="str">
        <f t="shared" si="13"/>
        <v>d</v>
      </c>
      <c r="AD7" s="2" t="str">
        <f t="shared" si="11"/>
        <v>e</v>
      </c>
      <c r="AE7" s="2" t="str">
        <f t="shared" si="11"/>
        <v/>
      </c>
      <c r="AF7" s="2" t="str">
        <f t="shared" si="11"/>
        <v/>
      </c>
      <c r="AG7" s="2" t="str">
        <f t="shared" si="11"/>
        <v/>
      </c>
      <c r="AH7" s="2" t="str">
        <f t="shared" si="11"/>
        <v/>
      </c>
      <c r="AI7" s="2" t="str">
        <f t="shared" si="11"/>
        <v/>
      </c>
      <c r="AJ7" s="2" t="str">
        <f t="shared" si="11"/>
        <v/>
      </c>
      <c r="AK7" s="2" t="str">
        <f t="shared" si="11"/>
        <v/>
      </c>
      <c r="AL7" s="2" t="str">
        <f t="shared" si="11"/>
        <v/>
      </c>
      <c r="AN7">
        <v>1</v>
      </c>
      <c r="AO7" t="s">
        <v>47</v>
      </c>
      <c r="AP7" t="str">
        <f t="shared" si="14"/>
        <v>BG</v>
      </c>
      <c r="AQ7" t="str">
        <f t="shared" si="15"/>
        <v>BG</v>
      </c>
      <c r="AT7" t="str">
        <f>MID(AQ7,1,1)</f>
        <v>B</v>
      </c>
      <c r="AU7" t="str">
        <f t="shared" si="12"/>
        <v>G</v>
      </c>
    </row>
    <row r="8" spans="1:47" x14ac:dyDescent="0.25">
      <c r="F8" t="s">
        <v>7</v>
      </c>
      <c r="G8" t="s">
        <v>9</v>
      </c>
      <c r="H8" t="s">
        <v>8</v>
      </c>
      <c r="I8" t="s">
        <v>0</v>
      </c>
      <c r="J8" t="s">
        <v>15</v>
      </c>
      <c r="M8" s="1">
        <f t="shared" si="0"/>
        <v>1.2195121951219513E-2</v>
      </c>
      <c r="N8" t="s">
        <v>18</v>
      </c>
      <c r="O8" s="3" t="s">
        <v>28</v>
      </c>
      <c r="Q8" s="2" t="str">
        <f t="shared" si="1"/>
        <v/>
      </c>
      <c r="R8" s="2" t="str">
        <f t="shared" si="2"/>
        <v/>
      </c>
      <c r="S8" s="2" t="str">
        <f t="shared" si="3"/>
        <v/>
      </c>
      <c r="T8" s="2" t="str">
        <f t="shared" si="4"/>
        <v/>
      </c>
      <c r="U8" s="2" t="str">
        <f t="shared" si="5"/>
        <v/>
      </c>
      <c r="V8" s="2" t="str">
        <f t="shared" si="6"/>
        <v>t</v>
      </c>
      <c r="W8" s="2" t="str">
        <f t="shared" si="7"/>
        <v>s</v>
      </c>
      <c r="X8" s="2" t="str">
        <f t="shared" si="8"/>
        <v>r</v>
      </c>
      <c r="Y8" s="2" t="str">
        <f t="shared" si="9"/>
        <v>e</v>
      </c>
      <c r="Z8" s="2" t="str">
        <f t="shared" si="10"/>
        <v>k</v>
      </c>
      <c r="AC8" s="2" t="str">
        <f t="shared" si="13"/>
        <v>k</v>
      </c>
      <c r="AD8" s="2" t="str">
        <f t="shared" si="11"/>
        <v>e</v>
      </c>
      <c r="AE8" s="2" t="str">
        <f t="shared" si="11"/>
        <v>r</v>
      </c>
      <c r="AF8" s="2" t="str">
        <f t="shared" si="11"/>
        <v>s</v>
      </c>
      <c r="AG8" s="2" t="str">
        <f t="shared" si="11"/>
        <v>t</v>
      </c>
      <c r="AH8" s="2" t="str">
        <f t="shared" si="11"/>
        <v/>
      </c>
      <c r="AI8" s="2" t="str">
        <f t="shared" si="11"/>
        <v/>
      </c>
      <c r="AJ8" s="2" t="str">
        <f t="shared" si="11"/>
        <v/>
      </c>
      <c r="AK8" s="2" t="str">
        <f t="shared" si="11"/>
        <v/>
      </c>
      <c r="AL8" s="2" t="str">
        <f t="shared" si="11"/>
        <v/>
      </c>
      <c r="AN8">
        <v>2</v>
      </c>
      <c r="AO8" t="s">
        <v>51</v>
      </c>
      <c r="AP8" t="str">
        <f t="shared" si="14"/>
        <v>RG</v>
      </c>
      <c r="AQ8" t="str">
        <f t="shared" si="15"/>
        <v>RG</v>
      </c>
      <c r="AT8" t="str">
        <f>MID(AQ8,1,1)</f>
        <v>R</v>
      </c>
      <c r="AU8" t="str">
        <f t="shared" si="12"/>
        <v>G</v>
      </c>
    </row>
    <row r="9" spans="1:47" x14ac:dyDescent="0.25">
      <c r="E9" t="s">
        <v>4</v>
      </c>
      <c r="F9" t="s">
        <v>0</v>
      </c>
      <c r="G9" t="s">
        <v>16</v>
      </c>
      <c r="H9" t="s">
        <v>16</v>
      </c>
      <c r="I9" t="s">
        <v>17</v>
      </c>
      <c r="J9" t="s">
        <v>14</v>
      </c>
      <c r="M9" s="1">
        <f t="shared" si="0"/>
        <v>0.2073170731707317</v>
      </c>
      <c r="N9" t="s">
        <v>0</v>
      </c>
      <c r="O9" s="3" t="s">
        <v>20</v>
      </c>
      <c r="Q9" s="2" t="str">
        <f t="shared" si="1"/>
        <v/>
      </c>
      <c r="R9" s="2" t="str">
        <f t="shared" si="2"/>
        <v/>
      </c>
      <c r="S9" s="2" t="str">
        <f t="shared" si="3"/>
        <v/>
      </c>
      <c r="T9" s="2" t="str">
        <f t="shared" si="4"/>
        <v/>
      </c>
      <c r="U9" s="2" t="str">
        <f t="shared" si="5"/>
        <v>l</v>
      </c>
      <c r="V9" s="2" t="str">
        <f t="shared" si="6"/>
        <v>e</v>
      </c>
      <c r="W9" s="2" t="str">
        <f t="shared" si="7"/>
        <v>z</v>
      </c>
      <c r="X9" s="2" t="str">
        <f t="shared" si="8"/>
        <v>z</v>
      </c>
      <c r="Y9" s="2" t="str">
        <f t="shared" si="9"/>
        <v>u</v>
      </c>
      <c r="Z9" s="2" t="str">
        <f t="shared" si="10"/>
        <v>p</v>
      </c>
      <c r="AA9" s="4" t="s">
        <v>41</v>
      </c>
      <c r="AC9" s="2" t="str">
        <f t="shared" si="13"/>
        <v>p</v>
      </c>
      <c r="AD9" s="2" t="str">
        <f t="shared" si="11"/>
        <v>u</v>
      </c>
      <c r="AE9" s="2" t="str">
        <f t="shared" si="11"/>
        <v>z</v>
      </c>
      <c r="AF9" s="2" t="str">
        <f t="shared" si="11"/>
        <v>z</v>
      </c>
      <c r="AG9" s="2" t="str">
        <f t="shared" si="11"/>
        <v>e</v>
      </c>
      <c r="AH9" s="2" t="str">
        <f t="shared" si="11"/>
        <v>l</v>
      </c>
      <c r="AI9" s="2" t="str">
        <f t="shared" si="11"/>
        <v/>
      </c>
      <c r="AJ9" s="2" t="str">
        <f t="shared" si="11"/>
        <v/>
      </c>
      <c r="AK9" s="2" t="str">
        <f t="shared" si="11"/>
        <v/>
      </c>
      <c r="AL9" s="2" t="str">
        <f t="shared" si="11"/>
        <v/>
      </c>
      <c r="AN9">
        <v>3</v>
      </c>
      <c r="AO9" t="s">
        <v>34</v>
      </c>
      <c r="AP9" t="str">
        <f t="shared" si="14"/>
        <v>GG</v>
      </c>
      <c r="AQ9" t="str">
        <f t="shared" si="15"/>
        <v>GG</v>
      </c>
      <c r="AT9" t="str">
        <f>MID(AQ9,1,1)</f>
        <v>G</v>
      </c>
      <c r="AU9" t="str">
        <f t="shared" si="12"/>
        <v>G</v>
      </c>
    </row>
    <row r="10" spans="1:47" x14ac:dyDescent="0.25">
      <c r="G10" t="s">
        <v>8</v>
      </c>
      <c r="H10" t="s">
        <v>0</v>
      </c>
      <c r="I10" t="s">
        <v>12</v>
      </c>
      <c r="J10" t="s">
        <v>6</v>
      </c>
      <c r="M10" s="1">
        <f t="shared" si="0"/>
        <v>7.3170731707317069E-2</v>
      </c>
      <c r="N10" t="s">
        <v>8</v>
      </c>
      <c r="O10" s="3" t="s">
        <v>46</v>
      </c>
      <c r="Q10" s="2" t="str">
        <f t="shared" si="1"/>
        <v/>
      </c>
      <c r="R10" s="2" t="str">
        <f t="shared" si="2"/>
        <v/>
      </c>
      <c r="S10" s="2" t="str">
        <f t="shared" si="3"/>
        <v/>
      </c>
      <c r="T10" s="2" t="str">
        <f t="shared" si="4"/>
        <v/>
      </c>
      <c r="U10" s="2" t="str">
        <f t="shared" si="5"/>
        <v/>
      </c>
      <c r="V10" s="2" t="str">
        <f t="shared" si="6"/>
        <v/>
      </c>
      <c r="W10" s="2" t="str">
        <f t="shared" si="7"/>
        <v>r</v>
      </c>
      <c r="X10" s="2" t="str">
        <f t="shared" si="8"/>
        <v>e</v>
      </c>
      <c r="Y10" s="2" t="str">
        <f t="shared" si="9"/>
        <v>i</v>
      </c>
      <c r="Z10" s="2" t="str">
        <f t="shared" si="10"/>
        <v>v</v>
      </c>
      <c r="AA10" s="4" t="s">
        <v>40</v>
      </c>
      <c r="AC10" s="2" t="str">
        <f t="shared" si="13"/>
        <v>v</v>
      </c>
      <c r="AD10" s="2" t="str">
        <f t="shared" si="11"/>
        <v>i</v>
      </c>
      <c r="AE10" s="2" t="str">
        <f t="shared" si="11"/>
        <v>e</v>
      </c>
      <c r="AF10" s="2" t="str">
        <f t="shared" si="11"/>
        <v>r</v>
      </c>
      <c r="AG10" s="2" t="str">
        <f t="shared" si="11"/>
        <v/>
      </c>
      <c r="AH10" s="2" t="str">
        <f t="shared" si="11"/>
        <v/>
      </c>
      <c r="AI10" s="2" t="str">
        <f t="shared" si="11"/>
        <v/>
      </c>
      <c r="AJ10" s="2" t="str">
        <f t="shared" si="11"/>
        <v/>
      </c>
      <c r="AK10" s="2" t="str">
        <f t="shared" si="11"/>
        <v/>
      </c>
      <c r="AL10" s="2" t="str">
        <f t="shared" si="11"/>
        <v/>
      </c>
      <c r="AN10">
        <v>1</v>
      </c>
      <c r="AO10" t="s">
        <v>54</v>
      </c>
      <c r="AP10" t="e">
        <f t="shared" si="14"/>
        <v>#N/A</v>
      </c>
      <c r="AQ10" t="s">
        <v>60</v>
      </c>
      <c r="AS10" t="str">
        <f t="shared" ref="AS2:AS26" si="17">LEFT(AQ10, 1)</f>
        <v>B</v>
      </c>
      <c r="AT10" t="str">
        <f t="shared" si="16"/>
        <v>B</v>
      </c>
      <c r="AU10" t="str">
        <f t="shared" si="12"/>
        <v>R</v>
      </c>
    </row>
    <row r="11" spans="1:47" x14ac:dyDescent="0.25">
      <c r="H11" t="s">
        <v>8</v>
      </c>
      <c r="I11" t="s">
        <v>17</v>
      </c>
      <c r="J11" t="s">
        <v>17</v>
      </c>
      <c r="M11" s="1">
        <f t="shared" si="0"/>
        <v>8.5365853658536592E-2</v>
      </c>
      <c r="N11" t="s">
        <v>7</v>
      </c>
      <c r="O11" s="3" t="s">
        <v>23</v>
      </c>
      <c r="Q11" s="2" t="str">
        <f t="shared" si="1"/>
        <v/>
      </c>
      <c r="R11" s="2" t="str">
        <f t="shared" si="2"/>
        <v/>
      </c>
      <c r="S11" s="2" t="str">
        <f t="shared" si="3"/>
        <v/>
      </c>
      <c r="T11" s="2" t="str">
        <f t="shared" si="4"/>
        <v/>
      </c>
      <c r="U11" s="2" t="str">
        <f t="shared" si="5"/>
        <v/>
      </c>
      <c r="V11" s="2" t="str">
        <f t="shared" si="6"/>
        <v/>
      </c>
      <c r="W11" s="2" t="str">
        <f t="shared" si="7"/>
        <v/>
      </c>
      <c r="X11" s="2" t="str">
        <f t="shared" si="8"/>
        <v>r</v>
      </c>
      <c r="Y11" s="2" t="str">
        <f t="shared" si="9"/>
        <v>u</v>
      </c>
      <c r="Z11" s="2" t="str">
        <f t="shared" si="10"/>
        <v>u</v>
      </c>
      <c r="AA11" s="4" t="s">
        <v>43</v>
      </c>
      <c r="AC11" s="2" t="str">
        <f t="shared" si="13"/>
        <v>u</v>
      </c>
      <c r="AD11" s="2" t="str">
        <f t="shared" si="11"/>
        <v>u</v>
      </c>
      <c r="AE11" s="2" t="str">
        <f t="shared" si="11"/>
        <v>r</v>
      </c>
      <c r="AF11" s="2" t="str">
        <f t="shared" si="11"/>
        <v/>
      </c>
      <c r="AG11" s="2" t="str">
        <f t="shared" si="11"/>
        <v/>
      </c>
      <c r="AH11" s="2" t="str">
        <f t="shared" si="11"/>
        <v/>
      </c>
      <c r="AI11" s="2" t="str">
        <f t="shared" si="11"/>
        <v/>
      </c>
      <c r="AJ11" s="2" t="str">
        <f t="shared" si="11"/>
        <v/>
      </c>
      <c r="AK11" s="2" t="str">
        <f t="shared" si="11"/>
        <v/>
      </c>
      <c r="AL11" s="2" t="str">
        <f t="shared" si="11"/>
        <v/>
      </c>
      <c r="AN11">
        <v>2</v>
      </c>
      <c r="AO11" t="s">
        <v>50</v>
      </c>
      <c r="AP11" t="str">
        <f t="shared" si="14"/>
        <v>RBR</v>
      </c>
      <c r="AQ11" t="str">
        <f t="shared" si="15"/>
        <v>RBR</v>
      </c>
      <c r="AS11" t="str">
        <f t="shared" si="17"/>
        <v>R</v>
      </c>
      <c r="AT11" t="str">
        <f t="shared" si="16"/>
        <v>B</v>
      </c>
      <c r="AU11" t="str">
        <f t="shared" si="12"/>
        <v>R</v>
      </c>
    </row>
    <row r="12" spans="1:47" x14ac:dyDescent="0.25">
      <c r="G12" t="s">
        <v>8</v>
      </c>
      <c r="H12" t="s">
        <v>5</v>
      </c>
      <c r="I12" t="s">
        <v>5</v>
      </c>
      <c r="J12" t="s">
        <v>6</v>
      </c>
      <c r="M12" s="1">
        <f t="shared" si="0"/>
        <v>2.4390243902439025E-2</v>
      </c>
      <c r="N12" t="s">
        <v>2</v>
      </c>
      <c r="O12" s="3" t="s">
        <v>21</v>
      </c>
      <c r="Q12" s="2" t="str">
        <f t="shared" si="1"/>
        <v/>
      </c>
      <c r="R12" s="2" t="str">
        <f t="shared" si="2"/>
        <v/>
      </c>
      <c r="S12" s="2" t="str">
        <f t="shared" si="3"/>
        <v/>
      </c>
      <c r="T12" s="2" t="str">
        <f t="shared" si="4"/>
        <v/>
      </c>
      <c r="U12" s="2" t="str">
        <f t="shared" si="5"/>
        <v/>
      </c>
      <c r="V12" s="2" t="str">
        <f t="shared" si="6"/>
        <v/>
      </c>
      <c r="W12" s="2" t="str">
        <f t="shared" si="7"/>
        <v>r</v>
      </c>
      <c r="X12" s="2" t="str">
        <f t="shared" si="8"/>
        <v>o</v>
      </c>
      <c r="Y12" s="2" t="str">
        <f t="shared" si="9"/>
        <v>o</v>
      </c>
      <c r="Z12" s="2" t="str">
        <f t="shared" si="10"/>
        <v>v</v>
      </c>
      <c r="AC12" s="2" t="str">
        <f t="shared" si="13"/>
        <v>v</v>
      </c>
      <c r="AD12" s="2" t="str">
        <f t="shared" si="11"/>
        <v>o</v>
      </c>
      <c r="AE12" s="2" t="str">
        <f t="shared" si="11"/>
        <v>o</v>
      </c>
      <c r="AF12" s="2" t="str">
        <f t="shared" si="11"/>
        <v>r</v>
      </c>
      <c r="AG12" s="2" t="str">
        <f t="shared" si="11"/>
        <v/>
      </c>
      <c r="AH12" s="2" t="str">
        <f t="shared" si="11"/>
        <v/>
      </c>
      <c r="AI12" s="2" t="str">
        <f t="shared" si="11"/>
        <v/>
      </c>
      <c r="AJ12" s="2" t="str">
        <f t="shared" si="11"/>
        <v/>
      </c>
      <c r="AK12" s="2" t="str">
        <f t="shared" si="11"/>
        <v/>
      </c>
      <c r="AL12" s="2" t="str">
        <f t="shared" si="11"/>
        <v/>
      </c>
      <c r="AN12">
        <v>3</v>
      </c>
      <c r="AO12" t="s">
        <v>49</v>
      </c>
      <c r="AP12" t="str">
        <f t="shared" si="14"/>
        <v>GBR</v>
      </c>
      <c r="AQ12" t="str">
        <f t="shared" si="15"/>
        <v>GBR</v>
      </c>
      <c r="AS12" t="str">
        <f t="shared" si="17"/>
        <v>G</v>
      </c>
      <c r="AT12" t="str">
        <f t="shared" si="16"/>
        <v>B</v>
      </c>
      <c r="AU12" t="str">
        <f t="shared" si="12"/>
        <v>R</v>
      </c>
    </row>
    <row r="13" spans="1:47" x14ac:dyDescent="0.25">
      <c r="A13" t="s">
        <v>0</v>
      </c>
      <c r="B13" t="s">
        <v>12</v>
      </c>
      <c r="C13" t="s">
        <v>7</v>
      </c>
      <c r="D13" t="s">
        <v>10</v>
      </c>
      <c r="E13" t="s">
        <v>13</v>
      </c>
      <c r="F13" t="s">
        <v>12</v>
      </c>
      <c r="G13" t="s">
        <v>4</v>
      </c>
      <c r="H13" t="s">
        <v>18</v>
      </c>
      <c r="I13" t="s">
        <v>17</v>
      </c>
      <c r="J13" t="s">
        <v>14</v>
      </c>
      <c r="M13" s="1">
        <f t="shared" si="0"/>
        <v>7.3170731707317069E-2</v>
      </c>
      <c r="N13" t="s">
        <v>4</v>
      </c>
      <c r="O13" s="3" t="s">
        <v>49</v>
      </c>
      <c r="Q13" s="2" t="str">
        <f t="shared" si="1"/>
        <v>e</v>
      </c>
      <c r="R13" s="2" t="str">
        <f t="shared" si="2"/>
        <v>i</v>
      </c>
      <c r="S13" s="2" t="str">
        <f t="shared" si="3"/>
        <v>t</v>
      </c>
      <c r="T13" s="2" t="str">
        <f t="shared" si="4"/>
        <v>a</v>
      </c>
      <c r="U13" s="2" t="str">
        <f t="shared" si="5"/>
        <v>c</v>
      </c>
      <c r="V13" s="2" t="str">
        <f t="shared" si="6"/>
        <v>i</v>
      </c>
      <c r="W13" s="2" t="str">
        <f t="shared" si="7"/>
        <v>l</v>
      </c>
      <c r="X13" s="2" t="str">
        <f t="shared" si="8"/>
        <v>b</v>
      </c>
      <c r="Y13" s="2" t="str">
        <f t="shared" si="9"/>
        <v>u</v>
      </c>
      <c r="Z13" s="2" t="str">
        <f t="shared" si="10"/>
        <v>p</v>
      </c>
      <c r="AA13" s="4" t="s">
        <v>44</v>
      </c>
      <c r="AC13" s="2" t="str">
        <f t="shared" si="13"/>
        <v>p</v>
      </c>
      <c r="AD13" s="2" t="str">
        <f t="shared" si="11"/>
        <v>u</v>
      </c>
      <c r="AE13" s="2" t="str">
        <f t="shared" si="11"/>
        <v>b</v>
      </c>
      <c r="AF13" s="2" t="str">
        <f t="shared" si="11"/>
        <v>l</v>
      </c>
      <c r="AG13" s="2" t="str">
        <f t="shared" si="11"/>
        <v>i</v>
      </c>
      <c r="AH13" s="2" t="str">
        <f t="shared" si="11"/>
        <v>c</v>
      </c>
      <c r="AI13" s="2" t="str">
        <f t="shared" si="11"/>
        <v>a</v>
      </c>
      <c r="AJ13" s="2" t="str">
        <f t="shared" si="11"/>
        <v>t</v>
      </c>
      <c r="AK13" s="2" t="str">
        <f t="shared" si="11"/>
        <v>i</v>
      </c>
      <c r="AL13" s="2" t="str">
        <f t="shared" si="11"/>
        <v>e</v>
      </c>
      <c r="AN13">
        <v>1</v>
      </c>
      <c r="AO13" t="s">
        <v>55</v>
      </c>
      <c r="AP13" t="e">
        <f t="shared" si="14"/>
        <v>#N/A</v>
      </c>
      <c r="AQ13" t="s">
        <v>61</v>
      </c>
      <c r="AS13" t="str">
        <f t="shared" si="17"/>
        <v>B</v>
      </c>
      <c r="AT13" t="str">
        <f t="shared" si="16"/>
        <v>R</v>
      </c>
      <c r="AU13" t="str">
        <f t="shared" si="12"/>
        <v>R</v>
      </c>
    </row>
    <row r="14" spans="1:47" x14ac:dyDescent="0.25">
      <c r="G14" t="s">
        <v>8</v>
      </c>
      <c r="H14" t="s">
        <v>0</v>
      </c>
      <c r="I14" t="s">
        <v>12</v>
      </c>
      <c r="J14" t="s">
        <v>19</v>
      </c>
      <c r="M14" s="1">
        <f t="shared" si="0"/>
        <v>4.878048780487805E-2</v>
      </c>
      <c r="N14" t="s">
        <v>1</v>
      </c>
      <c r="O14" s="3" t="s">
        <v>30</v>
      </c>
      <c r="Q14" s="2" t="str">
        <f t="shared" si="1"/>
        <v/>
      </c>
      <c r="R14" s="2" t="str">
        <f t="shared" si="2"/>
        <v/>
      </c>
      <c r="S14" s="2" t="str">
        <f t="shared" si="3"/>
        <v/>
      </c>
      <c r="T14" s="2" t="str">
        <f t="shared" si="4"/>
        <v/>
      </c>
      <c r="U14" s="2" t="str">
        <f t="shared" si="5"/>
        <v/>
      </c>
      <c r="V14" s="2" t="str">
        <f t="shared" si="6"/>
        <v/>
      </c>
      <c r="W14" s="2" t="str">
        <f t="shared" si="7"/>
        <v>r</v>
      </c>
      <c r="X14" s="2" t="str">
        <f t="shared" si="8"/>
        <v>e</v>
      </c>
      <c r="Y14" s="2" t="str">
        <f t="shared" si="9"/>
        <v>i</v>
      </c>
      <c r="Z14" s="2" t="str">
        <f t="shared" si="10"/>
        <v>h</v>
      </c>
      <c r="AA14" s="4" t="s">
        <v>39</v>
      </c>
      <c r="AC14" s="2" t="str">
        <f t="shared" si="13"/>
        <v>h</v>
      </c>
      <c r="AD14" s="2" t="str">
        <f t="shared" si="11"/>
        <v>i</v>
      </c>
      <c r="AE14" s="2" t="str">
        <f t="shared" si="11"/>
        <v>e</v>
      </c>
      <c r="AF14" s="2" t="str">
        <f t="shared" si="11"/>
        <v>r</v>
      </c>
      <c r="AG14" s="2" t="str">
        <f t="shared" si="11"/>
        <v/>
      </c>
      <c r="AH14" s="2" t="str">
        <f t="shared" si="11"/>
        <v/>
      </c>
      <c r="AI14" s="2" t="str">
        <f t="shared" si="11"/>
        <v/>
      </c>
      <c r="AJ14" s="2" t="str">
        <f t="shared" si="11"/>
        <v/>
      </c>
      <c r="AK14" s="2" t="str">
        <f t="shared" si="11"/>
        <v/>
      </c>
      <c r="AL14" s="2" t="str">
        <f t="shared" si="11"/>
        <v/>
      </c>
      <c r="AN14">
        <v>2</v>
      </c>
      <c r="AO14" t="s">
        <v>21</v>
      </c>
      <c r="AP14" t="str">
        <f t="shared" si="14"/>
        <v>RRR</v>
      </c>
      <c r="AQ14" t="str">
        <f t="shared" si="15"/>
        <v>RRR</v>
      </c>
      <c r="AS14" t="str">
        <f t="shared" si="17"/>
        <v>R</v>
      </c>
      <c r="AT14" t="str">
        <f t="shared" si="16"/>
        <v>R</v>
      </c>
      <c r="AU14" t="str">
        <f t="shared" si="12"/>
        <v>R</v>
      </c>
    </row>
    <row r="15" spans="1:47" x14ac:dyDescent="0.25">
      <c r="G15" t="s">
        <v>7</v>
      </c>
      <c r="H15" t="s">
        <v>9</v>
      </c>
      <c r="I15" t="s">
        <v>10</v>
      </c>
      <c r="J15" t="s">
        <v>6</v>
      </c>
      <c r="M15" s="1">
        <f t="shared" si="0"/>
        <v>1.2195121951219513E-2</v>
      </c>
      <c r="N15" t="s">
        <v>11</v>
      </c>
      <c r="O15" s="3" t="s">
        <v>53</v>
      </c>
      <c r="Q15" s="2" t="str">
        <f t="shared" si="1"/>
        <v/>
      </c>
      <c r="R15" s="2" t="str">
        <f t="shared" si="2"/>
        <v/>
      </c>
      <c r="S15" s="2" t="str">
        <f t="shared" si="3"/>
        <v/>
      </c>
      <c r="T15" s="2" t="str">
        <f t="shared" si="4"/>
        <v/>
      </c>
      <c r="U15" s="2" t="str">
        <f t="shared" si="5"/>
        <v/>
      </c>
      <c r="V15" s="2" t="str">
        <f t="shared" si="6"/>
        <v/>
      </c>
      <c r="W15" s="2" t="str">
        <f t="shared" si="7"/>
        <v>t</v>
      </c>
      <c r="X15" s="2" t="str">
        <f t="shared" si="8"/>
        <v>s</v>
      </c>
      <c r="Y15" s="2" t="str">
        <f t="shared" si="9"/>
        <v>a</v>
      </c>
      <c r="Z15" s="2" t="str">
        <f t="shared" si="10"/>
        <v>v</v>
      </c>
      <c r="AC15" s="2" t="str">
        <f t="shared" si="13"/>
        <v>v</v>
      </c>
      <c r="AD15" s="2" t="str">
        <f t="shared" si="11"/>
        <v>a</v>
      </c>
      <c r="AE15" s="2" t="str">
        <f t="shared" si="11"/>
        <v>s</v>
      </c>
      <c r="AF15" s="2" t="str">
        <f t="shared" si="11"/>
        <v>t</v>
      </c>
      <c r="AG15" s="2" t="str">
        <f t="shared" si="11"/>
        <v/>
      </c>
      <c r="AH15" s="2" t="str">
        <f t="shared" si="11"/>
        <v/>
      </c>
      <c r="AI15" s="2" t="str">
        <f t="shared" si="11"/>
        <v/>
      </c>
      <c r="AJ15" s="2" t="str">
        <f t="shared" si="11"/>
        <v/>
      </c>
      <c r="AK15" s="2" t="str">
        <f t="shared" si="11"/>
        <v/>
      </c>
      <c r="AL15" s="2" t="str">
        <f t="shared" si="11"/>
        <v/>
      </c>
      <c r="AN15">
        <v>3</v>
      </c>
      <c r="AO15" t="s">
        <v>31</v>
      </c>
      <c r="AP15" t="str">
        <f t="shared" si="14"/>
        <v>GRR</v>
      </c>
      <c r="AQ15" t="str">
        <f t="shared" si="15"/>
        <v>GRR</v>
      </c>
      <c r="AS15" t="str">
        <f t="shared" si="17"/>
        <v>G</v>
      </c>
      <c r="AT15" t="str">
        <f t="shared" si="16"/>
        <v>R</v>
      </c>
      <c r="AU15" t="str">
        <f t="shared" si="12"/>
        <v>R</v>
      </c>
    </row>
    <row r="16" spans="1:47" x14ac:dyDescent="0.25">
      <c r="I16" t="s">
        <v>0</v>
      </c>
      <c r="J16" t="s">
        <v>1</v>
      </c>
      <c r="M16" s="1">
        <f t="shared" si="0"/>
        <v>6.097560975609756E-2</v>
      </c>
      <c r="N16" t="s">
        <v>12</v>
      </c>
      <c r="O16" s="3" t="s">
        <v>34</v>
      </c>
      <c r="Q16" s="2" t="str">
        <f t="shared" si="1"/>
        <v/>
      </c>
      <c r="R16" s="2" t="str">
        <f t="shared" si="2"/>
        <v/>
      </c>
      <c r="S16" s="2" t="str">
        <f t="shared" si="3"/>
        <v/>
      </c>
      <c r="T16" s="2" t="str">
        <f t="shared" si="4"/>
        <v/>
      </c>
      <c r="U16" s="2" t="str">
        <f t="shared" si="5"/>
        <v/>
      </c>
      <c r="V16" s="2" t="str">
        <f t="shared" si="6"/>
        <v/>
      </c>
      <c r="W16" s="2" t="str">
        <f t="shared" si="7"/>
        <v/>
      </c>
      <c r="X16" s="2" t="str">
        <f t="shared" si="8"/>
        <v/>
      </c>
      <c r="Y16" s="2" t="str">
        <f t="shared" si="9"/>
        <v>e</v>
      </c>
      <c r="Z16" s="2" t="str">
        <f t="shared" si="10"/>
        <v>d</v>
      </c>
      <c r="AC16" s="2" t="str">
        <f t="shared" si="13"/>
        <v>d</v>
      </c>
      <c r="AD16" s="2" t="str">
        <f t="shared" si="11"/>
        <v>e</v>
      </c>
      <c r="AE16" s="2" t="str">
        <f t="shared" si="11"/>
        <v/>
      </c>
      <c r="AF16" s="2" t="str">
        <f t="shared" si="11"/>
        <v/>
      </c>
      <c r="AG16" s="2" t="str">
        <f t="shared" si="11"/>
        <v/>
      </c>
      <c r="AH16" s="2" t="str">
        <f t="shared" si="11"/>
        <v/>
      </c>
      <c r="AI16" s="2" t="str">
        <f t="shared" si="11"/>
        <v/>
      </c>
      <c r="AJ16" s="2" t="str">
        <f t="shared" si="11"/>
        <v/>
      </c>
      <c r="AK16" s="2" t="str">
        <f t="shared" si="11"/>
        <v/>
      </c>
      <c r="AL16" s="2" t="str">
        <f t="shared" si="11"/>
        <v/>
      </c>
      <c r="AN16">
        <v>1</v>
      </c>
      <c r="AO16" t="s">
        <v>36</v>
      </c>
      <c r="AP16" t="str">
        <f t="shared" si="14"/>
        <v>BGR</v>
      </c>
      <c r="AQ16" t="str">
        <f t="shared" si="15"/>
        <v>BGR</v>
      </c>
      <c r="AS16" t="str">
        <f t="shared" si="17"/>
        <v>B</v>
      </c>
      <c r="AT16" t="str">
        <f t="shared" si="16"/>
        <v>G</v>
      </c>
      <c r="AU16" t="str">
        <f t="shared" si="12"/>
        <v>R</v>
      </c>
    </row>
    <row r="17" spans="4:47" x14ac:dyDescent="0.25">
      <c r="D17" t="s">
        <v>4</v>
      </c>
      <c r="E17" t="s">
        <v>0</v>
      </c>
      <c r="F17" t="s">
        <v>7</v>
      </c>
      <c r="G17" t="s">
        <v>17</v>
      </c>
      <c r="H17" t="s">
        <v>0</v>
      </c>
      <c r="I17" t="s">
        <v>4</v>
      </c>
      <c r="J17" t="s">
        <v>9</v>
      </c>
      <c r="M17" s="1">
        <f t="shared" si="0"/>
        <v>6.097560975609756E-2</v>
      </c>
      <c r="N17" t="s">
        <v>10</v>
      </c>
      <c r="O17" s="3" t="s">
        <v>29</v>
      </c>
      <c r="Q17" s="2" t="str">
        <f t="shared" si="1"/>
        <v/>
      </c>
      <c r="R17" s="2" t="str">
        <f t="shared" si="2"/>
        <v/>
      </c>
      <c r="S17" s="2" t="str">
        <f t="shared" si="3"/>
        <v/>
      </c>
      <c r="T17" s="2" t="str">
        <f t="shared" si="4"/>
        <v>l</v>
      </c>
      <c r="U17" s="2" t="str">
        <f t="shared" si="5"/>
        <v>e</v>
      </c>
      <c r="V17" s="2" t="str">
        <f t="shared" si="6"/>
        <v>t</v>
      </c>
      <c r="W17" s="2" t="str">
        <f t="shared" si="7"/>
        <v>u</v>
      </c>
      <c r="X17" s="2" t="str">
        <f t="shared" si="8"/>
        <v>e</v>
      </c>
      <c r="Y17" s="2" t="str">
        <f t="shared" si="9"/>
        <v>l</v>
      </c>
      <c r="Z17" s="2" t="str">
        <f t="shared" si="10"/>
        <v>s</v>
      </c>
      <c r="AA17" s="4" t="s">
        <v>38</v>
      </c>
      <c r="AC17" s="2" t="str">
        <f t="shared" si="13"/>
        <v>s</v>
      </c>
      <c r="AD17" s="2" t="str">
        <f t="shared" si="13"/>
        <v>l</v>
      </c>
      <c r="AE17" s="2" t="str">
        <f t="shared" si="13"/>
        <v>e</v>
      </c>
      <c r="AF17" s="2" t="str">
        <f t="shared" si="13"/>
        <v>u</v>
      </c>
      <c r="AG17" s="2" t="str">
        <f t="shared" si="13"/>
        <v>t</v>
      </c>
      <c r="AH17" s="2" t="str">
        <f t="shared" si="13"/>
        <v>e</v>
      </c>
      <c r="AI17" s="2" t="str">
        <f t="shared" si="13"/>
        <v>l</v>
      </c>
      <c r="AJ17" s="2" t="str">
        <f t="shared" si="13"/>
        <v/>
      </c>
      <c r="AK17" s="2" t="str">
        <f t="shared" si="13"/>
        <v/>
      </c>
      <c r="AL17" s="2" t="str">
        <f t="shared" si="13"/>
        <v/>
      </c>
      <c r="AN17">
        <v>2</v>
      </c>
      <c r="AO17" t="s">
        <v>56</v>
      </c>
      <c r="AP17" t="e">
        <f t="shared" si="14"/>
        <v>#N/A</v>
      </c>
      <c r="AQ17" t="s">
        <v>62</v>
      </c>
      <c r="AS17" t="str">
        <f t="shared" si="17"/>
        <v>R</v>
      </c>
      <c r="AT17" t="str">
        <f t="shared" si="16"/>
        <v>G</v>
      </c>
      <c r="AU17" t="str">
        <f t="shared" si="12"/>
        <v>R</v>
      </c>
    </row>
    <row r="18" spans="4:47" x14ac:dyDescent="0.25">
      <c r="M18" s="1">
        <f t="shared" si="0"/>
        <v>4.878048780487805E-2</v>
      </c>
      <c r="N18" t="s">
        <v>9</v>
      </c>
      <c r="O18" s="3" t="s">
        <v>32</v>
      </c>
      <c r="AN18">
        <v>3</v>
      </c>
      <c r="AO18" t="s">
        <v>46</v>
      </c>
      <c r="AP18" t="str">
        <f t="shared" si="14"/>
        <v>GGR</v>
      </c>
      <c r="AQ18" t="str">
        <f t="shared" si="15"/>
        <v>GGR</v>
      </c>
      <c r="AS18" t="str">
        <f t="shared" si="17"/>
        <v>G</v>
      </c>
      <c r="AT18" t="str">
        <f t="shared" si="16"/>
        <v>G</v>
      </c>
      <c r="AU18" t="str">
        <f t="shared" si="12"/>
        <v>R</v>
      </c>
    </row>
    <row r="19" spans="4:47" x14ac:dyDescent="0.25">
      <c r="M19" s="1">
        <f t="shared" si="0"/>
        <v>6.097560975609756E-2</v>
      </c>
      <c r="N19" t="s">
        <v>17</v>
      </c>
      <c r="O19" s="3" t="s">
        <v>48</v>
      </c>
      <c r="AA19" s="4" t="s">
        <v>24</v>
      </c>
      <c r="AN19">
        <v>1</v>
      </c>
      <c r="AO19" t="s">
        <v>32</v>
      </c>
      <c r="AP19" t="str">
        <f t="shared" si="14"/>
        <v>BBG</v>
      </c>
      <c r="AQ19" t="str">
        <f t="shared" si="15"/>
        <v>BBG</v>
      </c>
      <c r="AS19" t="str">
        <f t="shared" si="17"/>
        <v>B</v>
      </c>
      <c r="AT19" t="str">
        <f t="shared" si="16"/>
        <v>B</v>
      </c>
      <c r="AU19" t="str">
        <f t="shared" si="12"/>
        <v>G</v>
      </c>
    </row>
    <row r="20" spans="4:47" x14ac:dyDescent="0.25">
      <c r="M20" s="1">
        <f t="shared" si="0"/>
        <v>4.878048780487805E-2</v>
      </c>
      <c r="N20" t="s">
        <v>5</v>
      </c>
      <c r="O20" s="3" t="s">
        <v>31</v>
      </c>
      <c r="AA20" s="4" t="s">
        <v>38</v>
      </c>
      <c r="AN20">
        <v>2</v>
      </c>
      <c r="AO20" t="s">
        <v>23</v>
      </c>
      <c r="AP20" t="str">
        <f t="shared" si="14"/>
        <v>RBG</v>
      </c>
      <c r="AQ20" t="str">
        <f t="shared" si="15"/>
        <v>RBG</v>
      </c>
      <c r="AS20" t="str">
        <f t="shared" si="17"/>
        <v>R</v>
      </c>
      <c r="AT20" t="str">
        <f t="shared" si="16"/>
        <v>B</v>
      </c>
      <c r="AU20" t="str">
        <f t="shared" si="12"/>
        <v>G</v>
      </c>
    </row>
    <row r="21" spans="4:47" x14ac:dyDescent="0.25">
      <c r="AN21">
        <v>3</v>
      </c>
      <c r="AO21" t="s">
        <v>48</v>
      </c>
      <c r="AP21" t="str">
        <f t="shared" si="14"/>
        <v>GBG</v>
      </c>
      <c r="AQ21" t="str">
        <f t="shared" si="15"/>
        <v>GBG</v>
      </c>
      <c r="AS21" t="str">
        <f t="shared" si="17"/>
        <v>G</v>
      </c>
      <c r="AT21" t="str">
        <f t="shared" si="16"/>
        <v>B</v>
      </c>
      <c r="AU21" t="str">
        <f t="shared" si="12"/>
        <v>G</v>
      </c>
    </row>
    <row r="22" spans="4:47" x14ac:dyDescent="0.25">
      <c r="M22" t="s">
        <v>22</v>
      </c>
      <c r="N22" t="e">
        <f>VLOOKUP("x", $L$1:$N$20, 3, FALSE )</f>
        <v>#N/A</v>
      </c>
      <c r="AN22">
        <v>1</v>
      </c>
      <c r="AO22" t="s">
        <v>35</v>
      </c>
      <c r="AP22" t="str">
        <f t="shared" si="14"/>
        <v>BRG</v>
      </c>
      <c r="AQ22" t="str">
        <f t="shared" si="15"/>
        <v>BRG</v>
      </c>
      <c r="AS22" t="str">
        <f t="shared" si="17"/>
        <v>B</v>
      </c>
      <c r="AT22" t="str">
        <f t="shared" si="16"/>
        <v>R</v>
      </c>
      <c r="AU22" t="str">
        <f t="shared" si="12"/>
        <v>G</v>
      </c>
    </row>
    <row r="23" spans="4:47" x14ac:dyDescent="0.25">
      <c r="AN23">
        <v>2</v>
      </c>
      <c r="AO23" t="s">
        <v>57</v>
      </c>
      <c r="AP23" t="e">
        <f t="shared" si="14"/>
        <v>#N/A</v>
      </c>
      <c r="AQ23" t="s">
        <v>63</v>
      </c>
      <c r="AS23" t="str">
        <f t="shared" si="17"/>
        <v>R</v>
      </c>
      <c r="AT23" t="str">
        <f t="shared" si="16"/>
        <v>R</v>
      </c>
      <c r="AU23" t="str">
        <f t="shared" si="12"/>
        <v>G</v>
      </c>
    </row>
    <row r="24" spans="4:47" x14ac:dyDescent="0.25">
      <c r="AN24">
        <v>3</v>
      </c>
      <c r="AO24" t="s">
        <v>58</v>
      </c>
      <c r="AP24" t="e">
        <f t="shared" si="14"/>
        <v>#N/A</v>
      </c>
      <c r="AQ24" t="s">
        <v>64</v>
      </c>
      <c r="AS24" t="str">
        <f t="shared" si="17"/>
        <v>G</v>
      </c>
      <c r="AT24" t="str">
        <f t="shared" si="16"/>
        <v>R</v>
      </c>
      <c r="AU24" t="str">
        <f t="shared" si="12"/>
        <v>G</v>
      </c>
    </row>
    <row r="25" spans="4:47" x14ac:dyDescent="0.25">
      <c r="AN25">
        <v>1</v>
      </c>
      <c r="AO25" t="s">
        <v>59</v>
      </c>
      <c r="AP25" t="e">
        <f t="shared" si="14"/>
        <v>#N/A</v>
      </c>
      <c r="AQ25" t="s">
        <v>65</v>
      </c>
      <c r="AS25" t="str">
        <f t="shared" si="17"/>
        <v>B</v>
      </c>
      <c r="AT25" t="str">
        <f t="shared" si="16"/>
        <v>G</v>
      </c>
      <c r="AU25" t="str">
        <f t="shared" si="12"/>
        <v>G</v>
      </c>
    </row>
    <row r="26" spans="4:47" x14ac:dyDescent="0.25">
      <c r="AN26">
        <v>2</v>
      </c>
      <c r="AO26" t="s">
        <v>45</v>
      </c>
      <c r="AP26" t="str">
        <f t="shared" si="14"/>
        <v>RGG</v>
      </c>
      <c r="AQ26" t="str">
        <f t="shared" ref="AQ26" si="18">AP26</f>
        <v>RGG</v>
      </c>
      <c r="AS26" t="str">
        <f t="shared" si="17"/>
        <v>R</v>
      </c>
      <c r="AT26" t="str">
        <f t="shared" si="16"/>
        <v>G</v>
      </c>
      <c r="AU26" t="str">
        <f t="shared" si="12"/>
        <v>G</v>
      </c>
    </row>
  </sheetData>
  <conditionalFormatting sqref="E2:N2 F3:N3 E4:N4 D5:N5 F6:N6 A18:N20 E9:O9 A13:O13 G10:O10 F11:O11 D17:O17 E14:O15 C16:O16 C1:O1 E7:O7 O20 G12:O12 F8:O8">
    <cfRule type="expression" dxfId="18" priority="9">
      <formula>(A1=$N$22)</formula>
    </cfRule>
  </conditionalFormatting>
  <conditionalFormatting sqref="AC1:AL17 Q13:AA17 Q12:Z12 Q1:AA11">
    <cfRule type="cellIs" dxfId="17" priority="8" operator="equal">
      <formula>0</formula>
    </cfRule>
  </conditionalFormatting>
  <conditionalFormatting sqref="Q1:AA10 Q13:AA17 Q11:Z12">
    <cfRule type="expression" dxfId="16" priority="7">
      <formula>(A1=$N$22)</formula>
    </cfRule>
  </conditionalFormatting>
  <conditionalFormatting sqref="S6">
    <cfRule type="cellIs" dxfId="15" priority="6" operator="equal">
      <formula>0</formula>
    </cfRule>
  </conditionalFormatting>
  <conditionalFormatting sqref="R6">
    <cfRule type="cellIs" dxfId="14" priority="5" operator="equal">
      <formula>0</formula>
    </cfRule>
  </conditionalFormatting>
  <conditionalFormatting sqref="Q6">
    <cfRule type="cellIs" dxfId="13" priority="4" operator="equal">
      <formula>0</formula>
    </cfRule>
  </conditionalFormatting>
  <conditionalFormatting sqref="Q5">
    <cfRule type="cellIs" dxfId="12" priority="3" operator="equal">
      <formula>0</formula>
    </cfRule>
  </conditionalFormatting>
  <conditionalFormatting sqref="R5">
    <cfRule type="cellIs" dxfId="11" priority="2" operator="equal">
      <formula>0</formula>
    </cfRule>
  </conditionalFormatting>
  <conditionalFormatting sqref="S5">
    <cfRule type="cellIs" dxfId="10" priority="1" operator="equal">
      <formula>0</formula>
    </cfRule>
  </conditionalFormatting>
  <conditionalFormatting sqref="AA11">
    <cfRule type="expression" dxfId="9" priority="13">
      <formula>(K12=$N$22)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22"/>
  <sheetViews>
    <sheetView workbookViewId="0">
      <selection activeCell="N13" sqref="N13"/>
    </sheetView>
  </sheetViews>
  <sheetFormatPr defaultRowHeight="15" x14ac:dyDescent="0.25"/>
  <cols>
    <col min="1" max="10" width="5.7109375" customWidth="1"/>
    <col min="11" max="11" width="3.7109375" customWidth="1"/>
    <col min="12" max="12" width="4.42578125" bestFit="1" customWidth="1"/>
    <col min="13" max="13" width="5.7109375" customWidth="1"/>
    <col min="14" max="14" width="5.7109375" style="3" customWidth="1"/>
    <col min="15" max="15" width="3.7109375" hidden="1" customWidth="1"/>
    <col min="16" max="25" width="3.7109375" style="2" hidden="1" customWidth="1"/>
    <col min="26" max="36" width="3.7109375" customWidth="1"/>
  </cols>
  <sheetData>
    <row r="1" spans="1:36" x14ac:dyDescent="0.25">
      <c r="C1" t="s">
        <v>0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L1" s="1">
        <f t="shared" ref="L1:L20" si="0">COUNTIFS($A$1:$J$17, M1)/COUNTA($A$1:$J$17)</f>
        <v>6.097560975609756E-2</v>
      </c>
      <c r="M1" t="s">
        <v>6</v>
      </c>
      <c r="P1" s="2" t="str">
        <f t="shared" ref="P1:P17" si="1">IFERROR(VLOOKUP(A1, $M$1:$N$20, 2, FALSE), "")</f>
        <v/>
      </c>
      <c r="Q1" s="2" t="str">
        <f t="shared" ref="Q1:Q17" si="2">IFERROR(VLOOKUP(B1, $M$1:$N$20, 2, FALSE), "")</f>
        <v/>
      </c>
      <c r="R1" s="2" t="str">
        <f t="shared" ref="R1:R17" si="3">IFERROR(VLOOKUP(C1, $M$1:$N$20, 2, FALSE), "")</f>
        <v>o</v>
      </c>
      <c r="S1" s="2" t="str">
        <f t="shared" ref="S1:S17" si="4">IFERROR(VLOOKUP(D1, $M$1:$N$20, 2, FALSE), "")</f>
        <v>t</v>
      </c>
      <c r="T1" s="2">
        <f t="shared" ref="T1:T17" si="5">IFERROR(VLOOKUP(E1, $M$1:$N$20, 2, FALSE), "")</f>
        <v>0</v>
      </c>
      <c r="U1" s="2" t="str">
        <f t="shared" ref="U1:U17" si="6">IFERROR(VLOOKUP(F1, $M$1:$N$20, 2, FALSE), "")</f>
        <v>o</v>
      </c>
      <c r="V1" s="2">
        <f t="shared" ref="V1:V17" si="7">IFERROR(VLOOKUP(G1, $M$1:$N$20, 2, FALSE), "")</f>
        <v>0</v>
      </c>
      <c r="W1" s="2">
        <f t="shared" ref="W1:W17" si="8">IFERROR(VLOOKUP(H1, $M$1:$N$20, 2, FALSE), "")</f>
        <v>0</v>
      </c>
      <c r="X1" s="2">
        <f t="shared" ref="X1:X17" si="9">IFERROR(VLOOKUP(I1, $M$1:$N$20, 2, FALSE), "")</f>
        <v>0</v>
      </c>
      <c r="Y1" s="2">
        <f t="shared" ref="Y1:Y17" si="10">IFERROR(VLOOKUP(J1, $M$1:$N$20, 2, FALSE), "")</f>
        <v>0</v>
      </c>
      <c r="AA1" s="2">
        <f>INDEX($P1:$Y1, COLUMN($AJ1)-COLUMN(AA1)+1)</f>
        <v>0</v>
      </c>
      <c r="AB1" s="2">
        <f t="shared" ref="AB1:AJ16" si="11">INDEX($P1:$Y1, COLUMN($AJ1)-COLUMN(AB1)+1)</f>
        <v>0</v>
      </c>
      <c r="AC1" s="2">
        <f t="shared" si="11"/>
        <v>0</v>
      </c>
      <c r="AD1" s="2">
        <f t="shared" si="11"/>
        <v>0</v>
      </c>
      <c r="AE1" s="2" t="str">
        <f t="shared" si="11"/>
        <v>o</v>
      </c>
      <c r="AF1" s="2">
        <f t="shared" si="11"/>
        <v>0</v>
      </c>
      <c r="AG1" s="2" t="str">
        <f t="shared" si="11"/>
        <v>t</v>
      </c>
      <c r="AH1" s="2" t="str">
        <f t="shared" si="11"/>
        <v>o</v>
      </c>
      <c r="AI1" s="2" t="str">
        <f t="shared" si="11"/>
        <v/>
      </c>
      <c r="AJ1" s="2" t="str">
        <f t="shared" si="11"/>
        <v/>
      </c>
    </row>
    <row r="2" spans="1:36" x14ac:dyDescent="0.25">
      <c r="E2" t="s">
        <v>8</v>
      </c>
      <c r="F2" t="s">
        <v>0</v>
      </c>
      <c r="G2" t="s">
        <v>9</v>
      </c>
      <c r="H2" t="s">
        <v>10</v>
      </c>
      <c r="I2" t="s">
        <v>0</v>
      </c>
      <c r="J2" t="s">
        <v>7</v>
      </c>
      <c r="L2" s="1">
        <f t="shared" si="0"/>
        <v>2.4390243902439025E-2</v>
      </c>
      <c r="M2" t="s">
        <v>16</v>
      </c>
      <c r="P2" s="2" t="str">
        <f t="shared" si="1"/>
        <v/>
      </c>
      <c r="Q2" s="2" t="str">
        <f t="shared" si="2"/>
        <v/>
      </c>
      <c r="R2" s="2" t="str">
        <f t="shared" si="3"/>
        <v/>
      </c>
      <c r="S2" s="2" t="str">
        <f t="shared" si="4"/>
        <v/>
      </c>
      <c r="T2" s="2">
        <f t="shared" si="5"/>
        <v>0</v>
      </c>
      <c r="U2" s="2" t="str">
        <f t="shared" si="6"/>
        <v>o</v>
      </c>
      <c r="V2" s="2">
        <f t="shared" si="7"/>
        <v>0</v>
      </c>
      <c r="W2" s="2">
        <f t="shared" si="8"/>
        <v>0</v>
      </c>
      <c r="X2" s="2" t="str">
        <f t="shared" si="9"/>
        <v>o</v>
      </c>
      <c r="Y2" s="2">
        <f t="shared" si="10"/>
        <v>0</v>
      </c>
      <c r="AA2" s="2">
        <f t="shared" ref="AA2:AJ17" si="12">INDEX($P2:$Y2, COLUMN($AJ2)-COLUMN(AA2)+1)</f>
        <v>0</v>
      </c>
      <c r="AB2" s="2" t="str">
        <f t="shared" si="11"/>
        <v>o</v>
      </c>
      <c r="AC2" s="2">
        <f t="shared" si="11"/>
        <v>0</v>
      </c>
      <c r="AD2" s="2">
        <f t="shared" si="11"/>
        <v>0</v>
      </c>
      <c r="AE2" s="2" t="str">
        <f t="shared" si="11"/>
        <v>o</v>
      </c>
      <c r="AF2" s="2">
        <f t="shared" si="11"/>
        <v>0</v>
      </c>
      <c r="AG2" s="2" t="str">
        <f t="shared" si="11"/>
        <v/>
      </c>
      <c r="AH2" s="2" t="str">
        <f t="shared" si="11"/>
        <v/>
      </c>
      <c r="AI2" s="2" t="str">
        <f t="shared" si="11"/>
        <v/>
      </c>
      <c r="AJ2" s="2" t="str">
        <f t="shared" si="11"/>
        <v/>
      </c>
    </row>
    <row r="3" spans="1:36" x14ac:dyDescent="0.25">
      <c r="F3" t="s">
        <v>7</v>
      </c>
      <c r="G3" t="s">
        <v>11</v>
      </c>
      <c r="H3" t="s">
        <v>0</v>
      </c>
      <c r="I3" t="s">
        <v>0</v>
      </c>
      <c r="J3" t="s">
        <v>3</v>
      </c>
      <c r="L3" s="1">
        <f t="shared" si="0"/>
        <v>1.2195121951219513E-2</v>
      </c>
      <c r="M3" t="s">
        <v>19</v>
      </c>
      <c r="P3" s="2" t="str">
        <f t="shared" si="1"/>
        <v/>
      </c>
      <c r="Q3" s="2" t="str">
        <f t="shared" si="2"/>
        <v/>
      </c>
      <c r="R3" s="2" t="str">
        <f t="shared" si="3"/>
        <v/>
      </c>
      <c r="S3" s="2" t="str">
        <f t="shared" si="4"/>
        <v/>
      </c>
      <c r="T3" s="2" t="str">
        <f t="shared" si="5"/>
        <v/>
      </c>
      <c r="U3" s="2">
        <f t="shared" si="6"/>
        <v>0</v>
      </c>
      <c r="V3" s="2">
        <f t="shared" si="7"/>
        <v>0</v>
      </c>
      <c r="W3" s="2" t="str">
        <f t="shared" si="8"/>
        <v>o</v>
      </c>
      <c r="X3" s="2" t="str">
        <f t="shared" si="9"/>
        <v>o</v>
      </c>
      <c r="Y3" s="2">
        <f t="shared" si="10"/>
        <v>0</v>
      </c>
      <c r="AA3" s="2">
        <f t="shared" si="12"/>
        <v>0</v>
      </c>
      <c r="AB3" s="2" t="str">
        <f t="shared" si="11"/>
        <v>o</v>
      </c>
      <c r="AC3" s="2" t="str">
        <f t="shared" si="11"/>
        <v>o</v>
      </c>
      <c r="AD3" s="2">
        <f t="shared" si="11"/>
        <v>0</v>
      </c>
      <c r="AE3" s="2">
        <f t="shared" si="11"/>
        <v>0</v>
      </c>
      <c r="AF3" s="2" t="str">
        <f t="shared" si="11"/>
        <v/>
      </c>
      <c r="AG3" s="2" t="str">
        <f t="shared" si="11"/>
        <v/>
      </c>
      <c r="AH3" s="2" t="str">
        <f t="shared" si="11"/>
        <v/>
      </c>
      <c r="AI3" s="2" t="str">
        <f t="shared" si="11"/>
        <v/>
      </c>
      <c r="AJ3" s="2" t="str">
        <f t="shared" si="11"/>
        <v/>
      </c>
    </row>
    <row r="4" spans="1:36" x14ac:dyDescent="0.25">
      <c r="I4" t="s">
        <v>0</v>
      </c>
      <c r="J4" t="s">
        <v>1</v>
      </c>
      <c r="L4" s="1">
        <f t="shared" si="0"/>
        <v>2.4390243902439025E-2</v>
      </c>
      <c r="M4" t="s">
        <v>3</v>
      </c>
      <c r="P4" s="2" t="str">
        <f t="shared" si="1"/>
        <v/>
      </c>
      <c r="Q4" s="2" t="str">
        <f t="shared" si="2"/>
        <v/>
      </c>
      <c r="R4" s="2" t="str">
        <f t="shared" si="3"/>
        <v/>
      </c>
      <c r="S4" s="2" t="str">
        <f t="shared" si="4"/>
        <v/>
      </c>
      <c r="T4" s="2" t="str">
        <f t="shared" si="5"/>
        <v/>
      </c>
      <c r="U4" s="2" t="str">
        <f t="shared" si="6"/>
        <v/>
      </c>
      <c r="V4" s="2" t="str">
        <f t="shared" si="7"/>
        <v/>
      </c>
      <c r="W4" s="2" t="str">
        <f t="shared" si="8"/>
        <v/>
      </c>
      <c r="X4" s="2" t="str">
        <f t="shared" si="9"/>
        <v>o</v>
      </c>
      <c r="Y4" s="2" t="str">
        <f t="shared" si="10"/>
        <v>t</v>
      </c>
      <c r="AA4" s="2" t="str">
        <f t="shared" si="12"/>
        <v>t</v>
      </c>
      <c r="AB4" s="2" t="str">
        <f t="shared" si="11"/>
        <v>o</v>
      </c>
      <c r="AC4" s="2" t="str">
        <f t="shared" si="11"/>
        <v/>
      </c>
      <c r="AD4" s="2" t="str">
        <f t="shared" si="11"/>
        <v/>
      </c>
      <c r="AE4" s="2" t="str">
        <f t="shared" si="11"/>
        <v/>
      </c>
      <c r="AF4" s="2" t="str">
        <f t="shared" si="11"/>
        <v/>
      </c>
      <c r="AG4" s="2" t="str">
        <f t="shared" si="11"/>
        <v/>
      </c>
      <c r="AH4" s="2" t="str">
        <f t="shared" si="11"/>
        <v/>
      </c>
      <c r="AI4" s="2" t="str">
        <f t="shared" si="11"/>
        <v/>
      </c>
      <c r="AJ4" s="2" t="str">
        <f t="shared" si="11"/>
        <v/>
      </c>
    </row>
    <row r="5" spans="1:36" x14ac:dyDescent="0.25">
      <c r="D5" t="s">
        <v>0</v>
      </c>
      <c r="E5" t="s">
        <v>12</v>
      </c>
      <c r="F5" t="s">
        <v>7</v>
      </c>
      <c r="G5" t="s">
        <v>10</v>
      </c>
      <c r="H5" t="s">
        <v>13</v>
      </c>
      <c r="I5" t="s">
        <v>5</v>
      </c>
      <c r="J5" t="s">
        <v>4</v>
      </c>
      <c r="L5" s="1">
        <f t="shared" si="0"/>
        <v>2.4390243902439025E-2</v>
      </c>
      <c r="M5" t="s">
        <v>13</v>
      </c>
      <c r="P5" s="2" t="str">
        <f t="shared" si="1"/>
        <v/>
      </c>
      <c r="Q5" s="2" t="str">
        <f t="shared" si="2"/>
        <v/>
      </c>
      <c r="R5" s="2" t="str">
        <f t="shared" si="3"/>
        <v/>
      </c>
      <c r="S5" s="2" t="str">
        <f t="shared" si="4"/>
        <v>o</v>
      </c>
      <c r="T5" s="2">
        <f t="shared" si="5"/>
        <v>0</v>
      </c>
      <c r="U5" s="2">
        <f t="shared" si="6"/>
        <v>0</v>
      </c>
      <c r="V5" s="2">
        <f t="shared" si="7"/>
        <v>0</v>
      </c>
      <c r="W5" s="2">
        <f t="shared" si="8"/>
        <v>0</v>
      </c>
      <c r="X5" s="2">
        <f t="shared" si="9"/>
        <v>0</v>
      </c>
      <c r="Y5" s="2">
        <f t="shared" si="10"/>
        <v>0</v>
      </c>
      <c r="AA5" s="2">
        <f t="shared" si="12"/>
        <v>0</v>
      </c>
      <c r="AB5" s="2">
        <f t="shared" si="11"/>
        <v>0</v>
      </c>
      <c r="AC5" s="2">
        <f t="shared" si="11"/>
        <v>0</v>
      </c>
      <c r="AD5" s="2">
        <f t="shared" si="11"/>
        <v>0</v>
      </c>
      <c r="AE5" s="2">
        <f t="shared" si="11"/>
        <v>0</v>
      </c>
      <c r="AF5" s="2">
        <f t="shared" si="11"/>
        <v>0</v>
      </c>
      <c r="AG5" s="2" t="str">
        <f t="shared" si="11"/>
        <v>o</v>
      </c>
      <c r="AH5" s="2" t="str">
        <f t="shared" si="11"/>
        <v/>
      </c>
      <c r="AI5" s="2" t="str">
        <f t="shared" si="11"/>
        <v/>
      </c>
      <c r="AJ5" s="2" t="str">
        <f t="shared" si="11"/>
        <v/>
      </c>
    </row>
    <row r="6" spans="1:36" x14ac:dyDescent="0.25">
      <c r="H6" t="s">
        <v>2</v>
      </c>
      <c r="I6" t="s">
        <v>10</v>
      </c>
      <c r="J6" t="s">
        <v>6</v>
      </c>
      <c r="L6" s="1">
        <f t="shared" si="0"/>
        <v>1.2195121951219513E-2</v>
      </c>
      <c r="M6" t="s">
        <v>15</v>
      </c>
      <c r="P6" s="2" t="str">
        <f t="shared" si="1"/>
        <v/>
      </c>
      <c r="Q6" s="2" t="str">
        <f t="shared" si="2"/>
        <v/>
      </c>
      <c r="R6" s="2" t="str">
        <f t="shared" si="3"/>
        <v/>
      </c>
      <c r="S6" s="2" t="str">
        <f t="shared" si="4"/>
        <v/>
      </c>
      <c r="T6" s="2" t="str">
        <f t="shared" si="5"/>
        <v/>
      </c>
      <c r="U6" s="2" t="str">
        <f t="shared" si="6"/>
        <v/>
      </c>
      <c r="V6" s="2" t="str">
        <f t="shared" si="7"/>
        <v/>
      </c>
      <c r="W6" s="2">
        <f t="shared" si="8"/>
        <v>0</v>
      </c>
      <c r="X6" s="2">
        <f t="shared" si="9"/>
        <v>0</v>
      </c>
      <c r="Y6" s="2">
        <f t="shared" si="10"/>
        <v>0</v>
      </c>
      <c r="AA6" s="2">
        <f t="shared" si="12"/>
        <v>0</v>
      </c>
      <c r="AB6" s="2">
        <f t="shared" si="11"/>
        <v>0</v>
      </c>
      <c r="AC6" s="2">
        <f t="shared" si="11"/>
        <v>0</v>
      </c>
      <c r="AD6" s="2" t="str">
        <f t="shared" si="11"/>
        <v/>
      </c>
      <c r="AE6" s="2" t="str">
        <f t="shared" si="11"/>
        <v/>
      </c>
      <c r="AF6" s="2" t="str">
        <f t="shared" si="11"/>
        <v/>
      </c>
      <c r="AG6" s="2" t="str">
        <f t="shared" si="11"/>
        <v/>
      </c>
      <c r="AH6" s="2" t="str">
        <f t="shared" si="11"/>
        <v/>
      </c>
      <c r="AI6" s="2" t="str">
        <f t="shared" si="11"/>
        <v/>
      </c>
      <c r="AJ6" s="2" t="str">
        <f t="shared" si="11"/>
        <v/>
      </c>
    </row>
    <row r="7" spans="1:36" x14ac:dyDescent="0.25">
      <c r="I7" t="s">
        <v>0</v>
      </c>
      <c r="J7" t="s">
        <v>1</v>
      </c>
      <c r="L7" s="1">
        <f t="shared" si="0"/>
        <v>2.4390243902439025E-2</v>
      </c>
      <c r="M7" t="s">
        <v>14</v>
      </c>
      <c r="P7" s="2" t="str">
        <f t="shared" si="1"/>
        <v/>
      </c>
      <c r="Q7" s="2" t="str">
        <f t="shared" si="2"/>
        <v/>
      </c>
      <c r="R7" s="2" t="str">
        <f t="shared" si="3"/>
        <v/>
      </c>
      <c r="S7" s="2" t="str">
        <f t="shared" si="4"/>
        <v/>
      </c>
      <c r="T7" s="2" t="str">
        <f t="shared" si="5"/>
        <v/>
      </c>
      <c r="U7" s="2" t="str">
        <f t="shared" si="6"/>
        <v/>
      </c>
      <c r="V7" s="2" t="str">
        <f t="shared" si="7"/>
        <v/>
      </c>
      <c r="W7" s="2" t="str">
        <f t="shared" si="8"/>
        <v/>
      </c>
      <c r="X7" s="2" t="str">
        <f t="shared" si="9"/>
        <v>o</v>
      </c>
      <c r="Y7" s="2" t="str">
        <f t="shared" si="10"/>
        <v>t</v>
      </c>
      <c r="AA7" s="2" t="str">
        <f t="shared" si="12"/>
        <v>t</v>
      </c>
      <c r="AB7" s="2" t="str">
        <f t="shared" si="11"/>
        <v>o</v>
      </c>
      <c r="AC7" s="2" t="str">
        <f t="shared" si="11"/>
        <v/>
      </c>
      <c r="AD7" s="2" t="str">
        <f t="shared" si="11"/>
        <v/>
      </c>
      <c r="AE7" s="2" t="str">
        <f t="shared" si="11"/>
        <v/>
      </c>
      <c r="AF7" s="2" t="str">
        <f t="shared" si="11"/>
        <v/>
      </c>
      <c r="AG7" s="2" t="str">
        <f t="shared" si="11"/>
        <v/>
      </c>
      <c r="AH7" s="2" t="str">
        <f t="shared" si="11"/>
        <v/>
      </c>
      <c r="AI7" s="2" t="str">
        <f t="shared" si="11"/>
        <v/>
      </c>
      <c r="AJ7" s="2" t="str">
        <f t="shared" si="11"/>
        <v/>
      </c>
    </row>
    <row r="8" spans="1:36" x14ac:dyDescent="0.25">
      <c r="F8" t="s">
        <v>7</v>
      </c>
      <c r="G8" t="s">
        <v>9</v>
      </c>
      <c r="H8" t="s">
        <v>8</v>
      </c>
      <c r="I8" t="s">
        <v>0</v>
      </c>
      <c r="J8" t="s">
        <v>15</v>
      </c>
      <c r="L8" s="1">
        <f t="shared" si="0"/>
        <v>1.2195121951219513E-2</v>
      </c>
      <c r="M8" t="s">
        <v>18</v>
      </c>
      <c r="P8" s="2" t="str">
        <f t="shared" si="1"/>
        <v/>
      </c>
      <c r="Q8" s="2" t="str">
        <f t="shared" si="2"/>
        <v/>
      </c>
      <c r="R8" s="2" t="str">
        <f t="shared" si="3"/>
        <v/>
      </c>
      <c r="S8" s="2" t="str">
        <f t="shared" si="4"/>
        <v/>
      </c>
      <c r="T8" s="2" t="str">
        <f t="shared" si="5"/>
        <v/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 t="str">
        <f t="shared" si="9"/>
        <v>o</v>
      </c>
      <c r="Y8" s="2">
        <f t="shared" si="10"/>
        <v>0</v>
      </c>
      <c r="AA8" s="2">
        <f t="shared" si="12"/>
        <v>0</v>
      </c>
      <c r="AB8" s="2" t="str">
        <f t="shared" si="11"/>
        <v>o</v>
      </c>
      <c r="AC8" s="2">
        <f t="shared" si="11"/>
        <v>0</v>
      </c>
      <c r="AD8" s="2">
        <f t="shared" si="11"/>
        <v>0</v>
      </c>
      <c r="AE8" s="2">
        <f t="shared" si="11"/>
        <v>0</v>
      </c>
      <c r="AF8" s="2" t="str">
        <f t="shared" si="11"/>
        <v/>
      </c>
      <c r="AG8" s="2" t="str">
        <f t="shared" si="11"/>
        <v/>
      </c>
      <c r="AH8" s="2" t="str">
        <f t="shared" si="11"/>
        <v/>
      </c>
      <c r="AI8" s="2" t="str">
        <f t="shared" si="11"/>
        <v/>
      </c>
      <c r="AJ8" s="2" t="str">
        <f t="shared" si="11"/>
        <v/>
      </c>
    </row>
    <row r="9" spans="1:36" x14ac:dyDescent="0.25">
      <c r="E9" t="s">
        <v>4</v>
      </c>
      <c r="F9" t="s">
        <v>0</v>
      </c>
      <c r="G9" t="s">
        <v>16</v>
      </c>
      <c r="H9" t="s">
        <v>16</v>
      </c>
      <c r="I9" t="s">
        <v>17</v>
      </c>
      <c r="J9" t="s">
        <v>14</v>
      </c>
      <c r="L9" s="1">
        <f t="shared" si="0"/>
        <v>0.2073170731707317</v>
      </c>
      <c r="M9" t="s">
        <v>0</v>
      </c>
      <c r="N9" s="3" t="s">
        <v>31</v>
      </c>
      <c r="P9" s="2" t="str">
        <f t="shared" si="1"/>
        <v/>
      </c>
      <c r="Q9" s="2" t="str">
        <f t="shared" si="2"/>
        <v/>
      </c>
      <c r="R9" s="2" t="str">
        <f t="shared" si="3"/>
        <v/>
      </c>
      <c r="S9" s="2" t="str">
        <f t="shared" si="4"/>
        <v/>
      </c>
      <c r="T9" s="2">
        <f t="shared" si="5"/>
        <v>0</v>
      </c>
      <c r="U9" s="2" t="str">
        <f t="shared" si="6"/>
        <v>o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AA9" s="2">
        <f t="shared" si="12"/>
        <v>0</v>
      </c>
      <c r="AB9" s="2">
        <f t="shared" si="11"/>
        <v>0</v>
      </c>
      <c r="AC9" s="2">
        <f t="shared" si="11"/>
        <v>0</v>
      </c>
      <c r="AD9" s="2">
        <f t="shared" si="11"/>
        <v>0</v>
      </c>
      <c r="AE9" s="2" t="str">
        <f t="shared" si="11"/>
        <v>o</v>
      </c>
      <c r="AF9" s="2">
        <f t="shared" si="11"/>
        <v>0</v>
      </c>
      <c r="AG9" s="2" t="str">
        <f t="shared" si="11"/>
        <v/>
      </c>
      <c r="AH9" s="2" t="str">
        <f t="shared" si="11"/>
        <v/>
      </c>
      <c r="AI9" s="2" t="str">
        <f t="shared" si="11"/>
        <v/>
      </c>
      <c r="AJ9" s="2" t="str">
        <f t="shared" si="11"/>
        <v/>
      </c>
    </row>
    <row r="10" spans="1:36" x14ac:dyDescent="0.25">
      <c r="G10" t="s">
        <v>8</v>
      </c>
      <c r="H10" t="s">
        <v>0</v>
      </c>
      <c r="I10" t="s">
        <v>12</v>
      </c>
      <c r="J10" t="s">
        <v>6</v>
      </c>
      <c r="L10" s="1">
        <f t="shared" si="0"/>
        <v>7.3170731707317069E-2</v>
      </c>
      <c r="M10" t="s">
        <v>8</v>
      </c>
      <c r="P10" s="2" t="str">
        <f t="shared" si="1"/>
        <v/>
      </c>
      <c r="Q10" s="2" t="str">
        <f t="shared" si="2"/>
        <v/>
      </c>
      <c r="R10" s="2" t="str">
        <f t="shared" si="3"/>
        <v/>
      </c>
      <c r="S10" s="2" t="str">
        <f t="shared" si="4"/>
        <v/>
      </c>
      <c r="T10" s="2" t="str">
        <f t="shared" si="5"/>
        <v/>
      </c>
      <c r="U10" s="2" t="str">
        <f t="shared" si="6"/>
        <v/>
      </c>
      <c r="V10" s="2">
        <f t="shared" si="7"/>
        <v>0</v>
      </c>
      <c r="W10" s="2" t="str">
        <f t="shared" si="8"/>
        <v>o</v>
      </c>
      <c r="X10" s="2">
        <f t="shared" si="9"/>
        <v>0</v>
      </c>
      <c r="Y10" s="2">
        <f t="shared" si="10"/>
        <v>0</v>
      </c>
      <c r="AA10" s="2">
        <f t="shared" si="12"/>
        <v>0</v>
      </c>
      <c r="AB10" s="2">
        <f t="shared" si="11"/>
        <v>0</v>
      </c>
      <c r="AC10" s="2" t="str">
        <f t="shared" si="11"/>
        <v>o</v>
      </c>
      <c r="AD10" s="2">
        <f t="shared" si="11"/>
        <v>0</v>
      </c>
      <c r="AE10" s="2" t="str">
        <f t="shared" si="11"/>
        <v/>
      </c>
      <c r="AF10" s="2" t="str">
        <f t="shared" si="11"/>
        <v/>
      </c>
      <c r="AG10" s="2" t="str">
        <f t="shared" si="11"/>
        <v/>
      </c>
      <c r="AH10" s="2" t="str">
        <f t="shared" si="11"/>
        <v/>
      </c>
      <c r="AI10" s="2" t="str">
        <f t="shared" si="11"/>
        <v/>
      </c>
      <c r="AJ10" s="2" t="str">
        <f t="shared" si="11"/>
        <v/>
      </c>
    </row>
    <row r="11" spans="1:36" x14ac:dyDescent="0.25">
      <c r="H11" t="s">
        <v>8</v>
      </c>
      <c r="I11" t="s">
        <v>17</v>
      </c>
      <c r="J11" t="s">
        <v>17</v>
      </c>
      <c r="L11" s="1">
        <f t="shared" si="0"/>
        <v>8.5365853658536592E-2</v>
      </c>
      <c r="M11" t="s">
        <v>7</v>
      </c>
      <c r="P11" s="2" t="str">
        <f t="shared" si="1"/>
        <v/>
      </c>
      <c r="Q11" s="2" t="str">
        <f t="shared" si="2"/>
        <v/>
      </c>
      <c r="R11" s="2" t="str">
        <f t="shared" si="3"/>
        <v/>
      </c>
      <c r="S11" s="2" t="str">
        <f t="shared" si="4"/>
        <v/>
      </c>
      <c r="T11" s="2" t="str">
        <f t="shared" si="5"/>
        <v/>
      </c>
      <c r="U11" s="2" t="str">
        <f t="shared" si="6"/>
        <v/>
      </c>
      <c r="V11" s="2" t="str">
        <f t="shared" si="7"/>
        <v/>
      </c>
      <c r="W11" s="2">
        <f t="shared" si="8"/>
        <v>0</v>
      </c>
      <c r="X11" s="2">
        <f t="shared" si="9"/>
        <v>0</v>
      </c>
      <c r="Y11" s="2">
        <f t="shared" si="10"/>
        <v>0</v>
      </c>
      <c r="AA11" s="2">
        <f t="shared" si="12"/>
        <v>0</v>
      </c>
      <c r="AB11" s="2">
        <f t="shared" si="11"/>
        <v>0</v>
      </c>
      <c r="AC11" s="2">
        <f t="shared" si="11"/>
        <v>0</v>
      </c>
      <c r="AD11" s="2" t="str">
        <f t="shared" si="11"/>
        <v/>
      </c>
      <c r="AE11" s="2" t="str">
        <f t="shared" si="11"/>
        <v/>
      </c>
      <c r="AF11" s="2" t="str">
        <f t="shared" si="11"/>
        <v/>
      </c>
      <c r="AG11" s="2" t="str">
        <f t="shared" si="11"/>
        <v/>
      </c>
      <c r="AH11" s="2" t="str">
        <f t="shared" si="11"/>
        <v/>
      </c>
      <c r="AI11" s="2" t="str">
        <f t="shared" si="11"/>
        <v/>
      </c>
      <c r="AJ11" s="2" t="str">
        <f t="shared" si="11"/>
        <v/>
      </c>
    </row>
    <row r="12" spans="1:36" x14ac:dyDescent="0.25">
      <c r="G12" t="s">
        <v>8</v>
      </c>
      <c r="H12" t="s">
        <v>5</v>
      </c>
      <c r="I12" t="s">
        <v>5</v>
      </c>
      <c r="J12" t="s">
        <v>6</v>
      </c>
      <c r="L12" s="1">
        <f t="shared" si="0"/>
        <v>2.4390243902439025E-2</v>
      </c>
      <c r="M12" t="s">
        <v>2</v>
      </c>
      <c r="P12" s="2" t="str">
        <f t="shared" si="1"/>
        <v/>
      </c>
      <c r="Q12" s="2" t="str">
        <f t="shared" si="2"/>
        <v/>
      </c>
      <c r="R12" s="2" t="str">
        <f t="shared" si="3"/>
        <v/>
      </c>
      <c r="S12" s="2" t="str">
        <f t="shared" si="4"/>
        <v/>
      </c>
      <c r="T12" s="2" t="str">
        <f t="shared" si="5"/>
        <v/>
      </c>
      <c r="U12" s="2" t="str">
        <f t="shared" si="6"/>
        <v/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AA12" s="2">
        <f t="shared" si="12"/>
        <v>0</v>
      </c>
      <c r="AB12" s="2">
        <f t="shared" si="11"/>
        <v>0</v>
      </c>
      <c r="AC12" s="2">
        <f t="shared" si="11"/>
        <v>0</v>
      </c>
      <c r="AD12" s="2">
        <f t="shared" si="11"/>
        <v>0</v>
      </c>
      <c r="AE12" s="2" t="str">
        <f t="shared" si="11"/>
        <v/>
      </c>
      <c r="AF12" s="2" t="str">
        <f t="shared" si="11"/>
        <v/>
      </c>
      <c r="AG12" s="2" t="str">
        <f t="shared" si="11"/>
        <v/>
      </c>
      <c r="AH12" s="2" t="str">
        <f t="shared" si="11"/>
        <v/>
      </c>
      <c r="AI12" s="2" t="str">
        <f t="shared" si="11"/>
        <v/>
      </c>
      <c r="AJ12" s="2" t="str">
        <f t="shared" si="11"/>
        <v/>
      </c>
    </row>
    <row r="13" spans="1:36" x14ac:dyDescent="0.25">
      <c r="A13" t="s">
        <v>0</v>
      </c>
      <c r="B13" t="s">
        <v>12</v>
      </c>
      <c r="C13" t="s">
        <v>7</v>
      </c>
      <c r="D13" t="s">
        <v>10</v>
      </c>
      <c r="E13" t="s">
        <v>13</v>
      </c>
      <c r="F13" t="s">
        <v>12</v>
      </c>
      <c r="G13" t="s">
        <v>4</v>
      </c>
      <c r="H13" t="s">
        <v>18</v>
      </c>
      <c r="I13" t="s">
        <v>17</v>
      </c>
      <c r="J13" t="s">
        <v>14</v>
      </c>
      <c r="L13" s="1">
        <f t="shared" si="0"/>
        <v>7.3170731707317069E-2</v>
      </c>
      <c r="M13" t="s">
        <v>4</v>
      </c>
      <c r="P13" s="2" t="str">
        <f t="shared" si="1"/>
        <v>o</v>
      </c>
      <c r="Q13" s="2">
        <f t="shared" si="2"/>
        <v>0</v>
      </c>
      <c r="R13" s="2">
        <f t="shared" si="3"/>
        <v>0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2">
        <f t="shared" si="8"/>
        <v>0</v>
      </c>
      <c r="X13" s="2">
        <f t="shared" si="9"/>
        <v>0</v>
      </c>
      <c r="Y13" s="2">
        <f t="shared" si="10"/>
        <v>0</v>
      </c>
      <c r="AA13" s="2">
        <f t="shared" si="12"/>
        <v>0</v>
      </c>
      <c r="AB13" s="2">
        <f t="shared" si="11"/>
        <v>0</v>
      </c>
      <c r="AC13" s="2">
        <f t="shared" si="11"/>
        <v>0</v>
      </c>
      <c r="AD13" s="2">
        <f t="shared" si="11"/>
        <v>0</v>
      </c>
      <c r="AE13" s="2">
        <f t="shared" si="11"/>
        <v>0</v>
      </c>
      <c r="AF13" s="2">
        <f t="shared" si="11"/>
        <v>0</v>
      </c>
      <c r="AG13" s="2">
        <f t="shared" si="11"/>
        <v>0</v>
      </c>
      <c r="AH13" s="2">
        <f t="shared" si="11"/>
        <v>0</v>
      </c>
      <c r="AI13" s="2">
        <f t="shared" si="11"/>
        <v>0</v>
      </c>
      <c r="AJ13" s="2" t="str">
        <f t="shared" si="11"/>
        <v>o</v>
      </c>
    </row>
    <row r="14" spans="1:36" x14ac:dyDescent="0.25">
      <c r="G14" t="s">
        <v>8</v>
      </c>
      <c r="H14" t="s">
        <v>0</v>
      </c>
      <c r="I14" t="s">
        <v>12</v>
      </c>
      <c r="J14" t="s">
        <v>19</v>
      </c>
      <c r="L14" s="1">
        <f t="shared" si="0"/>
        <v>4.878048780487805E-2</v>
      </c>
      <c r="M14" t="s">
        <v>1</v>
      </c>
      <c r="N14" s="3" t="s">
        <v>23</v>
      </c>
      <c r="P14" s="2" t="str">
        <f t="shared" si="1"/>
        <v/>
      </c>
      <c r="Q14" s="2" t="str">
        <f t="shared" si="2"/>
        <v/>
      </c>
      <c r="R14" s="2" t="str">
        <f t="shared" si="3"/>
        <v/>
      </c>
      <c r="S14" s="2" t="str">
        <f t="shared" si="4"/>
        <v/>
      </c>
      <c r="T14" s="2" t="str">
        <f t="shared" si="5"/>
        <v/>
      </c>
      <c r="U14" s="2" t="str">
        <f t="shared" si="6"/>
        <v/>
      </c>
      <c r="V14" s="2">
        <f t="shared" si="7"/>
        <v>0</v>
      </c>
      <c r="W14" s="2" t="str">
        <f t="shared" si="8"/>
        <v>o</v>
      </c>
      <c r="X14" s="2">
        <f t="shared" si="9"/>
        <v>0</v>
      </c>
      <c r="Y14" s="2">
        <f t="shared" si="10"/>
        <v>0</v>
      </c>
      <c r="AA14" s="2">
        <f t="shared" si="12"/>
        <v>0</v>
      </c>
      <c r="AB14" s="2">
        <f t="shared" si="11"/>
        <v>0</v>
      </c>
      <c r="AC14" s="2" t="str">
        <f t="shared" si="11"/>
        <v>o</v>
      </c>
      <c r="AD14" s="2">
        <f t="shared" si="11"/>
        <v>0</v>
      </c>
      <c r="AE14" s="2" t="str">
        <f t="shared" si="11"/>
        <v/>
      </c>
      <c r="AF14" s="2" t="str">
        <f t="shared" si="11"/>
        <v/>
      </c>
      <c r="AG14" s="2" t="str">
        <f t="shared" si="11"/>
        <v/>
      </c>
      <c r="AH14" s="2" t="str">
        <f t="shared" si="11"/>
        <v/>
      </c>
      <c r="AI14" s="2" t="str">
        <f t="shared" si="11"/>
        <v/>
      </c>
      <c r="AJ14" s="2" t="str">
        <f t="shared" si="11"/>
        <v/>
      </c>
    </row>
    <row r="15" spans="1:36" x14ac:dyDescent="0.25">
      <c r="G15" t="s">
        <v>7</v>
      </c>
      <c r="H15" t="s">
        <v>9</v>
      </c>
      <c r="I15" t="s">
        <v>10</v>
      </c>
      <c r="J15" t="s">
        <v>6</v>
      </c>
      <c r="L15" s="1">
        <f t="shared" si="0"/>
        <v>1.2195121951219513E-2</v>
      </c>
      <c r="M15" t="s">
        <v>11</v>
      </c>
      <c r="P15" s="2" t="str">
        <f t="shared" si="1"/>
        <v/>
      </c>
      <c r="Q15" s="2" t="str">
        <f t="shared" si="2"/>
        <v/>
      </c>
      <c r="R15" s="2" t="str">
        <f t="shared" si="3"/>
        <v/>
      </c>
      <c r="S15" s="2" t="str">
        <f t="shared" si="4"/>
        <v/>
      </c>
      <c r="T15" s="2" t="str">
        <f t="shared" si="5"/>
        <v/>
      </c>
      <c r="U15" s="2" t="str">
        <f t="shared" si="6"/>
        <v/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AA15" s="2">
        <f t="shared" si="12"/>
        <v>0</v>
      </c>
      <c r="AB15" s="2">
        <f t="shared" si="11"/>
        <v>0</v>
      </c>
      <c r="AC15" s="2">
        <f t="shared" si="11"/>
        <v>0</v>
      </c>
      <c r="AD15" s="2">
        <f t="shared" si="11"/>
        <v>0</v>
      </c>
      <c r="AE15" s="2" t="str">
        <f t="shared" si="11"/>
        <v/>
      </c>
      <c r="AF15" s="2" t="str">
        <f t="shared" si="11"/>
        <v/>
      </c>
      <c r="AG15" s="2" t="str">
        <f t="shared" si="11"/>
        <v/>
      </c>
      <c r="AH15" s="2" t="str">
        <f t="shared" si="11"/>
        <v/>
      </c>
      <c r="AI15" s="2" t="str">
        <f t="shared" si="11"/>
        <v/>
      </c>
      <c r="AJ15" s="2" t="str">
        <f t="shared" si="11"/>
        <v/>
      </c>
    </row>
    <row r="16" spans="1:36" x14ac:dyDescent="0.25">
      <c r="I16" t="s">
        <v>0</v>
      </c>
      <c r="J16" t="s">
        <v>1</v>
      </c>
      <c r="L16" s="1">
        <f t="shared" si="0"/>
        <v>6.097560975609756E-2</v>
      </c>
      <c r="M16" t="s">
        <v>12</v>
      </c>
      <c r="P16" s="2" t="str">
        <f t="shared" si="1"/>
        <v/>
      </c>
      <c r="Q16" s="2" t="str">
        <f t="shared" si="2"/>
        <v/>
      </c>
      <c r="R16" s="2" t="str">
        <f t="shared" si="3"/>
        <v/>
      </c>
      <c r="S16" s="2" t="str">
        <f t="shared" si="4"/>
        <v/>
      </c>
      <c r="T16" s="2" t="str">
        <f t="shared" si="5"/>
        <v/>
      </c>
      <c r="U16" s="2" t="str">
        <f t="shared" si="6"/>
        <v/>
      </c>
      <c r="V16" s="2" t="str">
        <f t="shared" si="7"/>
        <v/>
      </c>
      <c r="W16" s="2" t="str">
        <f t="shared" si="8"/>
        <v/>
      </c>
      <c r="X16" s="2" t="str">
        <f t="shared" si="9"/>
        <v>o</v>
      </c>
      <c r="Y16" s="2" t="str">
        <f t="shared" si="10"/>
        <v>t</v>
      </c>
      <c r="AA16" s="2" t="str">
        <f t="shared" si="12"/>
        <v>t</v>
      </c>
      <c r="AB16" s="2" t="str">
        <f t="shared" si="11"/>
        <v>o</v>
      </c>
      <c r="AC16" s="2" t="str">
        <f t="shared" si="11"/>
        <v/>
      </c>
      <c r="AD16" s="2" t="str">
        <f t="shared" si="11"/>
        <v/>
      </c>
      <c r="AE16" s="2" t="str">
        <f t="shared" si="11"/>
        <v/>
      </c>
      <c r="AF16" s="2" t="str">
        <f t="shared" si="11"/>
        <v/>
      </c>
      <c r="AG16" s="2" t="str">
        <f t="shared" si="11"/>
        <v/>
      </c>
      <c r="AH16" s="2" t="str">
        <f t="shared" si="11"/>
        <v/>
      </c>
      <c r="AI16" s="2" t="str">
        <f t="shared" si="11"/>
        <v/>
      </c>
      <c r="AJ16" s="2" t="str">
        <f t="shared" si="11"/>
        <v/>
      </c>
    </row>
    <row r="17" spans="4:36" x14ac:dyDescent="0.25">
      <c r="D17" t="s">
        <v>4</v>
      </c>
      <c r="E17" t="s">
        <v>0</v>
      </c>
      <c r="F17" t="s">
        <v>7</v>
      </c>
      <c r="G17" t="s">
        <v>17</v>
      </c>
      <c r="H17" t="s">
        <v>0</v>
      </c>
      <c r="I17" t="s">
        <v>4</v>
      </c>
      <c r="J17" t="s">
        <v>9</v>
      </c>
      <c r="L17" s="1">
        <f t="shared" si="0"/>
        <v>6.097560975609756E-2</v>
      </c>
      <c r="M17" t="s">
        <v>10</v>
      </c>
      <c r="P17" s="2" t="str">
        <f t="shared" si="1"/>
        <v/>
      </c>
      <c r="Q17" s="2" t="str">
        <f t="shared" si="2"/>
        <v/>
      </c>
      <c r="R17" s="2" t="str">
        <f t="shared" si="3"/>
        <v/>
      </c>
      <c r="S17" s="2">
        <f t="shared" si="4"/>
        <v>0</v>
      </c>
      <c r="T17" s="2" t="str">
        <f t="shared" si="5"/>
        <v>o</v>
      </c>
      <c r="U17" s="2">
        <f t="shared" si="6"/>
        <v>0</v>
      </c>
      <c r="V17" s="2">
        <f t="shared" si="7"/>
        <v>0</v>
      </c>
      <c r="W17" s="2" t="str">
        <f t="shared" si="8"/>
        <v>o</v>
      </c>
      <c r="X17" s="2">
        <f t="shared" si="9"/>
        <v>0</v>
      </c>
      <c r="Y17" s="2">
        <f t="shared" si="10"/>
        <v>0</v>
      </c>
      <c r="AA17" s="2">
        <f t="shared" si="12"/>
        <v>0</v>
      </c>
      <c r="AB17" s="2">
        <f t="shared" si="12"/>
        <v>0</v>
      </c>
      <c r="AC17" s="2" t="str">
        <f t="shared" si="12"/>
        <v>o</v>
      </c>
      <c r="AD17" s="2">
        <f t="shared" si="12"/>
        <v>0</v>
      </c>
      <c r="AE17" s="2">
        <f t="shared" si="12"/>
        <v>0</v>
      </c>
      <c r="AF17" s="2" t="str">
        <f t="shared" si="12"/>
        <v>o</v>
      </c>
      <c r="AG17" s="2">
        <f t="shared" si="12"/>
        <v>0</v>
      </c>
      <c r="AH17" s="2" t="str">
        <f t="shared" si="12"/>
        <v/>
      </c>
      <c r="AI17" s="2" t="str">
        <f t="shared" si="12"/>
        <v/>
      </c>
      <c r="AJ17" s="2" t="str">
        <f t="shared" si="12"/>
        <v/>
      </c>
    </row>
    <row r="18" spans="4:36" x14ac:dyDescent="0.25">
      <c r="L18" s="1">
        <f t="shared" si="0"/>
        <v>4.878048780487805E-2</v>
      </c>
      <c r="M18" t="s">
        <v>9</v>
      </c>
    </row>
    <row r="19" spans="4:36" x14ac:dyDescent="0.25">
      <c r="L19" s="1">
        <f t="shared" si="0"/>
        <v>6.097560975609756E-2</v>
      </c>
      <c r="M19" t="s">
        <v>17</v>
      </c>
    </row>
    <row r="20" spans="4:36" x14ac:dyDescent="0.25">
      <c r="L20" s="1">
        <f t="shared" si="0"/>
        <v>4.878048780487805E-2</v>
      </c>
      <c r="M20" t="s">
        <v>5</v>
      </c>
    </row>
    <row r="22" spans="4:36" x14ac:dyDescent="0.25">
      <c r="L22" t="s">
        <v>22</v>
      </c>
      <c r="M22" t="s">
        <v>28</v>
      </c>
    </row>
  </sheetData>
  <conditionalFormatting sqref="C1:M1 E2:M2 F3:M3 E4:M4 D5:M5 F6:M6 E7:M7 F8:M8 G12:M12 C16:M16 A18:M20 E9:N9 A13:N13 G10:N10 F11:N11 D17:N17 E14:N15">
    <cfRule type="expression" dxfId="8" priority="9">
      <formula>(A1=$M$22)</formula>
    </cfRule>
  </conditionalFormatting>
  <conditionalFormatting sqref="AA1:AJ17 P1:Y17">
    <cfRule type="cellIs" dxfId="7" priority="8" operator="equal">
      <formula>0</formula>
    </cfRule>
  </conditionalFormatting>
  <conditionalFormatting sqref="P1:Y17">
    <cfRule type="expression" dxfId="6" priority="7">
      <formula>(A1=$M$22)</formula>
    </cfRule>
  </conditionalFormatting>
  <conditionalFormatting sqref="R6">
    <cfRule type="cellIs" dxfId="5" priority="6" operator="equal">
      <formula>0</formula>
    </cfRule>
  </conditionalFormatting>
  <conditionalFormatting sqref="Q6">
    <cfRule type="cellIs" dxfId="4" priority="5" operator="equal">
      <formula>0</formula>
    </cfRule>
  </conditionalFormatting>
  <conditionalFormatting sqref="P6">
    <cfRule type="cellIs" dxfId="3" priority="4" operator="equal">
      <formula>0</formula>
    </cfRule>
  </conditionalFormatting>
  <conditionalFormatting sqref="P5">
    <cfRule type="cellIs" dxfId="2" priority="3" operator="equal">
      <formula>0</formula>
    </cfRule>
  </conditionalFormatting>
  <conditionalFormatting sqref="Q5">
    <cfRule type="cellIs" dxfId="1" priority="2" operator="equal">
      <formula>0</formula>
    </cfRule>
  </conditionalFormatting>
  <conditionalFormatting sqref="R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NL out-in</vt:lpstr>
      <vt:lpstr>NL in-out</vt:lpstr>
      <vt:lpstr>NL in-out (2)</vt:lpstr>
      <vt:lpstr>EN in-out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Annaleen de Haan</dc:creator>
  <cp:lastModifiedBy>Haan, Evert de</cp:lastModifiedBy>
  <dcterms:created xsi:type="dcterms:W3CDTF">2017-12-02T18:48:36Z</dcterms:created>
  <dcterms:modified xsi:type="dcterms:W3CDTF">2017-12-07T16:28:32Z</dcterms:modified>
</cp:coreProperties>
</file>