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5880" yWindow="0" windowWidth="16380" windowHeight="5940"/>
  </bookViews>
  <sheets>
    <sheet name="a" sheetId="1" r:id="rId1"/>
    <sheet name="b" sheetId="2" r:id="rId2"/>
    <sheet name="c" sheetId="3" r:id="rId3"/>
  </sheet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0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E4" i="1" l="1"/>
  <c r="B7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B3" i="1" s="1"/>
  <c r="B90" i="1" l="1"/>
  <c r="B82" i="1"/>
  <c r="B78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2" i="1"/>
  <c r="B1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86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</calcChain>
</file>

<file path=xl/sharedStrings.xml><?xml version="1.0" encoding="utf-8"?>
<sst xmlns="http://schemas.openxmlformats.org/spreadsheetml/2006/main" count="340" uniqueCount="123">
  <si>
    <t>G5</t>
  </si>
  <si>
    <t>g’’</t>
  </si>
  <si>
    <t>F#5/Gb5</t>
  </si>
  <si>
    <t>fis’’/ges’’</t>
  </si>
  <si>
    <t>F5</t>
  </si>
  <si>
    <t>f’’</t>
  </si>
  <si>
    <t>E5</t>
  </si>
  <si>
    <t>e’’</t>
  </si>
  <si>
    <t>D#5/Eb5</t>
  </si>
  <si>
    <t>dis’’/es’’</t>
  </si>
  <si>
    <t>D5</t>
  </si>
  <si>
    <t>d’’</t>
  </si>
  <si>
    <t>C#5/Db5</t>
  </si>
  <si>
    <t>cis’’/des’’</t>
  </si>
  <si>
    <t>C5</t>
  </si>
  <si>
    <t>c’’</t>
  </si>
  <si>
    <t>B4</t>
  </si>
  <si>
    <t>h’</t>
  </si>
  <si>
    <t>A#4/Bb4</t>
  </si>
  <si>
    <t>ais’/b’</t>
  </si>
  <si>
    <t xml:space="preserve">a’ Kammerton    </t>
  </si>
  <si>
    <t>G#4/Ab4</t>
  </si>
  <si>
    <t>gis’/as'’</t>
  </si>
  <si>
    <t>G4</t>
  </si>
  <si>
    <t>g’</t>
  </si>
  <si>
    <t>F#4/Gb4</t>
  </si>
  <si>
    <t>fis’/ges’</t>
  </si>
  <si>
    <t>F4</t>
  </si>
  <si>
    <t>f’</t>
  </si>
  <si>
    <t>E4</t>
  </si>
  <si>
    <t>e’</t>
  </si>
  <si>
    <t>D#4/Eb4</t>
  </si>
  <si>
    <t>dis’/es’</t>
  </si>
  <si>
    <t>D4</t>
  </si>
  <si>
    <t>d’</t>
  </si>
  <si>
    <t>C#4/Db4</t>
  </si>
  <si>
    <t>cis’/des’</t>
  </si>
  <si>
    <t>c’ (Schloss-C)</t>
  </si>
  <si>
    <t>B3</t>
  </si>
  <si>
    <t>h</t>
  </si>
  <si>
    <t>A#3/Bb3</t>
  </si>
  <si>
    <t>ais/b</t>
  </si>
  <si>
    <t>A3</t>
  </si>
  <si>
    <t>a</t>
  </si>
  <si>
    <t>G#3/Ab3</t>
  </si>
  <si>
    <t>gis/as</t>
  </si>
  <si>
    <t>G3</t>
  </si>
  <si>
    <t>g</t>
  </si>
  <si>
    <t>F#3/Gb3</t>
  </si>
  <si>
    <t>fis/ges</t>
  </si>
  <si>
    <t>F3</t>
  </si>
  <si>
    <t>f</t>
  </si>
  <si>
    <t>E3</t>
  </si>
  <si>
    <t>e</t>
  </si>
  <si>
    <t>D#3/Eb3</t>
  </si>
  <si>
    <t>dis/es</t>
  </si>
  <si>
    <t>D3</t>
  </si>
  <si>
    <t>d</t>
  </si>
  <si>
    <t>Piano key number</t>
  </si>
  <si>
    <t>English notation</t>
  </si>
  <si>
    <t>German notation</t>
  </si>
  <si>
    <t>Frequency</t>
  </si>
  <si>
    <t>Rounded frequency</t>
  </si>
  <si>
    <t>http://www.sengpielaudio.com/calculator-notenames.htm</t>
  </si>
  <si>
    <t>A4</t>
  </si>
  <si>
    <t>C4</t>
  </si>
  <si>
    <t>https://onlinesequencer.net/</t>
  </si>
  <si>
    <t>Johan Sebastian Bach - Minuet in G major</t>
  </si>
  <si>
    <t>Inner</t>
  </si>
  <si>
    <t>01001</t>
  </si>
  <si>
    <t>11100</t>
  </si>
  <si>
    <t>00100</t>
  </si>
  <si>
    <t>10010</t>
  </si>
  <si>
    <t>10000</t>
  </si>
  <si>
    <t>11110</t>
  </si>
  <si>
    <t>01011</t>
  </si>
  <si>
    <t>01010</t>
  </si>
  <si>
    <t>00010</t>
  </si>
  <si>
    <t>00110</t>
  </si>
  <si>
    <t>00111</t>
  </si>
  <si>
    <t>10111</t>
  </si>
  <si>
    <t>00001</t>
  </si>
  <si>
    <t>11101</t>
  </si>
  <si>
    <t>01100</t>
  </si>
  <si>
    <t>11111</t>
  </si>
  <si>
    <t>Outer</t>
  </si>
  <si>
    <t>11001</t>
  </si>
  <si>
    <t>10110</t>
  </si>
  <si>
    <t>01111</t>
  </si>
  <si>
    <t>11011</t>
  </si>
  <si>
    <t>10100</t>
  </si>
  <si>
    <t>10101</t>
  </si>
  <si>
    <t>10001</t>
  </si>
  <si>
    <t>11010</t>
  </si>
  <si>
    <t>00101</t>
  </si>
  <si>
    <t>10011</t>
  </si>
  <si>
    <t>Row Labels</t>
  </si>
  <si>
    <t>Grand Total</t>
  </si>
  <si>
    <t>Count of Outer</t>
  </si>
  <si>
    <t>Count of Inner</t>
  </si>
  <si>
    <t xml:space="preserve"> </t>
  </si>
  <si>
    <t>16 unique numbers</t>
  </si>
  <si>
    <t>21 unique numbers</t>
  </si>
  <si>
    <t>Observaties:</t>
  </si>
  <si>
    <t>- Beiden zouden MAS kunnen zijn, gezien het aantal unieke letters</t>
  </si>
  <si>
    <t>- De letterfrequenties zijn niet helemaal volgens verwachting, maar de zinnen zijn kort</t>
  </si>
  <si>
    <t>- Wat voor een 5-bit-versleutelingen zijn er?</t>
  </si>
  <si>
    <t>- Baudot is een goede kandidaat…</t>
  </si>
  <si>
    <t>Oplossing buitenring:</t>
  </si>
  <si>
    <t>ik wandel steeds in raadselen- er komen telkens jongelui die zeggen- u maakt ook popart- ik weet helemaal niet wat dat is- popart- dit werk maak ik al dertig jaar-</t>
  </si>
  <si>
    <t>welke auteur verbindt onderdelen a b en c</t>
  </si>
  <si>
    <t>Auteur:</t>
  </si>
  <si>
    <t>Christian Petzold</t>
  </si>
  <si>
    <t>Observaties</t>
  </si>
  <si>
    <t>- Het getal is 363 karakters lang (3 x 11 x 11)</t>
  </si>
  <si>
    <t>- Het getal opdelen in strings met lengte 3, 11, 33 of 121 levert (bijna) alleen maar unieke getallen op</t>
  </si>
  <si>
    <t>- A heeft te maken met Bach, C met Escher, en alledrie de antwoorden moeten blijkbaar iets met elkaar te maken hebben…</t>
  </si>
  <si>
    <t>- Wat als het te maken heeft met het boek Gödel Escher Bach, dan moet dit iets te maken hebben met Gödel</t>
  </si>
  <si>
    <t>- Gödel had een theorema waarin waarde werd gehecht aan priemgetallen en hun machten…</t>
  </si>
  <si>
    <t>primes() = 2^18 × 3^19 × 5^4 × 7^17 × 11^5 × 13^3 × 19^19 × 23^20 × 29^12 × 31^18 × 37^19 × 41^4 × 43^15 × 47^7 × 53^4 × 59^13 × 61^7 × 71^22 × 73^10 × 79^8 × 83^13 × 89^6</t>
  </si>
  <si>
    <t>- De priemgetallen lijken niet heel betekenisvol, wat als het om de exponenten gaat?</t>
  </si>
  <si>
    <t>M.C. Escher</t>
  </si>
  <si>
    <t>Oplossing binnenring (rot 13):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</si>
</sst>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/>
    <xf numFmtId="49" fontId="0" fillId="0" borderId="0" xfId="0" applyNumberFormat="1" applyFill="1"/>
    <xf numFmtId="49" fontId="0" fillId="0" borderId="0" xfId="0" applyNumberFormat="1" applyFont="1" applyFill="1"/>
    <xf numFmtId="49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an, Evert de" refreshedDate="43464.613073726854" createdVersion="6" refreshedVersion="6" minRefreshableVersion="3" recordCount="163">
  <cacheSource type="worksheet">
    <worksheetSource ref="A1:A164" sheet="c"/>
  </cacheSource>
  <cacheFields count="1">
    <cacheField name="Outer" numFmtId="49">
      <sharedItems count="21">
        <s v="00110"/>
        <s v="11001"/>
        <s v="10000"/>
        <s v="10110"/>
        <s v="00001"/>
        <s v="11110"/>
        <s v="01111"/>
        <s v="00010"/>
        <s v="11011"/>
        <s v="10100"/>
        <s v="10101"/>
        <s v="11100"/>
        <s v="10001"/>
        <s v="00111"/>
        <s v="11010"/>
        <s v="01001"/>
        <s v="01010"/>
        <s v="00101"/>
        <s v="10011"/>
        <s v="11111"/>
        <s v="010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an, Evert de" refreshedDate="43464.613302314814" createdVersion="6" refreshedVersion="6" minRefreshableVersion="3" recordCount="41">
  <cacheSource type="worksheet">
    <worksheetSource ref="B1:B42" sheet="c"/>
  </cacheSource>
  <cacheFields count="1">
    <cacheField name="Inner" numFmtId="49">
      <sharedItems count="16">
        <s v="01001"/>
        <s v="11100"/>
        <s v="00100"/>
        <s v="10010"/>
        <s v="10000"/>
        <s v="11110"/>
        <s v="01011"/>
        <s v="01010"/>
        <s v="00010"/>
        <s v="00110"/>
        <s v="00111"/>
        <s v="10111"/>
        <s v="00001"/>
        <s v="11101"/>
        <s v="01100"/>
        <s v="111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x v="0"/>
  </r>
  <r>
    <x v="1"/>
  </r>
  <r>
    <x v="2"/>
  </r>
  <r>
    <x v="3"/>
  </r>
  <r>
    <x v="4"/>
  </r>
  <r>
    <x v="5"/>
  </r>
  <r>
    <x v="6"/>
  </r>
  <r>
    <x v="7"/>
  </r>
  <r>
    <x v="8"/>
  </r>
  <r>
    <x v="2"/>
  </r>
  <r>
    <x v="9"/>
  </r>
  <r>
    <x v="10"/>
  </r>
  <r>
    <x v="7"/>
  </r>
  <r>
    <x v="7"/>
  </r>
  <r>
    <x v="6"/>
  </r>
  <r>
    <x v="9"/>
  </r>
  <r>
    <x v="2"/>
  </r>
  <r>
    <x v="0"/>
  </r>
  <r>
    <x v="5"/>
  </r>
  <r>
    <x v="2"/>
  </r>
  <r>
    <x v="11"/>
  </r>
  <r>
    <x v="4"/>
  </r>
  <r>
    <x v="4"/>
  </r>
  <r>
    <x v="6"/>
  </r>
  <r>
    <x v="9"/>
  </r>
  <r>
    <x v="7"/>
  </r>
  <r>
    <x v="8"/>
  </r>
  <r>
    <x v="7"/>
  </r>
  <r>
    <x v="5"/>
  </r>
  <r>
    <x v="12"/>
  </r>
  <r>
    <x v="2"/>
  </r>
  <r>
    <x v="7"/>
  </r>
  <r>
    <x v="11"/>
  </r>
  <r>
    <x v="2"/>
  </r>
  <r>
    <x v="1"/>
  </r>
  <r>
    <x v="13"/>
  </r>
  <r>
    <x v="14"/>
  </r>
  <r>
    <x v="7"/>
  </r>
  <r>
    <x v="5"/>
  </r>
  <r>
    <x v="2"/>
  </r>
  <r>
    <x v="10"/>
  </r>
  <r>
    <x v="7"/>
  </r>
  <r>
    <x v="8"/>
  </r>
  <r>
    <x v="1"/>
  </r>
  <r>
    <x v="7"/>
  </r>
  <r>
    <x v="5"/>
  </r>
  <r>
    <x v="9"/>
  </r>
  <r>
    <x v="2"/>
  </r>
  <r>
    <x v="15"/>
  </r>
  <r>
    <x v="13"/>
  </r>
  <r>
    <x v="5"/>
  </r>
  <r>
    <x v="16"/>
  </r>
  <r>
    <x v="7"/>
  </r>
  <r>
    <x v="8"/>
  </r>
  <r>
    <x v="17"/>
  </r>
  <r>
    <x v="0"/>
  </r>
  <r>
    <x v="2"/>
  </r>
  <r>
    <x v="6"/>
  </r>
  <r>
    <x v="0"/>
  </r>
  <r>
    <x v="7"/>
  </r>
  <r>
    <x v="2"/>
  </r>
  <r>
    <x v="18"/>
  </r>
  <r>
    <x v="7"/>
  </r>
  <r>
    <x v="16"/>
  </r>
  <r>
    <x v="16"/>
  </r>
  <r>
    <x v="7"/>
  </r>
  <r>
    <x v="5"/>
  </r>
  <r>
    <x v="12"/>
  </r>
  <r>
    <x v="2"/>
  </r>
  <r>
    <x v="17"/>
  </r>
  <r>
    <x v="2"/>
  </r>
  <r>
    <x v="14"/>
  </r>
  <r>
    <x v="4"/>
  </r>
  <r>
    <x v="4"/>
  </r>
  <r>
    <x v="1"/>
  </r>
  <r>
    <x v="10"/>
  </r>
  <r>
    <x v="2"/>
  </r>
  <r>
    <x v="13"/>
  </r>
  <r>
    <x v="13"/>
  </r>
  <r>
    <x v="1"/>
  </r>
  <r>
    <x v="2"/>
  </r>
  <r>
    <x v="19"/>
  </r>
  <r>
    <x v="13"/>
  </r>
  <r>
    <x v="19"/>
  </r>
  <r>
    <x v="4"/>
  </r>
  <r>
    <x v="11"/>
  </r>
  <r>
    <x v="10"/>
  </r>
  <r>
    <x v="12"/>
  </r>
  <r>
    <x v="2"/>
  </r>
  <r>
    <x v="0"/>
  </r>
  <r>
    <x v="1"/>
  </r>
  <r>
    <x v="2"/>
  </r>
  <r>
    <x v="3"/>
  </r>
  <r>
    <x v="7"/>
  </r>
  <r>
    <x v="7"/>
  </r>
  <r>
    <x v="10"/>
  </r>
  <r>
    <x v="2"/>
  </r>
  <r>
    <x v="20"/>
  </r>
  <r>
    <x v="7"/>
  </r>
  <r>
    <x v="8"/>
  </r>
  <r>
    <x v="7"/>
  </r>
  <r>
    <x v="14"/>
  </r>
  <r>
    <x v="4"/>
  </r>
  <r>
    <x v="4"/>
  </r>
  <r>
    <x v="8"/>
  </r>
  <r>
    <x v="2"/>
  </r>
  <r>
    <x v="5"/>
  </r>
  <r>
    <x v="0"/>
  </r>
  <r>
    <x v="7"/>
  </r>
  <r>
    <x v="10"/>
  </r>
  <r>
    <x v="2"/>
  </r>
  <r>
    <x v="3"/>
  </r>
  <r>
    <x v="4"/>
  </r>
  <r>
    <x v="10"/>
  </r>
  <r>
    <x v="2"/>
  </r>
  <r>
    <x v="6"/>
  </r>
  <r>
    <x v="4"/>
  </r>
  <r>
    <x v="10"/>
  </r>
  <r>
    <x v="2"/>
  </r>
  <r>
    <x v="0"/>
  </r>
  <r>
    <x v="9"/>
  </r>
  <r>
    <x v="12"/>
  </r>
  <r>
    <x v="2"/>
  </r>
  <r>
    <x v="19"/>
  </r>
  <r>
    <x v="13"/>
  </r>
  <r>
    <x v="19"/>
  </r>
  <r>
    <x v="4"/>
  </r>
  <r>
    <x v="11"/>
  </r>
  <r>
    <x v="10"/>
  </r>
  <r>
    <x v="12"/>
  </r>
  <r>
    <x v="2"/>
  </r>
  <r>
    <x v="6"/>
  </r>
  <r>
    <x v="0"/>
  </r>
  <r>
    <x v="10"/>
  </r>
  <r>
    <x v="2"/>
  </r>
  <r>
    <x v="3"/>
  </r>
  <r>
    <x v="7"/>
  </r>
  <r>
    <x v="11"/>
  </r>
  <r>
    <x v="1"/>
  </r>
  <r>
    <x v="2"/>
  </r>
  <r>
    <x v="14"/>
  </r>
  <r>
    <x v="4"/>
  </r>
  <r>
    <x v="4"/>
  </r>
  <r>
    <x v="1"/>
  </r>
  <r>
    <x v="2"/>
  </r>
  <r>
    <x v="0"/>
  </r>
  <r>
    <x v="1"/>
  </r>
  <r>
    <x v="2"/>
  </r>
  <r>
    <x v="4"/>
  </r>
  <r>
    <x v="8"/>
  </r>
  <r>
    <x v="2"/>
  </r>
  <r>
    <x v="6"/>
  </r>
  <r>
    <x v="7"/>
  </r>
  <r>
    <x v="11"/>
  </r>
  <r>
    <x v="10"/>
  </r>
  <r>
    <x v="0"/>
  </r>
  <r>
    <x v="16"/>
  </r>
  <r>
    <x v="2"/>
  </r>
  <r>
    <x v="15"/>
  </r>
  <r>
    <x v="4"/>
  </r>
  <r>
    <x v="4"/>
  </r>
  <r>
    <x v="11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">
  <r>
    <x v="0"/>
  </r>
  <r>
    <x v="1"/>
  </r>
  <r>
    <x v="2"/>
  </r>
  <r>
    <x v="3"/>
  </r>
  <r>
    <x v="1"/>
  </r>
  <r>
    <x v="4"/>
  </r>
  <r>
    <x v="5"/>
  </r>
  <r>
    <x v="6"/>
  </r>
  <r>
    <x v="7"/>
  </r>
  <r>
    <x v="1"/>
  </r>
  <r>
    <x v="6"/>
  </r>
  <r>
    <x v="8"/>
  </r>
  <r>
    <x v="4"/>
  </r>
  <r>
    <x v="9"/>
  </r>
  <r>
    <x v="1"/>
  </r>
  <r>
    <x v="8"/>
  </r>
  <r>
    <x v="10"/>
  </r>
  <r>
    <x v="11"/>
  </r>
  <r>
    <x v="12"/>
  </r>
  <r>
    <x v="13"/>
  </r>
  <r>
    <x v="7"/>
  </r>
  <r>
    <x v="4"/>
  </r>
  <r>
    <x v="14"/>
  </r>
  <r>
    <x v="12"/>
  </r>
  <r>
    <x v="13"/>
  </r>
  <r>
    <x v="1"/>
  </r>
  <r>
    <x v="8"/>
  </r>
  <r>
    <x v="13"/>
  </r>
  <r>
    <x v="1"/>
  </r>
  <r>
    <x v="2"/>
  </r>
  <r>
    <x v="1"/>
  </r>
  <r>
    <x v="12"/>
  </r>
  <r>
    <x v="4"/>
  </r>
  <r>
    <x v="5"/>
  </r>
  <r>
    <x v="4"/>
  </r>
  <r>
    <x v="10"/>
  </r>
  <r>
    <x v="4"/>
  </r>
  <r>
    <x v="1"/>
  </r>
  <r>
    <x v="12"/>
  </r>
  <r>
    <x v="4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23" firstHeaderRow="1" firstDataRow="1" firstDataCol="1"/>
  <pivotFields count="1">
    <pivotField axis="axisRow" dataField="1" showAll="0">
      <items count="22">
        <item x="4"/>
        <item x="7"/>
        <item x="17"/>
        <item x="0"/>
        <item x="13"/>
        <item x="15"/>
        <item x="16"/>
        <item x="20"/>
        <item x="6"/>
        <item x="2"/>
        <item x="12"/>
        <item x="18"/>
        <item x="9"/>
        <item x="10"/>
        <item x="3"/>
        <item x="1"/>
        <item x="14"/>
        <item x="8"/>
        <item x="11"/>
        <item x="5"/>
        <item x="19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Ou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18" firstHeaderRow="1" firstDataRow="1" firstDataCol="1"/>
  <pivotFields count="1">
    <pivotField axis="axisRow" dataField="1" showAll="0">
      <items count="17">
        <item x="12"/>
        <item x="8"/>
        <item x="2"/>
        <item x="9"/>
        <item x="10"/>
        <item x="0"/>
        <item x="7"/>
        <item x="6"/>
        <item x="14"/>
        <item x="4"/>
        <item x="3"/>
        <item x="11"/>
        <item x="1"/>
        <item x="13"/>
        <item x="5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Inn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nlinesequencer.net/" TargetMode="External"/><Relationship Id="rId1" Type="http://schemas.openxmlformats.org/officeDocument/2006/relationships/hyperlink" Target="http://www.sengpielaudio.com/calculator-notenames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activeCell="C6" sqref="C6"/>
    </sheetView>
  </sheetViews>
  <sheetFormatPr defaultRowHeight="14.4" x14ac:dyDescent="0.3"/>
  <sheetData>
    <row r="1" spans="1:9" x14ac:dyDescent="0.3">
      <c r="A1">
        <v>587</v>
      </c>
      <c r="B1" t="str">
        <f>VLOOKUP(A1, $E$2:$I$32, 3, FALSE)</f>
        <v>D5</v>
      </c>
      <c r="C1" s="1" t="s">
        <v>66</v>
      </c>
      <c r="E1" s="1" t="s">
        <v>63</v>
      </c>
    </row>
    <row r="2" spans="1:9" x14ac:dyDescent="0.3">
      <c r="A2">
        <v>587</v>
      </c>
      <c r="B2" t="str">
        <f t="shared" ref="B2:B65" si="0">VLOOKUP(A2, $E$2:$I$32, 3, FALSE)</f>
        <v>D5</v>
      </c>
      <c r="C2" t="s">
        <v>67</v>
      </c>
      <c r="E2" s="2" t="s">
        <v>62</v>
      </c>
      <c r="F2" s="2" t="s">
        <v>58</v>
      </c>
      <c r="G2" s="2" t="s">
        <v>59</v>
      </c>
      <c r="H2" s="2" t="s">
        <v>60</v>
      </c>
      <c r="I2" s="2" t="s">
        <v>61</v>
      </c>
    </row>
    <row r="3" spans="1:9" x14ac:dyDescent="0.3">
      <c r="A3">
        <v>392</v>
      </c>
      <c r="B3" t="str">
        <f t="shared" si="0"/>
        <v>G4</v>
      </c>
      <c r="E3">
        <f t="shared" ref="E3:E32" si="1">ROUND(I3, 0)</f>
        <v>784</v>
      </c>
      <c r="F3">
        <v>57</v>
      </c>
      <c r="G3" t="s">
        <v>0</v>
      </c>
      <c r="H3" t="s">
        <v>1</v>
      </c>
      <c r="I3">
        <v>783.99099999999999</v>
      </c>
    </row>
    <row r="4" spans="1:9" x14ac:dyDescent="0.3">
      <c r="A4">
        <v>440</v>
      </c>
      <c r="B4" t="str">
        <f t="shared" si="0"/>
        <v>A4</v>
      </c>
      <c r="C4" t="s">
        <v>111</v>
      </c>
      <c r="E4">
        <f t="shared" si="1"/>
        <v>740</v>
      </c>
      <c r="F4">
        <v>58</v>
      </c>
      <c r="G4" t="s">
        <v>2</v>
      </c>
      <c r="H4" t="s">
        <v>3</v>
      </c>
      <c r="I4">
        <v>739.98900000000003</v>
      </c>
    </row>
    <row r="5" spans="1:9" x14ac:dyDescent="0.3">
      <c r="A5">
        <v>494</v>
      </c>
      <c r="B5" t="str">
        <f t="shared" si="0"/>
        <v>B4</v>
      </c>
      <c r="C5" t="s">
        <v>112</v>
      </c>
      <c r="E5">
        <f t="shared" si="1"/>
        <v>698</v>
      </c>
      <c r="F5">
        <v>57</v>
      </c>
      <c r="G5" t="s">
        <v>4</v>
      </c>
      <c r="H5" t="s">
        <v>5</v>
      </c>
      <c r="I5">
        <v>698.45600000000002</v>
      </c>
    </row>
    <row r="6" spans="1:9" x14ac:dyDescent="0.3">
      <c r="A6">
        <v>523</v>
      </c>
      <c r="B6" t="str">
        <f t="shared" si="0"/>
        <v>C5</v>
      </c>
      <c r="E6">
        <f t="shared" si="1"/>
        <v>659</v>
      </c>
      <c r="F6">
        <v>56</v>
      </c>
      <c r="G6" t="s">
        <v>6</v>
      </c>
      <c r="H6" t="s">
        <v>7</v>
      </c>
      <c r="I6">
        <v>659.255</v>
      </c>
    </row>
    <row r="7" spans="1:9" x14ac:dyDescent="0.3">
      <c r="A7">
        <v>587</v>
      </c>
      <c r="B7" t="str">
        <f t="shared" si="0"/>
        <v>D5</v>
      </c>
      <c r="E7">
        <f t="shared" si="1"/>
        <v>622</v>
      </c>
      <c r="F7">
        <v>55</v>
      </c>
      <c r="G7" t="s">
        <v>8</v>
      </c>
      <c r="H7" t="s">
        <v>9</v>
      </c>
      <c r="I7">
        <v>622.25400000000002</v>
      </c>
    </row>
    <row r="8" spans="1:9" x14ac:dyDescent="0.3">
      <c r="A8">
        <v>587</v>
      </c>
      <c r="B8" t="str">
        <f t="shared" si="0"/>
        <v>D5</v>
      </c>
      <c r="E8">
        <f t="shared" si="1"/>
        <v>587</v>
      </c>
      <c r="F8">
        <v>54</v>
      </c>
      <c r="G8" t="s">
        <v>10</v>
      </c>
      <c r="H8" t="s">
        <v>11</v>
      </c>
      <c r="I8">
        <v>587.33000000000004</v>
      </c>
    </row>
    <row r="9" spans="1:9" x14ac:dyDescent="0.3">
      <c r="A9">
        <v>392</v>
      </c>
      <c r="B9" t="str">
        <f t="shared" si="0"/>
        <v>G4</v>
      </c>
      <c r="E9">
        <f t="shared" si="1"/>
        <v>554</v>
      </c>
      <c r="F9">
        <v>53</v>
      </c>
      <c r="G9" t="s">
        <v>12</v>
      </c>
      <c r="H9" t="s">
        <v>13</v>
      </c>
      <c r="I9">
        <v>554.36500000000001</v>
      </c>
    </row>
    <row r="10" spans="1:9" x14ac:dyDescent="0.3">
      <c r="A10">
        <v>392</v>
      </c>
      <c r="B10" t="str">
        <f t="shared" si="0"/>
        <v>G4</v>
      </c>
      <c r="E10">
        <f t="shared" si="1"/>
        <v>523</v>
      </c>
      <c r="F10">
        <v>52</v>
      </c>
      <c r="G10" t="s">
        <v>14</v>
      </c>
      <c r="H10" t="s">
        <v>15</v>
      </c>
      <c r="I10">
        <v>523.25099999999998</v>
      </c>
    </row>
    <row r="11" spans="1:9" x14ac:dyDescent="0.3">
      <c r="A11">
        <v>392</v>
      </c>
      <c r="B11" t="str">
        <f t="shared" si="0"/>
        <v>G4</v>
      </c>
      <c r="E11">
        <f t="shared" si="1"/>
        <v>494</v>
      </c>
      <c r="F11">
        <v>51</v>
      </c>
      <c r="G11" t="s">
        <v>16</v>
      </c>
      <c r="H11" t="s">
        <v>17</v>
      </c>
      <c r="I11">
        <v>493.88299999999998</v>
      </c>
    </row>
    <row r="12" spans="1:9" x14ac:dyDescent="0.3">
      <c r="A12">
        <v>392</v>
      </c>
      <c r="B12" t="str">
        <f t="shared" si="0"/>
        <v>G4</v>
      </c>
      <c r="E12">
        <f t="shared" si="1"/>
        <v>466</v>
      </c>
      <c r="F12">
        <v>50</v>
      </c>
      <c r="G12" t="s">
        <v>18</v>
      </c>
      <c r="H12" t="s">
        <v>19</v>
      </c>
      <c r="I12">
        <v>466.16399999999999</v>
      </c>
    </row>
    <row r="13" spans="1:9" x14ac:dyDescent="0.3">
      <c r="A13">
        <v>659</v>
      </c>
      <c r="B13" t="str">
        <f t="shared" si="0"/>
        <v>E5</v>
      </c>
      <c r="E13">
        <f t="shared" si="1"/>
        <v>440</v>
      </c>
      <c r="F13">
        <v>49</v>
      </c>
      <c r="G13" t="s">
        <v>64</v>
      </c>
      <c r="H13" t="s">
        <v>20</v>
      </c>
      <c r="I13">
        <v>440</v>
      </c>
    </row>
    <row r="14" spans="1:9" x14ac:dyDescent="0.3">
      <c r="A14">
        <v>659</v>
      </c>
      <c r="B14" t="str">
        <f t="shared" si="0"/>
        <v>E5</v>
      </c>
      <c r="E14">
        <f t="shared" si="1"/>
        <v>415</v>
      </c>
      <c r="F14">
        <v>48</v>
      </c>
      <c r="G14" t="s">
        <v>21</v>
      </c>
      <c r="H14" t="s">
        <v>22</v>
      </c>
      <c r="I14">
        <v>415.30500000000001</v>
      </c>
    </row>
    <row r="15" spans="1:9" x14ac:dyDescent="0.3">
      <c r="A15">
        <v>523</v>
      </c>
      <c r="B15" t="str">
        <f t="shared" si="0"/>
        <v>C5</v>
      </c>
      <c r="E15">
        <f t="shared" si="1"/>
        <v>392</v>
      </c>
      <c r="F15">
        <v>47</v>
      </c>
      <c r="G15" t="s">
        <v>23</v>
      </c>
      <c r="H15" t="s">
        <v>24</v>
      </c>
      <c r="I15">
        <v>391.995</v>
      </c>
    </row>
    <row r="16" spans="1:9" x14ac:dyDescent="0.3">
      <c r="A16">
        <v>587</v>
      </c>
      <c r="B16" t="str">
        <f t="shared" si="0"/>
        <v>D5</v>
      </c>
      <c r="E16">
        <f t="shared" si="1"/>
        <v>370</v>
      </c>
      <c r="F16">
        <v>46</v>
      </c>
      <c r="G16" t="s">
        <v>25</v>
      </c>
      <c r="H16" t="s">
        <v>26</v>
      </c>
      <c r="I16">
        <v>369.99400000000003</v>
      </c>
    </row>
    <row r="17" spans="1:9" x14ac:dyDescent="0.3">
      <c r="A17">
        <v>659</v>
      </c>
      <c r="B17" t="str">
        <f t="shared" si="0"/>
        <v>E5</v>
      </c>
      <c r="E17">
        <f t="shared" si="1"/>
        <v>349</v>
      </c>
      <c r="F17">
        <v>45</v>
      </c>
      <c r="G17" t="s">
        <v>27</v>
      </c>
      <c r="H17" t="s">
        <v>28</v>
      </c>
      <c r="I17">
        <v>349.22800000000001</v>
      </c>
    </row>
    <row r="18" spans="1:9" x14ac:dyDescent="0.3">
      <c r="A18">
        <v>740</v>
      </c>
      <c r="B18" t="str">
        <f t="shared" si="0"/>
        <v>F#5/Gb5</v>
      </c>
      <c r="E18">
        <f t="shared" si="1"/>
        <v>330</v>
      </c>
      <c r="F18">
        <v>44</v>
      </c>
      <c r="G18" t="s">
        <v>29</v>
      </c>
      <c r="H18" t="s">
        <v>30</v>
      </c>
      <c r="I18">
        <v>329.62799999999999</v>
      </c>
    </row>
    <row r="19" spans="1:9" x14ac:dyDescent="0.3">
      <c r="A19">
        <v>784</v>
      </c>
      <c r="B19" t="str">
        <f t="shared" si="0"/>
        <v>G5</v>
      </c>
      <c r="E19">
        <f t="shared" si="1"/>
        <v>311</v>
      </c>
      <c r="F19">
        <v>43</v>
      </c>
      <c r="G19" t="s">
        <v>31</v>
      </c>
      <c r="H19" t="s">
        <v>32</v>
      </c>
      <c r="I19">
        <v>311.12700000000001</v>
      </c>
    </row>
    <row r="20" spans="1:9" x14ac:dyDescent="0.3">
      <c r="A20">
        <v>784</v>
      </c>
      <c r="B20" t="str">
        <f t="shared" si="0"/>
        <v>G5</v>
      </c>
      <c r="E20">
        <f t="shared" si="1"/>
        <v>294</v>
      </c>
      <c r="F20">
        <v>42</v>
      </c>
      <c r="G20" t="s">
        <v>33</v>
      </c>
      <c r="H20" t="s">
        <v>34</v>
      </c>
      <c r="I20">
        <v>293.66500000000002</v>
      </c>
    </row>
    <row r="21" spans="1:9" x14ac:dyDescent="0.3">
      <c r="A21">
        <v>392</v>
      </c>
      <c r="B21" t="str">
        <f t="shared" si="0"/>
        <v>G4</v>
      </c>
      <c r="E21">
        <f t="shared" si="1"/>
        <v>277</v>
      </c>
      <c r="F21">
        <v>41</v>
      </c>
      <c r="G21" t="s">
        <v>35</v>
      </c>
      <c r="H21" t="s">
        <v>36</v>
      </c>
      <c r="I21">
        <v>277.18299999999999</v>
      </c>
    </row>
    <row r="22" spans="1:9" x14ac:dyDescent="0.3">
      <c r="A22">
        <v>392</v>
      </c>
      <c r="B22" t="str">
        <f t="shared" si="0"/>
        <v>G4</v>
      </c>
      <c r="E22">
        <f t="shared" si="1"/>
        <v>262</v>
      </c>
      <c r="F22">
        <v>40</v>
      </c>
      <c r="G22" t="s">
        <v>65</v>
      </c>
      <c r="H22" t="s">
        <v>37</v>
      </c>
      <c r="I22">
        <v>261.62599999999998</v>
      </c>
    </row>
    <row r="23" spans="1:9" x14ac:dyDescent="0.3">
      <c r="A23">
        <v>392</v>
      </c>
      <c r="B23" t="str">
        <f t="shared" si="0"/>
        <v>G4</v>
      </c>
      <c r="E23">
        <f t="shared" si="1"/>
        <v>247</v>
      </c>
      <c r="F23">
        <v>39</v>
      </c>
      <c r="G23" t="s">
        <v>38</v>
      </c>
      <c r="H23" t="s">
        <v>39</v>
      </c>
      <c r="I23">
        <v>246.94200000000001</v>
      </c>
    </row>
    <row r="24" spans="1:9" x14ac:dyDescent="0.3">
      <c r="A24">
        <v>392</v>
      </c>
      <c r="B24" t="str">
        <f t="shared" si="0"/>
        <v>G4</v>
      </c>
      <c r="E24">
        <f t="shared" si="1"/>
        <v>233</v>
      </c>
      <c r="F24">
        <v>38</v>
      </c>
      <c r="G24" t="s">
        <v>40</v>
      </c>
      <c r="H24" t="s">
        <v>41</v>
      </c>
      <c r="I24">
        <v>233.08199999999999</v>
      </c>
    </row>
    <row r="25" spans="1:9" x14ac:dyDescent="0.3">
      <c r="A25">
        <v>523</v>
      </c>
      <c r="B25" t="str">
        <f t="shared" si="0"/>
        <v>C5</v>
      </c>
      <c r="E25">
        <f t="shared" si="1"/>
        <v>220</v>
      </c>
      <c r="F25">
        <v>37</v>
      </c>
      <c r="G25" t="s">
        <v>42</v>
      </c>
      <c r="H25" t="s">
        <v>43</v>
      </c>
      <c r="I25">
        <v>220</v>
      </c>
    </row>
    <row r="26" spans="1:9" x14ac:dyDescent="0.3">
      <c r="A26">
        <v>523</v>
      </c>
      <c r="B26" t="str">
        <f t="shared" si="0"/>
        <v>C5</v>
      </c>
      <c r="E26">
        <f t="shared" si="1"/>
        <v>208</v>
      </c>
      <c r="F26">
        <v>36</v>
      </c>
      <c r="G26" t="s">
        <v>44</v>
      </c>
      <c r="H26" t="s">
        <v>45</v>
      </c>
      <c r="I26">
        <v>207.65199999999999</v>
      </c>
    </row>
    <row r="27" spans="1:9" x14ac:dyDescent="0.3">
      <c r="A27">
        <v>587</v>
      </c>
      <c r="B27" t="str">
        <f t="shared" si="0"/>
        <v>D5</v>
      </c>
      <c r="E27">
        <f t="shared" si="1"/>
        <v>196</v>
      </c>
      <c r="F27">
        <v>35</v>
      </c>
      <c r="G27" t="s">
        <v>46</v>
      </c>
      <c r="H27" t="s">
        <v>47</v>
      </c>
      <c r="I27">
        <v>195.99799999999999</v>
      </c>
    </row>
    <row r="28" spans="1:9" x14ac:dyDescent="0.3">
      <c r="A28">
        <v>523</v>
      </c>
      <c r="B28" t="str">
        <f t="shared" si="0"/>
        <v>C5</v>
      </c>
      <c r="E28">
        <f t="shared" si="1"/>
        <v>185</v>
      </c>
      <c r="F28">
        <v>34</v>
      </c>
      <c r="G28" t="s">
        <v>48</v>
      </c>
      <c r="H28" t="s">
        <v>49</v>
      </c>
      <c r="I28">
        <v>184.99700000000001</v>
      </c>
    </row>
    <row r="29" spans="1:9" x14ac:dyDescent="0.3">
      <c r="A29">
        <v>494</v>
      </c>
      <c r="B29" t="str">
        <f t="shared" si="0"/>
        <v>B4</v>
      </c>
      <c r="E29">
        <f t="shared" si="1"/>
        <v>175</v>
      </c>
      <c r="F29">
        <v>33</v>
      </c>
      <c r="G29" t="s">
        <v>50</v>
      </c>
      <c r="H29" t="s">
        <v>51</v>
      </c>
      <c r="I29">
        <v>174.614</v>
      </c>
    </row>
    <row r="30" spans="1:9" x14ac:dyDescent="0.3">
      <c r="A30">
        <v>440</v>
      </c>
      <c r="B30" t="str">
        <f t="shared" si="0"/>
        <v>A4</v>
      </c>
      <c r="E30">
        <f t="shared" si="1"/>
        <v>165</v>
      </c>
      <c r="F30">
        <v>32</v>
      </c>
      <c r="G30" t="s">
        <v>52</v>
      </c>
      <c r="H30" t="s">
        <v>53</v>
      </c>
      <c r="I30">
        <v>164.81399999999999</v>
      </c>
    </row>
    <row r="31" spans="1:9" x14ac:dyDescent="0.3">
      <c r="A31">
        <v>494</v>
      </c>
      <c r="B31" t="str">
        <f t="shared" si="0"/>
        <v>B4</v>
      </c>
      <c r="E31">
        <f t="shared" si="1"/>
        <v>156</v>
      </c>
      <c r="F31">
        <v>31</v>
      </c>
      <c r="G31" t="s">
        <v>54</v>
      </c>
      <c r="H31" t="s">
        <v>55</v>
      </c>
      <c r="I31">
        <v>155.56299999999999</v>
      </c>
    </row>
    <row r="32" spans="1:9" x14ac:dyDescent="0.3">
      <c r="A32">
        <v>494</v>
      </c>
      <c r="B32" t="str">
        <f t="shared" si="0"/>
        <v>B4</v>
      </c>
      <c r="E32">
        <f t="shared" si="1"/>
        <v>147</v>
      </c>
      <c r="F32">
        <v>30</v>
      </c>
      <c r="G32" t="s">
        <v>56</v>
      </c>
      <c r="H32" t="s">
        <v>57</v>
      </c>
      <c r="I32">
        <v>146.83199999999999</v>
      </c>
    </row>
    <row r="33" spans="1:2" x14ac:dyDescent="0.3">
      <c r="A33">
        <v>523</v>
      </c>
      <c r="B33" t="str">
        <f t="shared" si="0"/>
        <v>C5</v>
      </c>
    </row>
    <row r="34" spans="1:2" x14ac:dyDescent="0.3">
      <c r="A34">
        <v>494</v>
      </c>
      <c r="B34" t="str">
        <f t="shared" si="0"/>
        <v>B4</v>
      </c>
    </row>
    <row r="35" spans="1:2" x14ac:dyDescent="0.3">
      <c r="A35">
        <v>440</v>
      </c>
      <c r="B35" t="str">
        <f t="shared" si="0"/>
        <v>A4</v>
      </c>
    </row>
    <row r="36" spans="1:2" x14ac:dyDescent="0.3">
      <c r="A36">
        <v>392</v>
      </c>
      <c r="B36" t="str">
        <f t="shared" si="0"/>
        <v>G4</v>
      </c>
    </row>
    <row r="37" spans="1:2" x14ac:dyDescent="0.3">
      <c r="A37">
        <v>370</v>
      </c>
      <c r="B37" t="str">
        <f t="shared" si="0"/>
        <v>F#4/Gb4</v>
      </c>
    </row>
    <row r="38" spans="1:2" x14ac:dyDescent="0.3">
      <c r="A38">
        <v>370</v>
      </c>
      <c r="B38" t="str">
        <f t="shared" si="0"/>
        <v>F#4/Gb4</v>
      </c>
    </row>
    <row r="39" spans="1:2" x14ac:dyDescent="0.3">
      <c r="A39">
        <v>392</v>
      </c>
      <c r="B39" t="str">
        <f t="shared" si="0"/>
        <v>G4</v>
      </c>
    </row>
    <row r="40" spans="1:2" x14ac:dyDescent="0.3">
      <c r="A40">
        <v>440</v>
      </c>
      <c r="B40" t="str">
        <f t="shared" si="0"/>
        <v>A4</v>
      </c>
    </row>
    <row r="41" spans="1:2" x14ac:dyDescent="0.3">
      <c r="A41">
        <v>494</v>
      </c>
      <c r="B41" t="str">
        <f t="shared" si="0"/>
        <v>B4</v>
      </c>
    </row>
    <row r="42" spans="1:2" x14ac:dyDescent="0.3">
      <c r="A42">
        <v>392</v>
      </c>
      <c r="B42" t="str">
        <f t="shared" si="0"/>
        <v>G4</v>
      </c>
    </row>
    <row r="43" spans="1:2" x14ac:dyDescent="0.3">
      <c r="A43">
        <v>440</v>
      </c>
      <c r="B43" t="str">
        <f t="shared" si="0"/>
        <v>A4</v>
      </c>
    </row>
    <row r="44" spans="1:2" x14ac:dyDescent="0.3">
      <c r="A44">
        <v>440</v>
      </c>
      <c r="B44" t="str">
        <f t="shared" si="0"/>
        <v>A4</v>
      </c>
    </row>
    <row r="45" spans="1:2" x14ac:dyDescent="0.3">
      <c r="A45">
        <v>147</v>
      </c>
      <c r="B45" t="str">
        <f t="shared" si="0"/>
        <v>D3</v>
      </c>
    </row>
    <row r="46" spans="1:2" x14ac:dyDescent="0.3">
      <c r="A46">
        <v>262</v>
      </c>
      <c r="B46" t="str">
        <f t="shared" si="0"/>
        <v>C4</v>
      </c>
    </row>
    <row r="47" spans="1:2" x14ac:dyDescent="0.3">
      <c r="A47">
        <v>247</v>
      </c>
      <c r="B47" t="str">
        <f t="shared" si="0"/>
        <v>B3</v>
      </c>
    </row>
    <row r="48" spans="1:2" x14ac:dyDescent="0.3">
      <c r="A48">
        <v>220</v>
      </c>
      <c r="B48" t="str">
        <f t="shared" si="0"/>
        <v>A3</v>
      </c>
    </row>
    <row r="49" spans="1:2" x14ac:dyDescent="0.3">
      <c r="A49">
        <v>587</v>
      </c>
      <c r="B49" t="str">
        <f t="shared" si="0"/>
        <v>D5</v>
      </c>
    </row>
    <row r="50" spans="1:2" x14ac:dyDescent="0.3">
      <c r="A50">
        <v>587</v>
      </c>
      <c r="B50" t="str">
        <f t="shared" si="0"/>
        <v>D5</v>
      </c>
    </row>
    <row r="51" spans="1:2" x14ac:dyDescent="0.3">
      <c r="A51">
        <v>392</v>
      </c>
      <c r="B51" t="str">
        <f t="shared" si="0"/>
        <v>G4</v>
      </c>
    </row>
    <row r="52" spans="1:2" x14ac:dyDescent="0.3">
      <c r="A52">
        <v>440</v>
      </c>
      <c r="B52" t="str">
        <f t="shared" si="0"/>
        <v>A4</v>
      </c>
    </row>
    <row r="53" spans="1:2" x14ac:dyDescent="0.3">
      <c r="A53">
        <v>494</v>
      </c>
      <c r="B53" t="str">
        <f t="shared" si="0"/>
        <v>B4</v>
      </c>
    </row>
    <row r="54" spans="1:2" x14ac:dyDescent="0.3">
      <c r="A54">
        <v>523</v>
      </c>
      <c r="B54" t="str">
        <f t="shared" si="0"/>
        <v>C5</v>
      </c>
    </row>
    <row r="55" spans="1:2" x14ac:dyDescent="0.3">
      <c r="A55">
        <v>587</v>
      </c>
      <c r="B55" t="str">
        <f t="shared" si="0"/>
        <v>D5</v>
      </c>
    </row>
    <row r="56" spans="1:2" x14ac:dyDescent="0.3">
      <c r="A56">
        <v>587</v>
      </c>
      <c r="B56" t="str">
        <f t="shared" si="0"/>
        <v>D5</v>
      </c>
    </row>
    <row r="57" spans="1:2" x14ac:dyDescent="0.3">
      <c r="A57">
        <v>392</v>
      </c>
      <c r="B57" t="str">
        <f t="shared" si="0"/>
        <v>G4</v>
      </c>
    </row>
    <row r="58" spans="1:2" x14ac:dyDescent="0.3">
      <c r="A58">
        <v>392</v>
      </c>
      <c r="B58" t="str">
        <f t="shared" si="0"/>
        <v>G4</v>
      </c>
    </row>
    <row r="59" spans="1:2" x14ac:dyDescent="0.3">
      <c r="A59">
        <v>392</v>
      </c>
      <c r="B59" t="str">
        <f t="shared" si="0"/>
        <v>G4</v>
      </c>
    </row>
    <row r="60" spans="1:2" x14ac:dyDescent="0.3">
      <c r="A60">
        <v>392</v>
      </c>
      <c r="B60" t="str">
        <f t="shared" si="0"/>
        <v>G4</v>
      </c>
    </row>
    <row r="61" spans="1:2" x14ac:dyDescent="0.3">
      <c r="A61">
        <v>659</v>
      </c>
      <c r="B61" t="str">
        <f t="shared" si="0"/>
        <v>E5</v>
      </c>
    </row>
    <row r="62" spans="1:2" x14ac:dyDescent="0.3">
      <c r="A62">
        <v>659</v>
      </c>
      <c r="B62" t="str">
        <f t="shared" si="0"/>
        <v>E5</v>
      </c>
    </row>
    <row r="63" spans="1:2" x14ac:dyDescent="0.3">
      <c r="A63">
        <v>523</v>
      </c>
      <c r="B63" t="str">
        <f t="shared" si="0"/>
        <v>C5</v>
      </c>
    </row>
    <row r="64" spans="1:2" x14ac:dyDescent="0.3">
      <c r="A64">
        <v>587</v>
      </c>
      <c r="B64" t="str">
        <f t="shared" si="0"/>
        <v>D5</v>
      </c>
    </row>
    <row r="65" spans="1:2" x14ac:dyDescent="0.3">
      <c r="A65">
        <v>659</v>
      </c>
      <c r="B65" t="str">
        <f t="shared" si="0"/>
        <v>E5</v>
      </c>
    </row>
    <row r="66" spans="1:2" x14ac:dyDescent="0.3">
      <c r="A66">
        <v>740</v>
      </c>
      <c r="B66" t="str">
        <f t="shared" ref="B66:B92" si="2">VLOOKUP(A66, $E$2:$I$32, 3, FALSE)</f>
        <v>F#5/Gb5</v>
      </c>
    </row>
    <row r="67" spans="1:2" x14ac:dyDescent="0.3">
      <c r="A67">
        <v>784</v>
      </c>
      <c r="B67" t="str">
        <f t="shared" si="2"/>
        <v>G5</v>
      </c>
    </row>
    <row r="68" spans="1:2" x14ac:dyDescent="0.3">
      <c r="A68">
        <v>784</v>
      </c>
      <c r="B68" t="str">
        <f t="shared" si="2"/>
        <v>G5</v>
      </c>
    </row>
    <row r="69" spans="1:2" x14ac:dyDescent="0.3">
      <c r="A69">
        <v>392</v>
      </c>
      <c r="B69" t="str">
        <f t="shared" si="2"/>
        <v>G4</v>
      </c>
    </row>
    <row r="70" spans="1:2" x14ac:dyDescent="0.3">
      <c r="A70">
        <v>392</v>
      </c>
      <c r="B70" t="str">
        <f t="shared" si="2"/>
        <v>G4</v>
      </c>
    </row>
    <row r="71" spans="1:2" x14ac:dyDescent="0.3">
      <c r="A71">
        <v>392</v>
      </c>
      <c r="B71" t="str">
        <f t="shared" si="2"/>
        <v>G4</v>
      </c>
    </row>
    <row r="72" spans="1:2" x14ac:dyDescent="0.3">
      <c r="A72">
        <v>392</v>
      </c>
      <c r="B72" t="str">
        <f t="shared" si="2"/>
        <v>G4</v>
      </c>
    </row>
    <row r="73" spans="1:2" x14ac:dyDescent="0.3">
      <c r="A73">
        <v>523</v>
      </c>
      <c r="B73" t="str">
        <f t="shared" si="2"/>
        <v>C5</v>
      </c>
    </row>
    <row r="74" spans="1:2" x14ac:dyDescent="0.3">
      <c r="A74">
        <v>523</v>
      </c>
      <c r="B74" t="str">
        <f t="shared" si="2"/>
        <v>C5</v>
      </c>
    </row>
    <row r="75" spans="1:2" x14ac:dyDescent="0.3">
      <c r="A75">
        <v>587</v>
      </c>
      <c r="B75" t="str">
        <f t="shared" si="2"/>
        <v>D5</v>
      </c>
    </row>
    <row r="76" spans="1:2" x14ac:dyDescent="0.3">
      <c r="A76">
        <v>523</v>
      </c>
      <c r="B76" t="str">
        <f t="shared" si="2"/>
        <v>C5</v>
      </c>
    </row>
    <row r="77" spans="1:2" x14ac:dyDescent="0.3">
      <c r="A77">
        <v>494</v>
      </c>
      <c r="B77" t="str">
        <f t="shared" si="2"/>
        <v>B4</v>
      </c>
    </row>
    <row r="78" spans="1:2" x14ac:dyDescent="0.3">
      <c r="A78">
        <v>440</v>
      </c>
      <c r="B78" t="str">
        <f t="shared" si="2"/>
        <v>A4</v>
      </c>
    </row>
    <row r="79" spans="1:2" x14ac:dyDescent="0.3">
      <c r="A79">
        <v>494</v>
      </c>
      <c r="B79" t="str">
        <f t="shared" si="2"/>
        <v>B4</v>
      </c>
    </row>
    <row r="80" spans="1:2" x14ac:dyDescent="0.3">
      <c r="A80">
        <v>494</v>
      </c>
      <c r="B80" t="str">
        <f t="shared" si="2"/>
        <v>B4</v>
      </c>
    </row>
    <row r="81" spans="1:2" x14ac:dyDescent="0.3">
      <c r="A81">
        <v>523</v>
      </c>
      <c r="B81" t="str">
        <f t="shared" si="2"/>
        <v>C5</v>
      </c>
    </row>
    <row r="82" spans="1:2" x14ac:dyDescent="0.3">
      <c r="A82">
        <v>494</v>
      </c>
      <c r="B82" t="str">
        <f t="shared" si="2"/>
        <v>B4</v>
      </c>
    </row>
    <row r="83" spans="1:2" x14ac:dyDescent="0.3">
      <c r="A83">
        <v>440</v>
      </c>
      <c r="B83" t="str">
        <f t="shared" si="2"/>
        <v>A4</v>
      </c>
    </row>
    <row r="84" spans="1:2" x14ac:dyDescent="0.3">
      <c r="A84">
        <v>392</v>
      </c>
      <c r="B84" t="str">
        <f t="shared" si="2"/>
        <v>G4</v>
      </c>
    </row>
    <row r="85" spans="1:2" x14ac:dyDescent="0.3">
      <c r="A85">
        <v>440</v>
      </c>
      <c r="B85" t="str">
        <f t="shared" si="2"/>
        <v>A4</v>
      </c>
    </row>
    <row r="86" spans="1:2" x14ac:dyDescent="0.3">
      <c r="A86">
        <v>440</v>
      </c>
      <c r="B86" t="str">
        <f t="shared" si="2"/>
        <v>A4</v>
      </c>
    </row>
    <row r="87" spans="1:2" x14ac:dyDescent="0.3">
      <c r="A87">
        <v>494</v>
      </c>
      <c r="B87" t="str">
        <f t="shared" si="2"/>
        <v>B4</v>
      </c>
    </row>
    <row r="88" spans="1:2" x14ac:dyDescent="0.3">
      <c r="A88">
        <v>440</v>
      </c>
      <c r="B88" t="str">
        <f t="shared" si="2"/>
        <v>A4</v>
      </c>
    </row>
    <row r="89" spans="1:2" x14ac:dyDescent="0.3">
      <c r="A89">
        <v>392</v>
      </c>
      <c r="B89" t="str">
        <f t="shared" si="2"/>
        <v>G4</v>
      </c>
    </row>
    <row r="90" spans="1:2" x14ac:dyDescent="0.3">
      <c r="A90">
        <v>370</v>
      </c>
      <c r="B90" t="str">
        <f t="shared" si="2"/>
        <v>F#4/Gb4</v>
      </c>
    </row>
    <row r="91" spans="1:2" x14ac:dyDescent="0.3">
      <c r="A91">
        <v>392</v>
      </c>
      <c r="B91" t="str">
        <f t="shared" si="2"/>
        <v>G4</v>
      </c>
    </row>
    <row r="92" spans="1:2" x14ac:dyDescent="0.3">
      <c r="A92">
        <v>392</v>
      </c>
      <c r="B92" t="str">
        <f t="shared" si="2"/>
        <v>G4</v>
      </c>
    </row>
  </sheetData>
  <hyperlinks>
    <hyperlink ref="E1" r:id="rId1"/>
    <hyperlink ref="C1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>
      <selection activeCell="E38" sqref="E38"/>
    </sheetView>
  </sheetViews>
  <sheetFormatPr defaultRowHeight="14.4" x14ac:dyDescent="0.3"/>
  <cols>
    <col min="5" max="5" width="10.5546875" bestFit="1" customWidth="1"/>
  </cols>
  <sheetData>
    <row r="1" spans="1:11" x14ac:dyDescent="0.3">
      <c r="A1" t="s">
        <v>113</v>
      </c>
    </row>
    <row r="2" spans="1:11" x14ac:dyDescent="0.3">
      <c r="A2" s="10" t="s">
        <v>114</v>
      </c>
    </row>
    <row r="3" spans="1:11" x14ac:dyDescent="0.3">
      <c r="A3" s="10" t="s">
        <v>115</v>
      </c>
    </row>
    <row r="9" spans="1:11" x14ac:dyDescent="0.3">
      <c r="A9">
        <v>149</v>
      </c>
      <c r="B9">
        <v>554</v>
      </c>
      <c r="C9">
        <v>87</v>
      </c>
      <c r="D9">
        <v>214</v>
      </c>
      <c r="E9">
        <v>664</v>
      </c>
      <c r="F9">
        <v>289</v>
      </c>
      <c r="G9">
        <v>545</v>
      </c>
      <c r="H9">
        <v>813</v>
      </c>
      <c r="I9">
        <v>515</v>
      </c>
      <c r="J9">
        <v>695</v>
      </c>
      <c r="K9">
        <v>286</v>
      </c>
    </row>
    <row r="10" spans="1:11" x14ac:dyDescent="0.3">
      <c r="A10">
        <v>402</v>
      </c>
      <c r="B10">
        <v>233</v>
      </c>
      <c r="C10">
        <v>339</v>
      </c>
      <c r="D10">
        <v>701</v>
      </c>
      <c r="E10">
        <v>81</v>
      </c>
      <c r="F10">
        <v>845</v>
      </c>
      <c r="G10">
        <v>595</v>
      </c>
      <c r="H10">
        <v>280</v>
      </c>
      <c r="I10">
        <v>362</v>
      </c>
      <c r="J10">
        <v>829</v>
      </c>
      <c r="K10">
        <v>806</v>
      </c>
    </row>
    <row r="11" spans="1:11" x14ac:dyDescent="0.3">
      <c r="A11">
        <v>993</v>
      </c>
      <c r="B11">
        <v>294</v>
      </c>
      <c r="C11">
        <v>677</v>
      </c>
      <c r="D11">
        <v>384</v>
      </c>
      <c r="E11">
        <v>116</v>
      </c>
      <c r="F11">
        <v>914</v>
      </c>
      <c r="G11">
        <v>834</v>
      </c>
      <c r="H11">
        <v>752</v>
      </c>
      <c r="I11">
        <v>509</v>
      </c>
      <c r="J11">
        <v>152</v>
      </c>
      <c r="K11">
        <v>758</v>
      </c>
    </row>
    <row r="12" spans="1:11" x14ac:dyDescent="0.3">
      <c r="A12">
        <v>572</v>
      </c>
      <c r="B12">
        <v>737</v>
      </c>
      <c r="C12">
        <v>499</v>
      </c>
      <c r="D12">
        <v>296</v>
      </c>
      <c r="E12">
        <v>520</v>
      </c>
      <c r="F12">
        <v>884</v>
      </c>
      <c r="G12">
        <v>429</v>
      </c>
      <c r="H12">
        <v>57</v>
      </c>
      <c r="I12">
        <v>992</v>
      </c>
      <c r="J12">
        <v>394</v>
      </c>
      <c r="K12">
        <v>694</v>
      </c>
    </row>
    <row r="13" spans="1:11" x14ac:dyDescent="0.3">
      <c r="A13">
        <v>292</v>
      </c>
      <c r="B13">
        <v>141</v>
      </c>
      <c r="C13">
        <v>612</v>
      </c>
      <c r="D13">
        <v>557</v>
      </c>
      <c r="E13">
        <v>548</v>
      </c>
      <c r="F13">
        <v>625</v>
      </c>
      <c r="G13">
        <v>371</v>
      </c>
      <c r="H13">
        <v>627</v>
      </c>
      <c r="I13">
        <v>496</v>
      </c>
      <c r="J13">
        <v>876</v>
      </c>
      <c r="K13">
        <v>172</v>
      </c>
    </row>
    <row r="14" spans="1:11" x14ac:dyDescent="0.3">
      <c r="A14">
        <v>206</v>
      </c>
      <c r="B14">
        <v>474</v>
      </c>
      <c r="C14">
        <v>452</v>
      </c>
      <c r="D14">
        <v>242</v>
      </c>
      <c r="E14">
        <v>442</v>
      </c>
      <c r="F14">
        <v>881</v>
      </c>
      <c r="G14">
        <v>793</v>
      </c>
      <c r="H14">
        <v>196</v>
      </c>
      <c r="I14">
        <v>749</v>
      </c>
      <c r="J14">
        <v>137</v>
      </c>
      <c r="K14">
        <v>289</v>
      </c>
    </row>
    <row r="15" spans="1:11" x14ac:dyDescent="0.3">
      <c r="A15">
        <v>109</v>
      </c>
      <c r="B15">
        <v>800</v>
      </c>
      <c r="C15">
        <v>753</v>
      </c>
      <c r="D15">
        <v>294</v>
      </c>
      <c r="E15">
        <v>410</v>
      </c>
      <c r="F15">
        <v>539</v>
      </c>
      <c r="G15">
        <v>546</v>
      </c>
      <c r="H15">
        <v>425</v>
      </c>
      <c r="I15">
        <v>609</v>
      </c>
      <c r="J15">
        <v>257</v>
      </c>
      <c r="K15">
        <v>468</v>
      </c>
    </row>
    <row r="16" spans="1:11" x14ac:dyDescent="0.3">
      <c r="A16">
        <v>594</v>
      </c>
      <c r="B16">
        <v>408</v>
      </c>
      <c r="C16">
        <v>930</v>
      </c>
      <c r="D16">
        <v>562</v>
      </c>
      <c r="E16">
        <v>750</v>
      </c>
      <c r="F16">
        <v>601</v>
      </c>
      <c r="G16">
        <v>301</v>
      </c>
      <c r="H16">
        <v>763</v>
      </c>
      <c r="I16">
        <v>664</v>
      </c>
      <c r="J16">
        <v>664</v>
      </c>
      <c r="K16">
        <v>436</v>
      </c>
    </row>
    <row r="17" spans="1:11" x14ac:dyDescent="0.3">
      <c r="A17">
        <v>344</v>
      </c>
      <c r="B17">
        <v>439</v>
      </c>
      <c r="C17">
        <v>312</v>
      </c>
      <c r="D17">
        <v>492</v>
      </c>
      <c r="E17">
        <v>666</v>
      </c>
      <c r="F17">
        <v>291</v>
      </c>
      <c r="G17">
        <v>833</v>
      </c>
      <c r="H17">
        <v>846</v>
      </c>
      <c r="I17">
        <v>522</v>
      </c>
      <c r="J17">
        <v>323</v>
      </c>
      <c r="K17">
        <v>701</v>
      </c>
    </row>
    <row r="18" spans="1:11" x14ac:dyDescent="0.3">
      <c r="A18">
        <v>781</v>
      </c>
      <c r="B18">
        <v>919</v>
      </c>
      <c r="C18">
        <v>914</v>
      </c>
      <c r="D18">
        <v>6</v>
      </c>
      <c r="E18">
        <v>843</v>
      </c>
      <c r="F18">
        <v>850</v>
      </c>
      <c r="G18">
        <v>864</v>
      </c>
      <c r="H18">
        <v>368</v>
      </c>
      <c r="I18">
        <v>311</v>
      </c>
      <c r="J18">
        <v>58</v>
      </c>
      <c r="K18">
        <v>859</v>
      </c>
    </row>
    <row r="19" spans="1:11" x14ac:dyDescent="0.3">
      <c r="A19">
        <v>764</v>
      </c>
      <c r="B19">
        <v>258</v>
      </c>
      <c r="C19">
        <v>893</v>
      </c>
      <c r="D19">
        <v>753</v>
      </c>
      <c r="E19">
        <v>580</v>
      </c>
      <c r="F19">
        <v>174</v>
      </c>
      <c r="G19">
        <v>283</v>
      </c>
      <c r="H19">
        <v>3</v>
      </c>
      <c r="I19">
        <v>166</v>
      </c>
      <c r="J19">
        <v>720</v>
      </c>
      <c r="K19">
        <v>0</v>
      </c>
    </row>
    <row r="22" spans="1:11" x14ac:dyDescent="0.3">
      <c r="A22" s="10" t="s">
        <v>116</v>
      </c>
    </row>
    <row r="23" spans="1:11" x14ac:dyDescent="0.3">
      <c r="A23" s="10" t="s">
        <v>117</v>
      </c>
    </row>
    <row r="24" spans="1:11" x14ac:dyDescent="0.3">
      <c r="A24" s="10" t="s">
        <v>118</v>
      </c>
    </row>
    <row r="26" spans="1:11" x14ac:dyDescent="0.3">
      <c r="A26" t="s">
        <v>119</v>
      </c>
    </row>
    <row r="28" spans="1:11" x14ac:dyDescent="0.3">
      <c r="A28" s="10" t="s">
        <v>120</v>
      </c>
    </row>
    <row r="30" spans="1:11" x14ac:dyDescent="0.3">
      <c r="A30">
        <v>2</v>
      </c>
      <c r="B30">
        <v>18</v>
      </c>
      <c r="C30" t="str">
        <f>CHAR(65+B30)</f>
        <v>S</v>
      </c>
      <c r="E30" s="11">
        <v>43173</v>
      </c>
    </row>
    <row r="31" spans="1:11" x14ac:dyDescent="0.3">
      <c r="A31">
        <v>3</v>
      </c>
      <c r="B31">
        <v>19</v>
      </c>
      <c r="C31" t="str">
        <f t="shared" ref="C31:C53" si="0">CHAR(65+B31)</f>
        <v>T</v>
      </c>
    </row>
    <row r="32" spans="1:11" x14ac:dyDescent="0.3">
      <c r="A32">
        <v>5</v>
      </c>
      <c r="B32">
        <v>4</v>
      </c>
      <c r="C32" t="str">
        <f t="shared" si="0"/>
        <v>E</v>
      </c>
    </row>
    <row r="33" spans="1:3" x14ac:dyDescent="0.3">
      <c r="A33">
        <v>7</v>
      </c>
      <c r="B33">
        <v>17</v>
      </c>
      <c r="C33" t="str">
        <f t="shared" si="0"/>
        <v>R</v>
      </c>
    </row>
    <row r="34" spans="1:3" x14ac:dyDescent="0.3">
      <c r="A34">
        <v>11</v>
      </c>
      <c r="B34">
        <v>5</v>
      </c>
      <c r="C34" t="str">
        <f t="shared" si="0"/>
        <v>F</v>
      </c>
    </row>
    <row r="35" spans="1:3" x14ac:dyDescent="0.3">
      <c r="A35">
        <v>13</v>
      </c>
      <c r="B35">
        <v>3</v>
      </c>
      <c r="C35" t="str">
        <f t="shared" si="0"/>
        <v>D</v>
      </c>
    </row>
    <row r="36" spans="1:3" x14ac:dyDescent="0.3">
      <c r="A36">
        <v>17</v>
      </c>
      <c r="B36">
        <v>0</v>
      </c>
      <c r="C36" t="str">
        <f t="shared" si="0"/>
        <v>A</v>
      </c>
    </row>
    <row r="37" spans="1:3" x14ac:dyDescent="0.3">
      <c r="A37">
        <v>19</v>
      </c>
      <c r="B37">
        <v>19</v>
      </c>
      <c r="C37" t="str">
        <f t="shared" si="0"/>
        <v>T</v>
      </c>
    </row>
    <row r="38" spans="1:3" x14ac:dyDescent="0.3">
      <c r="A38">
        <v>23</v>
      </c>
      <c r="B38">
        <v>20</v>
      </c>
      <c r="C38" t="str">
        <f t="shared" si="0"/>
        <v>U</v>
      </c>
    </row>
    <row r="39" spans="1:3" x14ac:dyDescent="0.3">
      <c r="A39">
        <v>29</v>
      </c>
      <c r="B39">
        <v>12</v>
      </c>
      <c r="C39" t="str">
        <f t="shared" si="0"/>
        <v>M</v>
      </c>
    </row>
    <row r="40" spans="1:3" x14ac:dyDescent="0.3">
      <c r="A40">
        <v>31</v>
      </c>
      <c r="B40">
        <v>18</v>
      </c>
      <c r="C40" t="str">
        <f t="shared" si="0"/>
        <v>S</v>
      </c>
    </row>
    <row r="41" spans="1:3" x14ac:dyDescent="0.3">
      <c r="A41">
        <v>37</v>
      </c>
      <c r="B41">
        <v>19</v>
      </c>
      <c r="C41" t="str">
        <f t="shared" si="0"/>
        <v>T</v>
      </c>
    </row>
    <row r="42" spans="1:3" x14ac:dyDescent="0.3">
      <c r="A42">
        <v>41</v>
      </c>
      <c r="B42">
        <v>4</v>
      </c>
      <c r="C42" t="str">
        <f t="shared" si="0"/>
        <v>E</v>
      </c>
    </row>
    <row r="43" spans="1:3" x14ac:dyDescent="0.3">
      <c r="A43">
        <v>43</v>
      </c>
      <c r="B43">
        <v>15</v>
      </c>
      <c r="C43" t="str">
        <f t="shared" si="0"/>
        <v>P</v>
      </c>
    </row>
    <row r="44" spans="1:3" x14ac:dyDescent="0.3">
      <c r="A44">
        <v>47</v>
      </c>
      <c r="B44">
        <v>7</v>
      </c>
      <c r="C44" t="str">
        <f t="shared" si="0"/>
        <v>H</v>
      </c>
    </row>
    <row r="45" spans="1:3" x14ac:dyDescent="0.3">
      <c r="A45">
        <v>53</v>
      </c>
      <c r="B45">
        <v>4</v>
      </c>
      <c r="C45" t="str">
        <f t="shared" si="0"/>
        <v>E</v>
      </c>
    </row>
    <row r="46" spans="1:3" x14ac:dyDescent="0.3">
      <c r="A46">
        <v>59</v>
      </c>
      <c r="B46">
        <v>13</v>
      </c>
      <c r="C46" t="str">
        <f t="shared" si="0"/>
        <v>N</v>
      </c>
    </row>
    <row r="47" spans="1:3" x14ac:dyDescent="0.3">
      <c r="A47">
        <v>61</v>
      </c>
      <c r="B47">
        <v>7</v>
      </c>
      <c r="C47" t="str">
        <f t="shared" si="0"/>
        <v>H</v>
      </c>
    </row>
    <row r="48" spans="1:3" x14ac:dyDescent="0.3">
      <c r="A48">
        <v>67</v>
      </c>
      <c r="B48">
        <v>0</v>
      </c>
      <c r="C48" t="str">
        <f t="shared" si="0"/>
        <v>A</v>
      </c>
    </row>
    <row r="49" spans="1:3" x14ac:dyDescent="0.3">
      <c r="A49">
        <v>71</v>
      </c>
      <c r="B49">
        <v>22</v>
      </c>
      <c r="C49" t="str">
        <f t="shared" si="0"/>
        <v>W</v>
      </c>
    </row>
    <row r="50" spans="1:3" x14ac:dyDescent="0.3">
      <c r="A50">
        <v>73</v>
      </c>
      <c r="B50">
        <v>10</v>
      </c>
      <c r="C50" t="str">
        <f t="shared" si="0"/>
        <v>K</v>
      </c>
    </row>
    <row r="51" spans="1:3" x14ac:dyDescent="0.3">
      <c r="A51">
        <v>79</v>
      </c>
      <c r="B51">
        <v>8</v>
      </c>
      <c r="C51" t="str">
        <f t="shared" si="0"/>
        <v>I</v>
      </c>
    </row>
    <row r="52" spans="1:3" x14ac:dyDescent="0.3">
      <c r="A52">
        <v>83</v>
      </c>
      <c r="B52">
        <v>13</v>
      </c>
      <c r="C52" t="str">
        <f t="shared" si="0"/>
        <v>N</v>
      </c>
    </row>
    <row r="53" spans="1:3" x14ac:dyDescent="0.3">
      <c r="A53">
        <v>89</v>
      </c>
      <c r="B53">
        <v>6</v>
      </c>
      <c r="C53" t="str">
        <f t="shared" si="0"/>
        <v>G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4"/>
  <sheetViews>
    <sheetView topLeftCell="F1" workbookViewId="0">
      <selection activeCell="J13" sqref="J13"/>
    </sheetView>
  </sheetViews>
  <sheetFormatPr defaultRowHeight="14.4" x14ac:dyDescent="0.3"/>
  <cols>
    <col min="4" max="4" width="12.5546875" bestFit="1" customWidth="1"/>
    <col min="5" max="5" width="13.6640625" bestFit="1" customWidth="1"/>
    <col min="8" max="8" width="13.33203125" bestFit="1" customWidth="1"/>
    <col min="11" max="11" width="16.44140625" bestFit="1" customWidth="1"/>
    <col min="12" max="12" width="13.33203125" bestFit="1" customWidth="1"/>
  </cols>
  <sheetData>
    <row r="1" spans="1:17" x14ac:dyDescent="0.3">
      <c r="A1" s="6" t="s">
        <v>85</v>
      </c>
      <c r="B1" t="s">
        <v>68</v>
      </c>
      <c r="D1" s="7" t="s">
        <v>96</v>
      </c>
      <c r="E1" t="s">
        <v>98</v>
      </c>
      <c r="G1" s="7" t="s">
        <v>96</v>
      </c>
      <c r="H1" t="s">
        <v>99</v>
      </c>
      <c r="J1" t="s">
        <v>103</v>
      </c>
    </row>
    <row r="2" spans="1:17" x14ac:dyDescent="0.3">
      <c r="A2" s="3" t="s">
        <v>78</v>
      </c>
      <c r="B2" s="3" t="s">
        <v>69</v>
      </c>
      <c r="C2">
        <f>VLOOKUP(B2, $G$2:$I$17, 3, FALSE)</f>
        <v>0</v>
      </c>
      <c r="D2" s="8" t="s">
        <v>81</v>
      </c>
      <c r="E2" s="9">
        <v>16</v>
      </c>
      <c r="G2" s="8" t="s">
        <v>81</v>
      </c>
      <c r="H2" s="9">
        <v>4</v>
      </c>
      <c r="J2" s="10" t="s">
        <v>104</v>
      </c>
    </row>
    <row r="3" spans="1:17" x14ac:dyDescent="0.3">
      <c r="A3" s="3" t="s">
        <v>86</v>
      </c>
      <c r="B3" s="3" t="s">
        <v>70</v>
      </c>
      <c r="C3">
        <f t="shared" ref="C3:C42" si="0">VLOOKUP(B3, $G$2:$I$17, 3, FALSE)</f>
        <v>0</v>
      </c>
      <c r="D3" s="8" t="s">
        <v>77</v>
      </c>
      <c r="E3" s="9">
        <v>20</v>
      </c>
      <c r="G3" s="8" t="s">
        <v>77</v>
      </c>
      <c r="H3" s="9">
        <v>3</v>
      </c>
      <c r="J3" s="10" t="s">
        <v>105</v>
      </c>
    </row>
    <row r="4" spans="1:17" x14ac:dyDescent="0.3">
      <c r="A4" s="3" t="s">
        <v>73</v>
      </c>
      <c r="B4" s="3" t="s">
        <v>71</v>
      </c>
      <c r="C4">
        <f t="shared" si="0"/>
        <v>0</v>
      </c>
      <c r="D4" s="8" t="s">
        <v>94</v>
      </c>
      <c r="E4" s="9">
        <v>2</v>
      </c>
      <c r="G4" s="8" t="s">
        <v>71</v>
      </c>
      <c r="H4" s="9">
        <v>2</v>
      </c>
      <c r="J4" s="10" t="s">
        <v>106</v>
      </c>
    </row>
    <row r="5" spans="1:17" x14ac:dyDescent="0.3">
      <c r="A5" s="3" t="s">
        <v>87</v>
      </c>
      <c r="B5" s="3" t="s">
        <v>72</v>
      </c>
      <c r="C5">
        <f t="shared" si="0"/>
        <v>0</v>
      </c>
      <c r="D5" s="8" t="s">
        <v>78</v>
      </c>
      <c r="E5" s="9">
        <v>10</v>
      </c>
      <c r="G5" s="8" t="s">
        <v>78</v>
      </c>
      <c r="H5" s="9">
        <v>1</v>
      </c>
      <c r="J5" s="10" t="s">
        <v>107</v>
      </c>
    </row>
    <row r="6" spans="1:17" x14ac:dyDescent="0.3">
      <c r="A6" s="3" t="s">
        <v>81</v>
      </c>
      <c r="B6" s="3" t="s">
        <v>70</v>
      </c>
      <c r="C6">
        <f t="shared" si="0"/>
        <v>0</v>
      </c>
      <c r="D6" s="8" t="s">
        <v>79</v>
      </c>
      <c r="E6" s="9">
        <v>6</v>
      </c>
      <c r="G6" s="8" t="s">
        <v>79</v>
      </c>
      <c r="H6" s="9">
        <v>2</v>
      </c>
      <c r="O6" s="10"/>
    </row>
    <row r="7" spans="1:17" x14ac:dyDescent="0.3">
      <c r="A7" s="3" t="s">
        <v>74</v>
      </c>
      <c r="B7" s="3" t="s">
        <v>73</v>
      </c>
      <c r="C7">
        <f t="shared" si="0"/>
        <v>0</v>
      </c>
      <c r="D7" s="8" t="s">
        <v>69</v>
      </c>
      <c r="E7" s="9">
        <v>2</v>
      </c>
      <c r="G7" s="8" t="s">
        <v>69</v>
      </c>
      <c r="H7" s="9">
        <v>1</v>
      </c>
      <c r="J7" t="s">
        <v>108</v>
      </c>
      <c r="O7" s="10"/>
    </row>
    <row r="8" spans="1:17" x14ac:dyDescent="0.3">
      <c r="A8" s="3" t="s">
        <v>88</v>
      </c>
      <c r="B8" s="3" t="s">
        <v>74</v>
      </c>
      <c r="C8">
        <f t="shared" si="0"/>
        <v>0</v>
      </c>
      <c r="D8" s="8" t="s">
        <v>76</v>
      </c>
      <c r="E8" s="9">
        <v>4</v>
      </c>
      <c r="G8" s="8" t="s">
        <v>76</v>
      </c>
      <c r="H8" s="9">
        <v>2</v>
      </c>
      <c r="J8" t="s">
        <v>109</v>
      </c>
      <c r="O8" s="10"/>
    </row>
    <row r="9" spans="1:17" x14ac:dyDescent="0.3">
      <c r="A9" s="3" t="s">
        <v>77</v>
      </c>
      <c r="B9" s="3" t="s">
        <v>75</v>
      </c>
      <c r="C9">
        <f t="shared" si="0"/>
        <v>0</v>
      </c>
      <c r="D9" s="8" t="s">
        <v>75</v>
      </c>
      <c r="E9" s="9">
        <v>1</v>
      </c>
      <c r="G9" s="8" t="s">
        <v>75</v>
      </c>
      <c r="H9" s="9">
        <v>2</v>
      </c>
      <c r="J9" t="s">
        <v>121</v>
      </c>
      <c r="O9" s="10"/>
      <c r="P9" s="10"/>
      <c r="Q9" s="10"/>
    </row>
    <row r="10" spans="1:17" x14ac:dyDescent="0.3">
      <c r="A10" s="3" t="s">
        <v>89</v>
      </c>
      <c r="B10" s="3" t="s">
        <v>76</v>
      </c>
      <c r="C10">
        <f t="shared" si="0"/>
        <v>0</v>
      </c>
      <c r="D10" s="8" t="s">
        <v>88</v>
      </c>
      <c r="E10" s="9">
        <v>7</v>
      </c>
      <c r="G10" s="8" t="s">
        <v>83</v>
      </c>
      <c r="H10" s="9">
        <v>1</v>
      </c>
      <c r="O10" s="10"/>
    </row>
    <row r="11" spans="1:17" x14ac:dyDescent="0.3">
      <c r="A11" s="3" t="s">
        <v>73</v>
      </c>
      <c r="B11" s="3" t="s">
        <v>70</v>
      </c>
      <c r="C11">
        <f t="shared" si="0"/>
        <v>0</v>
      </c>
      <c r="D11" s="8" t="s">
        <v>73</v>
      </c>
      <c r="E11" s="9">
        <v>29</v>
      </c>
      <c r="G11" s="8" t="s">
        <v>73</v>
      </c>
      <c r="H11" s="9">
        <v>7</v>
      </c>
      <c r="J11" t="s">
        <v>122</v>
      </c>
      <c r="O11" s="10"/>
    </row>
    <row r="12" spans="1:17" x14ac:dyDescent="0.3">
      <c r="A12" s="3" t="s">
        <v>90</v>
      </c>
      <c r="B12" s="3" t="s">
        <v>75</v>
      </c>
      <c r="C12">
        <f t="shared" si="0"/>
        <v>0</v>
      </c>
      <c r="D12" s="8" t="s">
        <v>92</v>
      </c>
      <c r="E12" s="9">
        <v>6</v>
      </c>
      <c r="G12" s="8" t="s">
        <v>72</v>
      </c>
      <c r="H12" s="9">
        <v>1</v>
      </c>
      <c r="J12" t="s">
        <v>110</v>
      </c>
      <c r="O12" s="10"/>
      <c r="P12" s="10"/>
      <c r="Q12" s="10"/>
    </row>
    <row r="13" spans="1:17" x14ac:dyDescent="0.3">
      <c r="A13" s="3" t="s">
        <v>91</v>
      </c>
      <c r="B13" s="3" t="s">
        <v>77</v>
      </c>
      <c r="C13">
        <f t="shared" si="0"/>
        <v>0</v>
      </c>
      <c r="D13" s="8" t="s">
        <v>95</v>
      </c>
      <c r="E13" s="9">
        <v>1</v>
      </c>
      <c r="G13" s="8" t="s">
        <v>80</v>
      </c>
      <c r="H13" s="9">
        <v>1</v>
      </c>
      <c r="O13" s="10"/>
    </row>
    <row r="14" spans="1:17" x14ac:dyDescent="0.3">
      <c r="A14" s="3" t="s">
        <v>77</v>
      </c>
      <c r="B14" s="3" t="s">
        <v>73</v>
      </c>
      <c r="C14">
        <f t="shared" si="0"/>
        <v>0</v>
      </c>
      <c r="D14" s="8" t="s">
        <v>90</v>
      </c>
      <c r="E14" s="9">
        <v>5</v>
      </c>
      <c r="G14" s="8" t="s">
        <v>70</v>
      </c>
      <c r="H14" s="9">
        <v>8</v>
      </c>
      <c r="O14" s="10"/>
    </row>
    <row r="15" spans="1:17" x14ac:dyDescent="0.3">
      <c r="A15" s="3" t="s">
        <v>77</v>
      </c>
      <c r="B15" s="3" t="s">
        <v>78</v>
      </c>
      <c r="C15">
        <f t="shared" si="0"/>
        <v>0</v>
      </c>
      <c r="D15" s="8" t="s">
        <v>91</v>
      </c>
      <c r="E15" s="9">
        <v>11</v>
      </c>
      <c r="G15" s="8" t="s">
        <v>82</v>
      </c>
      <c r="H15" s="9">
        <v>3</v>
      </c>
      <c r="O15" s="10"/>
    </row>
    <row r="16" spans="1:17" x14ac:dyDescent="0.3">
      <c r="A16" s="3" t="s">
        <v>88</v>
      </c>
      <c r="B16" s="3" t="s">
        <v>70</v>
      </c>
      <c r="C16">
        <f t="shared" si="0"/>
        <v>0</v>
      </c>
      <c r="D16" s="8" t="s">
        <v>87</v>
      </c>
      <c r="E16" s="9">
        <v>4</v>
      </c>
      <c r="G16" s="8" t="s">
        <v>74</v>
      </c>
      <c r="H16" s="9">
        <v>2</v>
      </c>
      <c r="O16" s="10"/>
    </row>
    <row r="17" spans="1:17 16384:16384" x14ac:dyDescent="0.3">
      <c r="A17" s="3" t="s">
        <v>90</v>
      </c>
      <c r="B17" s="3" t="s">
        <v>77</v>
      </c>
      <c r="C17">
        <f t="shared" si="0"/>
        <v>0</v>
      </c>
      <c r="D17" s="8" t="s">
        <v>86</v>
      </c>
      <c r="E17" s="9">
        <v>9</v>
      </c>
      <c r="G17" s="8" t="s">
        <v>84</v>
      </c>
      <c r="H17" s="9">
        <v>1</v>
      </c>
      <c r="O17" s="10"/>
    </row>
    <row r="18" spans="1:17 16384:16384" x14ac:dyDescent="0.3">
      <c r="A18" s="3" t="s">
        <v>73</v>
      </c>
      <c r="B18" s="3" t="s">
        <v>79</v>
      </c>
      <c r="C18">
        <f t="shared" si="0"/>
        <v>0</v>
      </c>
      <c r="D18" s="8" t="s">
        <v>93</v>
      </c>
      <c r="E18" s="9">
        <v>4</v>
      </c>
      <c r="G18" s="8" t="s">
        <v>97</v>
      </c>
      <c r="H18" s="9">
        <v>41</v>
      </c>
      <c r="O18" s="10"/>
    </row>
    <row r="19" spans="1:17 16384:16384" x14ac:dyDescent="0.3">
      <c r="A19" s="3" t="s">
        <v>78</v>
      </c>
      <c r="B19" s="3" t="s">
        <v>80</v>
      </c>
      <c r="C19">
        <f t="shared" si="0"/>
        <v>0</v>
      </c>
      <c r="D19" s="8" t="s">
        <v>89</v>
      </c>
      <c r="E19" s="9">
        <v>7</v>
      </c>
      <c r="O19" s="10"/>
    </row>
    <row r="20" spans="1:17 16384:16384" x14ac:dyDescent="0.3">
      <c r="A20" s="3" t="s">
        <v>74</v>
      </c>
      <c r="B20" s="3" t="s">
        <v>81</v>
      </c>
      <c r="C20">
        <f t="shared" si="0"/>
        <v>0</v>
      </c>
      <c r="D20" s="8" t="s">
        <v>70</v>
      </c>
      <c r="E20" s="9">
        <v>7</v>
      </c>
      <c r="G20" s="8" t="s">
        <v>101</v>
      </c>
      <c r="O20" s="10"/>
      <c r="P20" s="10"/>
      <c r="Q20" s="10"/>
      <c r="XFD20" t="s">
        <v>100</v>
      </c>
    </row>
    <row r="21" spans="1:17 16384:16384" x14ac:dyDescent="0.3">
      <c r="A21" s="3" t="s">
        <v>73</v>
      </c>
      <c r="B21" s="3" t="s">
        <v>82</v>
      </c>
      <c r="C21">
        <f t="shared" si="0"/>
        <v>0</v>
      </c>
      <c r="D21" s="8" t="s">
        <v>74</v>
      </c>
      <c r="E21" s="9">
        <v>8</v>
      </c>
      <c r="O21" s="10"/>
    </row>
    <row r="22" spans="1:17 16384:16384" x14ac:dyDescent="0.3">
      <c r="A22" s="3" t="s">
        <v>70</v>
      </c>
      <c r="B22" s="4" t="s">
        <v>76</v>
      </c>
      <c r="C22">
        <f t="shared" si="0"/>
        <v>0</v>
      </c>
      <c r="D22" s="8" t="s">
        <v>84</v>
      </c>
      <c r="E22" s="9">
        <v>4</v>
      </c>
      <c r="O22" s="10"/>
    </row>
    <row r="23" spans="1:17 16384:16384" x14ac:dyDescent="0.3">
      <c r="A23" s="3" t="s">
        <v>81</v>
      </c>
      <c r="B23" s="3" t="s">
        <v>73</v>
      </c>
      <c r="C23">
        <f t="shared" si="0"/>
        <v>0</v>
      </c>
      <c r="D23" s="8" t="s">
        <v>97</v>
      </c>
      <c r="E23" s="9">
        <v>163</v>
      </c>
      <c r="O23" s="10"/>
    </row>
    <row r="24" spans="1:17 16384:16384" x14ac:dyDescent="0.3">
      <c r="A24" s="3" t="s">
        <v>81</v>
      </c>
      <c r="B24" s="3" t="s">
        <v>83</v>
      </c>
      <c r="C24">
        <f t="shared" si="0"/>
        <v>0</v>
      </c>
      <c r="O24" s="10"/>
      <c r="P24" s="10"/>
      <c r="Q24" s="10"/>
    </row>
    <row r="25" spans="1:17 16384:16384" x14ac:dyDescent="0.3">
      <c r="A25" s="3" t="s">
        <v>88</v>
      </c>
      <c r="B25" s="3" t="s">
        <v>81</v>
      </c>
      <c r="C25">
        <f t="shared" si="0"/>
        <v>0</v>
      </c>
      <c r="D25" s="8" t="s">
        <v>102</v>
      </c>
      <c r="O25" s="10"/>
    </row>
    <row r="26" spans="1:17 16384:16384" x14ac:dyDescent="0.3">
      <c r="A26" s="3" t="s">
        <v>90</v>
      </c>
      <c r="B26" s="3" t="s">
        <v>82</v>
      </c>
      <c r="C26">
        <f t="shared" si="0"/>
        <v>0</v>
      </c>
      <c r="O26" s="10"/>
      <c r="P26" s="10"/>
      <c r="Q26" s="10"/>
    </row>
    <row r="27" spans="1:17 16384:16384" x14ac:dyDescent="0.3">
      <c r="A27" s="3" t="s">
        <v>77</v>
      </c>
      <c r="B27" s="3" t="s">
        <v>70</v>
      </c>
      <c r="C27">
        <f t="shared" si="0"/>
        <v>0</v>
      </c>
      <c r="O27" s="10"/>
    </row>
    <row r="28" spans="1:17 16384:16384" x14ac:dyDescent="0.3">
      <c r="A28" s="3" t="s">
        <v>89</v>
      </c>
      <c r="B28" s="3" t="s">
        <v>77</v>
      </c>
      <c r="C28">
        <f t="shared" si="0"/>
        <v>0</v>
      </c>
      <c r="O28" s="10"/>
    </row>
    <row r="29" spans="1:17 16384:16384" x14ac:dyDescent="0.3">
      <c r="A29" s="3" t="s">
        <v>77</v>
      </c>
      <c r="B29" s="3" t="s">
        <v>82</v>
      </c>
      <c r="C29">
        <f t="shared" si="0"/>
        <v>0</v>
      </c>
      <c r="O29" s="10"/>
      <c r="P29" s="10"/>
      <c r="Q29" s="10"/>
    </row>
    <row r="30" spans="1:17 16384:16384" x14ac:dyDescent="0.3">
      <c r="A30" s="3" t="s">
        <v>74</v>
      </c>
      <c r="B30" s="3" t="s">
        <v>70</v>
      </c>
      <c r="C30">
        <f t="shared" si="0"/>
        <v>0</v>
      </c>
      <c r="O30" s="10"/>
    </row>
    <row r="31" spans="1:17 16384:16384" x14ac:dyDescent="0.3">
      <c r="A31" s="3" t="s">
        <v>92</v>
      </c>
      <c r="B31" s="3" t="s">
        <v>71</v>
      </c>
      <c r="C31">
        <f t="shared" si="0"/>
        <v>0</v>
      </c>
      <c r="O31" s="10"/>
    </row>
    <row r="32" spans="1:17 16384:16384" x14ac:dyDescent="0.3">
      <c r="A32" s="3" t="s">
        <v>73</v>
      </c>
      <c r="B32" s="3" t="s">
        <v>70</v>
      </c>
      <c r="C32">
        <f t="shared" si="0"/>
        <v>0</v>
      </c>
      <c r="O32" s="10"/>
    </row>
    <row r="33" spans="1:17" x14ac:dyDescent="0.3">
      <c r="A33" s="3" t="s">
        <v>77</v>
      </c>
      <c r="B33" s="3" t="s">
        <v>81</v>
      </c>
      <c r="C33">
        <f t="shared" si="0"/>
        <v>0</v>
      </c>
      <c r="O33" s="10"/>
      <c r="P33" s="10"/>
      <c r="Q33" s="10"/>
    </row>
    <row r="34" spans="1:17" x14ac:dyDescent="0.3">
      <c r="A34" s="3" t="s">
        <v>70</v>
      </c>
      <c r="B34" s="3" t="s">
        <v>73</v>
      </c>
      <c r="C34">
        <f t="shared" si="0"/>
        <v>0</v>
      </c>
      <c r="O34" s="10"/>
    </row>
    <row r="35" spans="1:17" x14ac:dyDescent="0.3">
      <c r="A35" s="3" t="s">
        <v>73</v>
      </c>
      <c r="B35" s="3" t="s">
        <v>74</v>
      </c>
      <c r="C35">
        <f t="shared" si="0"/>
        <v>0</v>
      </c>
      <c r="O35" s="10"/>
      <c r="P35" s="10"/>
      <c r="Q35" s="10"/>
    </row>
    <row r="36" spans="1:17" x14ac:dyDescent="0.3">
      <c r="A36" s="3" t="s">
        <v>86</v>
      </c>
      <c r="B36" s="3" t="s">
        <v>73</v>
      </c>
      <c r="C36">
        <f t="shared" si="0"/>
        <v>0</v>
      </c>
      <c r="O36" s="10"/>
    </row>
    <row r="37" spans="1:17" x14ac:dyDescent="0.3">
      <c r="A37" s="3" t="s">
        <v>79</v>
      </c>
      <c r="B37" s="3" t="s">
        <v>79</v>
      </c>
      <c r="C37">
        <f t="shared" si="0"/>
        <v>0</v>
      </c>
      <c r="O37" s="10"/>
      <c r="P37" s="10"/>
      <c r="Q37" s="10"/>
    </row>
    <row r="38" spans="1:17" x14ac:dyDescent="0.3">
      <c r="A38" s="3" t="s">
        <v>93</v>
      </c>
      <c r="B38" s="3" t="s">
        <v>73</v>
      </c>
      <c r="C38">
        <f t="shared" si="0"/>
        <v>0</v>
      </c>
    </row>
    <row r="39" spans="1:17" x14ac:dyDescent="0.3">
      <c r="A39" s="3" t="s">
        <v>77</v>
      </c>
      <c r="B39" s="3" t="s">
        <v>70</v>
      </c>
      <c r="C39">
        <f t="shared" si="0"/>
        <v>0</v>
      </c>
    </row>
    <row r="40" spans="1:17" x14ac:dyDescent="0.3">
      <c r="A40" s="3" t="s">
        <v>74</v>
      </c>
      <c r="B40" s="5" t="s">
        <v>81</v>
      </c>
      <c r="C40">
        <f t="shared" si="0"/>
        <v>0</v>
      </c>
    </row>
    <row r="41" spans="1:17" x14ac:dyDescent="0.3">
      <c r="A41" s="3" t="s">
        <v>73</v>
      </c>
      <c r="B41" s="5" t="s">
        <v>73</v>
      </c>
      <c r="C41">
        <f t="shared" si="0"/>
        <v>0</v>
      </c>
    </row>
    <row r="42" spans="1:17" x14ac:dyDescent="0.3">
      <c r="A42" s="3" t="s">
        <v>91</v>
      </c>
      <c r="B42" s="5" t="s">
        <v>84</v>
      </c>
      <c r="C42">
        <f t="shared" si="0"/>
        <v>0</v>
      </c>
    </row>
    <row r="43" spans="1:17" x14ac:dyDescent="0.3">
      <c r="A43" s="3" t="s">
        <v>77</v>
      </c>
    </row>
    <row r="44" spans="1:17" x14ac:dyDescent="0.3">
      <c r="A44" s="3" t="s">
        <v>89</v>
      </c>
    </row>
    <row r="45" spans="1:17" x14ac:dyDescent="0.3">
      <c r="A45" s="3" t="s">
        <v>86</v>
      </c>
    </row>
    <row r="46" spans="1:17" x14ac:dyDescent="0.3">
      <c r="A46" s="3" t="s">
        <v>77</v>
      </c>
    </row>
    <row r="47" spans="1:17" x14ac:dyDescent="0.3">
      <c r="A47" s="3" t="s">
        <v>74</v>
      </c>
    </row>
    <row r="48" spans="1:17" x14ac:dyDescent="0.3">
      <c r="A48" s="3" t="s">
        <v>90</v>
      </c>
    </row>
    <row r="49" spans="1:1" x14ac:dyDescent="0.3">
      <c r="A49" s="3" t="s">
        <v>73</v>
      </c>
    </row>
    <row r="50" spans="1:1" x14ac:dyDescent="0.3">
      <c r="A50" s="3" t="s">
        <v>69</v>
      </c>
    </row>
    <row r="51" spans="1:1" x14ac:dyDescent="0.3">
      <c r="A51" s="3" t="s">
        <v>79</v>
      </c>
    </row>
    <row r="52" spans="1:1" x14ac:dyDescent="0.3">
      <c r="A52" s="3" t="s">
        <v>74</v>
      </c>
    </row>
    <row r="53" spans="1:1" x14ac:dyDescent="0.3">
      <c r="A53" s="3" t="s">
        <v>76</v>
      </c>
    </row>
    <row r="54" spans="1:1" x14ac:dyDescent="0.3">
      <c r="A54" s="3" t="s">
        <v>77</v>
      </c>
    </row>
    <row r="55" spans="1:1" x14ac:dyDescent="0.3">
      <c r="A55" s="3" t="s">
        <v>89</v>
      </c>
    </row>
    <row r="56" spans="1:1" x14ac:dyDescent="0.3">
      <c r="A56" s="3" t="s">
        <v>94</v>
      </c>
    </row>
    <row r="57" spans="1:1" x14ac:dyDescent="0.3">
      <c r="A57" s="3" t="s">
        <v>78</v>
      </c>
    </row>
    <row r="58" spans="1:1" x14ac:dyDescent="0.3">
      <c r="A58" s="3" t="s">
        <v>73</v>
      </c>
    </row>
    <row r="59" spans="1:1" x14ac:dyDescent="0.3">
      <c r="A59" s="3" t="s">
        <v>88</v>
      </c>
    </row>
    <row r="60" spans="1:1" x14ac:dyDescent="0.3">
      <c r="A60" s="3" t="s">
        <v>78</v>
      </c>
    </row>
    <row r="61" spans="1:1" x14ac:dyDescent="0.3">
      <c r="A61" s="3" t="s">
        <v>77</v>
      </c>
    </row>
    <row r="62" spans="1:1" x14ac:dyDescent="0.3">
      <c r="A62" s="3" t="s">
        <v>73</v>
      </c>
    </row>
    <row r="63" spans="1:1" x14ac:dyDescent="0.3">
      <c r="A63" s="3" t="s">
        <v>95</v>
      </c>
    </row>
    <row r="64" spans="1:1" x14ac:dyDescent="0.3">
      <c r="A64" s="3" t="s">
        <v>77</v>
      </c>
    </row>
    <row r="65" spans="1:1" x14ac:dyDescent="0.3">
      <c r="A65" s="3" t="s">
        <v>76</v>
      </c>
    </row>
    <row r="66" spans="1:1" x14ac:dyDescent="0.3">
      <c r="A66" s="3" t="s">
        <v>76</v>
      </c>
    </row>
    <row r="67" spans="1:1" x14ac:dyDescent="0.3">
      <c r="A67" s="3" t="s">
        <v>77</v>
      </c>
    </row>
    <row r="68" spans="1:1" x14ac:dyDescent="0.3">
      <c r="A68" s="3" t="s">
        <v>74</v>
      </c>
    </row>
    <row r="69" spans="1:1" x14ac:dyDescent="0.3">
      <c r="A69" s="3" t="s">
        <v>92</v>
      </c>
    </row>
    <row r="70" spans="1:1" x14ac:dyDescent="0.3">
      <c r="A70" s="3" t="s">
        <v>73</v>
      </c>
    </row>
    <row r="71" spans="1:1" x14ac:dyDescent="0.3">
      <c r="A71" s="3" t="s">
        <v>94</v>
      </c>
    </row>
    <row r="72" spans="1:1" x14ac:dyDescent="0.3">
      <c r="A72" s="3" t="s">
        <v>73</v>
      </c>
    </row>
    <row r="73" spans="1:1" x14ac:dyDescent="0.3">
      <c r="A73" s="3" t="s">
        <v>93</v>
      </c>
    </row>
    <row r="74" spans="1:1" x14ac:dyDescent="0.3">
      <c r="A74" s="3" t="s">
        <v>81</v>
      </c>
    </row>
    <row r="75" spans="1:1" x14ac:dyDescent="0.3">
      <c r="A75" s="3" t="s">
        <v>81</v>
      </c>
    </row>
    <row r="76" spans="1:1" x14ac:dyDescent="0.3">
      <c r="A76" s="3" t="s">
        <v>86</v>
      </c>
    </row>
    <row r="77" spans="1:1" x14ac:dyDescent="0.3">
      <c r="A77" s="3" t="s">
        <v>91</v>
      </c>
    </row>
    <row r="78" spans="1:1" x14ac:dyDescent="0.3">
      <c r="A78" s="3" t="s">
        <v>73</v>
      </c>
    </row>
    <row r="79" spans="1:1" x14ac:dyDescent="0.3">
      <c r="A79" s="3" t="s">
        <v>79</v>
      </c>
    </row>
    <row r="80" spans="1:1" x14ac:dyDescent="0.3">
      <c r="A80" s="3" t="s">
        <v>79</v>
      </c>
    </row>
    <row r="81" spans="1:1" x14ac:dyDescent="0.3">
      <c r="A81" s="3" t="s">
        <v>86</v>
      </c>
    </row>
    <row r="82" spans="1:1" x14ac:dyDescent="0.3">
      <c r="A82" s="3" t="s">
        <v>73</v>
      </c>
    </row>
    <row r="83" spans="1:1" x14ac:dyDescent="0.3">
      <c r="A83" s="3" t="s">
        <v>84</v>
      </c>
    </row>
    <row r="84" spans="1:1" x14ac:dyDescent="0.3">
      <c r="A84" s="3" t="s">
        <v>79</v>
      </c>
    </row>
    <row r="85" spans="1:1" x14ac:dyDescent="0.3">
      <c r="A85" s="3" t="s">
        <v>84</v>
      </c>
    </row>
    <row r="86" spans="1:1" x14ac:dyDescent="0.3">
      <c r="A86" s="3" t="s">
        <v>81</v>
      </c>
    </row>
    <row r="87" spans="1:1" x14ac:dyDescent="0.3">
      <c r="A87" s="3" t="s">
        <v>70</v>
      </c>
    </row>
    <row r="88" spans="1:1" x14ac:dyDescent="0.3">
      <c r="A88" s="3" t="s">
        <v>91</v>
      </c>
    </row>
    <row r="89" spans="1:1" x14ac:dyDescent="0.3">
      <c r="A89" s="3" t="s">
        <v>92</v>
      </c>
    </row>
    <row r="90" spans="1:1" x14ac:dyDescent="0.3">
      <c r="A90" s="3" t="s">
        <v>73</v>
      </c>
    </row>
    <row r="91" spans="1:1" x14ac:dyDescent="0.3">
      <c r="A91" s="3" t="s">
        <v>78</v>
      </c>
    </row>
    <row r="92" spans="1:1" x14ac:dyDescent="0.3">
      <c r="A92" s="3" t="s">
        <v>86</v>
      </c>
    </row>
    <row r="93" spans="1:1" x14ac:dyDescent="0.3">
      <c r="A93" s="3" t="s">
        <v>73</v>
      </c>
    </row>
    <row r="94" spans="1:1" x14ac:dyDescent="0.3">
      <c r="A94" s="3" t="s">
        <v>87</v>
      </c>
    </row>
    <row r="95" spans="1:1" x14ac:dyDescent="0.3">
      <c r="A95" s="3" t="s">
        <v>77</v>
      </c>
    </row>
    <row r="96" spans="1:1" x14ac:dyDescent="0.3">
      <c r="A96" s="3" t="s">
        <v>77</v>
      </c>
    </row>
    <row r="97" spans="1:1" x14ac:dyDescent="0.3">
      <c r="A97" s="3" t="s">
        <v>91</v>
      </c>
    </row>
    <row r="98" spans="1:1" x14ac:dyDescent="0.3">
      <c r="A98" s="3" t="s">
        <v>73</v>
      </c>
    </row>
    <row r="99" spans="1:1" x14ac:dyDescent="0.3">
      <c r="A99" s="3" t="s">
        <v>75</v>
      </c>
    </row>
    <row r="100" spans="1:1" x14ac:dyDescent="0.3">
      <c r="A100" s="3" t="s">
        <v>77</v>
      </c>
    </row>
    <row r="101" spans="1:1" x14ac:dyDescent="0.3">
      <c r="A101" s="3" t="s">
        <v>89</v>
      </c>
    </row>
    <row r="102" spans="1:1" x14ac:dyDescent="0.3">
      <c r="A102" s="3" t="s">
        <v>77</v>
      </c>
    </row>
    <row r="103" spans="1:1" x14ac:dyDescent="0.3">
      <c r="A103" s="3" t="s">
        <v>93</v>
      </c>
    </row>
    <row r="104" spans="1:1" x14ac:dyDescent="0.3">
      <c r="A104" s="3" t="s">
        <v>81</v>
      </c>
    </row>
    <row r="105" spans="1:1" x14ac:dyDescent="0.3">
      <c r="A105" s="3" t="s">
        <v>81</v>
      </c>
    </row>
    <row r="106" spans="1:1" x14ac:dyDescent="0.3">
      <c r="A106" s="3" t="s">
        <v>89</v>
      </c>
    </row>
    <row r="107" spans="1:1" x14ac:dyDescent="0.3">
      <c r="A107" s="3" t="s">
        <v>73</v>
      </c>
    </row>
    <row r="108" spans="1:1" x14ac:dyDescent="0.3">
      <c r="A108" s="3" t="s">
        <v>74</v>
      </c>
    </row>
    <row r="109" spans="1:1" x14ac:dyDescent="0.3">
      <c r="A109" s="3" t="s">
        <v>78</v>
      </c>
    </row>
    <row r="110" spans="1:1" x14ac:dyDescent="0.3">
      <c r="A110" s="3" t="s">
        <v>77</v>
      </c>
    </row>
    <row r="111" spans="1:1" x14ac:dyDescent="0.3">
      <c r="A111" s="3" t="s">
        <v>91</v>
      </c>
    </row>
    <row r="112" spans="1:1" x14ac:dyDescent="0.3">
      <c r="A112" s="3" t="s">
        <v>73</v>
      </c>
    </row>
    <row r="113" spans="1:1" x14ac:dyDescent="0.3">
      <c r="A113" s="3" t="s">
        <v>87</v>
      </c>
    </row>
    <row r="114" spans="1:1" x14ac:dyDescent="0.3">
      <c r="A114" s="3" t="s">
        <v>81</v>
      </c>
    </row>
    <row r="115" spans="1:1" x14ac:dyDescent="0.3">
      <c r="A115" s="3" t="s">
        <v>91</v>
      </c>
    </row>
    <row r="116" spans="1:1" x14ac:dyDescent="0.3">
      <c r="A116" s="3" t="s">
        <v>73</v>
      </c>
    </row>
    <row r="117" spans="1:1" x14ac:dyDescent="0.3">
      <c r="A117" s="3" t="s">
        <v>88</v>
      </c>
    </row>
    <row r="118" spans="1:1" x14ac:dyDescent="0.3">
      <c r="A118" s="3" t="s">
        <v>81</v>
      </c>
    </row>
    <row r="119" spans="1:1" x14ac:dyDescent="0.3">
      <c r="A119" s="3" t="s">
        <v>91</v>
      </c>
    </row>
    <row r="120" spans="1:1" x14ac:dyDescent="0.3">
      <c r="A120" s="3" t="s">
        <v>73</v>
      </c>
    </row>
    <row r="121" spans="1:1" x14ac:dyDescent="0.3">
      <c r="A121" s="3" t="s">
        <v>78</v>
      </c>
    </row>
    <row r="122" spans="1:1" x14ac:dyDescent="0.3">
      <c r="A122" s="3" t="s">
        <v>90</v>
      </c>
    </row>
    <row r="123" spans="1:1" x14ac:dyDescent="0.3">
      <c r="A123" s="3" t="s">
        <v>92</v>
      </c>
    </row>
    <row r="124" spans="1:1" x14ac:dyDescent="0.3">
      <c r="A124" s="3" t="s">
        <v>73</v>
      </c>
    </row>
    <row r="125" spans="1:1" x14ac:dyDescent="0.3">
      <c r="A125" s="3" t="s">
        <v>84</v>
      </c>
    </row>
    <row r="126" spans="1:1" x14ac:dyDescent="0.3">
      <c r="A126" s="3" t="s">
        <v>79</v>
      </c>
    </row>
    <row r="127" spans="1:1" x14ac:dyDescent="0.3">
      <c r="A127" s="3" t="s">
        <v>84</v>
      </c>
    </row>
    <row r="128" spans="1:1" x14ac:dyDescent="0.3">
      <c r="A128" s="3" t="s">
        <v>81</v>
      </c>
    </row>
    <row r="129" spans="1:1" x14ac:dyDescent="0.3">
      <c r="A129" s="3" t="s">
        <v>70</v>
      </c>
    </row>
    <row r="130" spans="1:1" x14ac:dyDescent="0.3">
      <c r="A130" s="3" t="s">
        <v>91</v>
      </c>
    </row>
    <row r="131" spans="1:1" x14ac:dyDescent="0.3">
      <c r="A131" s="3" t="s">
        <v>92</v>
      </c>
    </row>
    <row r="132" spans="1:1" x14ac:dyDescent="0.3">
      <c r="A132" s="3" t="s">
        <v>73</v>
      </c>
    </row>
    <row r="133" spans="1:1" x14ac:dyDescent="0.3">
      <c r="A133" s="3" t="s">
        <v>88</v>
      </c>
    </row>
    <row r="134" spans="1:1" x14ac:dyDescent="0.3">
      <c r="A134" s="3" t="s">
        <v>78</v>
      </c>
    </row>
    <row r="135" spans="1:1" x14ac:dyDescent="0.3">
      <c r="A135" s="3" t="s">
        <v>91</v>
      </c>
    </row>
    <row r="136" spans="1:1" x14ac:dyDescent="0.3">
      <c r="A136" s="3" t="s">
        <v>73</v>
      </c>
    </row>
    <row r="137" spans="1:1" x14ac:dyDescent="0.3">
      <c r="A137" s="3" t="s">
        <v>87</v>
      </c>
    </row>
    <row r="138" spans="1:1" x14ac:dyDescent="0.3">
      <c r="A138" s="3" t="s">
        <v>77</v>
      </c>
    </row>
    <row r="139" spans="1:1" x14ac:dyDescent="0.3">
      <c r="A139" s="3" t="s">
        <v>70</v>
      </c>
    </row>
    <row r="140" spans="1:1" x14ac:dyDescent="0.3">
      <c r="A140" s="3" t="s">
        <v>86</v>
      </c>
    </row>
    <row r="141" spans="1:1" x14ac:dyDescent="0.3">
      <c r="A141" s="3" t="s">
        <v>73</v>
      </c>
    </row>
    <row r="142" spans="1:1" x14ac:dyDescent="0.3">
      <c r="A142" s="3" t="s">
        <v>93</v>
      </c>
    </row>
    <row r="143" spans="1:1" x14ac:dyDescent="0.3">
      <c r="A143" s="3" t="s">
        <v>81</v>
      </c>
    </row>
    <row r="144" spans="1:1" x14ac:dyDescent="0.3">
      <c r="A144" s="3" t="s">
        <v>81</v>
      </c>
    </row>
    <row r="145" spans="1:1" x14ac:dyDescent="0.3">
      <c r="A145" s="3" t="s">
        <v>86</v>
      </c>
    </row>
    <row r="146" spans="1:1" x14ac:dyDescent="0.3">
      <c r="A146" s="3" t="s">
        <v>73</v>
      </c>
    </row>
    <row r="147" spans="1:1" x14ac:dyDescent="0.3">
      <c r="A147" s="3" t="s">
        <v>78</v>
      </c>
    </row>
    <row r="148" spans="1:1" x14ac:dyDescent="0.3">
      <c r="A148" s="3" t="s">
        <v>86</v>
      </c>
    </row>
    <row r="149" spans="1:1" x14ac:dyDescent="0.3">
      <c r="A149" s="3" t="s">
        <v>73</v>
      </c>
    </row>
    <row r="150" spans="1:1" x14ac:dyDescent="0.3">
      <c r="A150" s="3" t="s">
        <v>81</v>
      </c>
    </row>
    <row r="151" spans="1:1" x14ac:dyDescent="0.3">
      <c r="A151" s="3" t="s">
        <v>89</v>
      </c>
    </row>
    <row r="152" spans="1:1" x14ac:dyDescent="0.3">
      <c r="A152" s="3" t="s">
        <v>73</v>
      </c>
    </row>
    <row r="153" spans="1:1" x14ac:dyDescent="0.3">
      <c r="A153" s="3" t="s">
        <v>88</v>
      </c>
    </row>
    <row r="154" spans="1:1" x14ac:dyDescent="0.3">
      <c r="A154" s="3" t="s">
        <v>77</v>
      </c>
    </row>
    <row r="155" spans="1:1" x14ac:dyDescent="0.3">
      <c r="A155" s="3" t="s">
        <v>70</v>
      </c>
    </row>
    <row r="156" spans="1:1" x14ac:dyDescent="0.3">
      <c r="A156" s="3" t="s">
        <v>91</v>
      </c>
    </row>
    <row r="157" spans="1:1" x14ac:dyDescent="0.3">
      <c r="A157" s="3" t="s">
        <v>78</v>
      </c>
    </row>
    <row r="158" spans="1:1" x14ac:dyDescent="0.3">
      <c r="A158" s="3" t="s">
        <v>76</v>
      </c>
    </row>
    <row r="159" spans="1:1" x14ac:dyDescent="0.3">
      <c r="A159" s="3" t="s">
        <v>73</v>
      </c>
    </row>
    <row r="160" spans="1:1" x14ac:dyDescent="0.3">
      <c r="A160" s="3" t="s">
        <v>69</v>
      </c>
    </row>
    <row r="161" spans="1:1" x14ac:dyDescent="0.3">
      <c r="A161" s="3" t="s">
        <v>81</v>
      </c>
    </row>
    <row r="162" spans="1:1" x14ac:dyDescent="0.3">
      <c r="A162" s="3" t="s">
        <v>81</v>
      </c>
    </row>
    <row r="163" spans="1:1" x14ac:dyDescent="0.3">
      <c r="A163" s="3" t="s">
        <v>70</v>
      </c>
    </row>
    <row r="164" spans="1:1" x14ac:dyDescent="0.3">
      <c r="A164" s="3" t="s">
        <v>92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2018-12-25T13:29:13Z</dcterms:created>
  <dcterms:modified xsi:type="dcterms:W3CDTF">2019-01-02T12:43:07Z</dcterms:modified>
</cp:coreProperties>
</file>