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150" windowHeight="3405"/>
  </bookViews>
  <sheets>
    <sheet name="Lista de Produtos" sheetId="1" r:id="rId1"/>
  </sheets>
  <definedNames>
    <definedName name="Lucro">'Lista de Produtos'!$E$1</definedName>
    <definedName name="valor_dolar">'Lista de Produtos'!$B$1</definedName>
  </definedNames>
  <calcPr calcId="145621"/>
</workbook>
</file>

<file path=xl/calcChain.xml><?xml version="1.0" encoding="utf-8"?>
<calcChain xmlns="http://schemas.openxmlformats.org/spreadsheetml/2006/main">
  <c r="D4" i="1" l="1"/>
  <c r="E17" i="1" l="1"/>
  <c r="C5" i="1"/>
  <c r="C6" i="1"/>
  <c r="F6" i="1" s="1"/>
  <c r="C7" i="1"/>
  <c r="D7" i="1" s="1"/>
  <c r="C8" i="1"/>
  <c r="F8" i="1" s="1"/>
  <c r="C9" i="1"/>
  <c r="C10" i="1"/>
  <c r="F10" i="1" s="1"/>
  <c r="C11" i="1"/>
  <c r="D11" i="1" s="1"/>
  <c r="C12" i="1"/>
  <c r="F12" i="1" s="1"/>
  <c r="C13" i="1"/>
  <c r="C14" i="1"/>
  <c r="F14" i="1" s="1"/>
  <c r="C15" i="1"/>
  <c r="C16" i="1"/>
  <c r="F16" i="1" s="1"/>
  <c r="C4" i="1"/>
  <c r="F4" i="1" s="1"/>
  <c r="F5" i="1" l="1"/>
  <c r="B19" i="1"/>
  <c r="F15" i="1"/>
  <c r="F11" i="1"/>
  <c r="F7" i="1"/>
  <c r="D15" i="1"/>
  <c r="D13" i="1"/>
  <c r="D9" i="1"/>
  <c r="D5" i="1"/>
  <c r="F13" i="1"/>
  <c r="F9" i="1"/>
  <c r="F17" i="1" s="1"/>
  <c r="D16" i="1"/>
  <c r="D14" i="1"/>
  <c r="D12" i="1"/>
  <c r="D10" i="1"/>
  <c r="D8" i="1"/>
  <c r="D6" i="1"/>
</calcChain>
</file>

<file path=xl/sharedStrings.xml><?xml version="1.0" encoding="utf-8"?>
<sst xmlns="http://schemas.openxmlformats.org/spreadsheetml/2006/main" count="24" uniqueCount="23">
  <si>
    <t>Produto</t>
  </si>
  <si>
    <t>Valor em Dólar</t>
  </si>
  <si>
    <t>Valor em Reais</t>
  </si>
  <si>
    <t>Quantidade Comprada</t>
  </si>
  <si>
    <t>Total em estoque</t>
  </si>
  <si>
    <t>Caixas de som</t>
  </si>
  <si>
    <t>Celular</t>
  </si>
  <si>
    <t>Hub USB</t>
  </si>
  <si>
    <t>Impressora</t>
  </si>
  <si>
    <t>Mouse</t>
  </si>
  <si>
    <t>Norton Antivirus 2011</t>
  </si>
  <si>
    <t>PadMouse</t>
  </si>
  <si>
    <t>PenDrive 2GB</t>
  </si>
  <si>
    <t>Tablet</t>
  </si>
  <si>
    <t>Teclado</t>
  </si>
  <si>
    <t>TV Led HD</t>
  </si>
  <si>
    <t>WebCam</t>
  </si>
  <si>
    <t>Xbox com Kinect 250GB</t>
  </si>
  <si>
    <t>Preço Venda</t>
  </si>
  <si>
    <t>Valor:</t>
  </si>
  <si>
    <t>CONSULTA:</t>
  </si>
  <si>
    <t xml:space="preserve">Valor Dólar = </t>
  </si>
  <si>
    <t xml:space="preserve">Lucro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</si>
</sst>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0" applyNumberFormat="1"/>
    <xf numFmtId="44" fontId="0" fillId="0" borderId="0" xfId="1" applyFont="1"/>
    <xf numFmtId="164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/>
    <xf numFmtId="0" fontId="2" fillId="2" borderId="0" xfId="0" applyFont="1" applyFill="1"/>
    <xf numFmtId="44" fontId="2" fillId="2" borderId="0" xfId="1" applyFont="1" applyFill="1"/>
    <xf numFmtId="0" fontId="3" fillId="0" borderId="0" xfId="0" applyFont="1"/>
    <xf numFmtId="9" fontId="2" fillId="2" borderId="0" xfId="0" applyNumberFormat="1" applyFont="1" applyFill="1"/>
  </cellXfs>
  <cellStyles count="2">
    <cellStyle name="Moeda" xfId="1" builtinId="4"/>
    <cellStyle name="Normal" xfId="0" builtinId="0"/>
  </cellStyles>
  <dxfs count="8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-[$$-409]* #,##0.00_ ;_-[$$-409]* \-#,##0.00\ ;_-[$$-409]* &quot;-&quot;??_ ;_-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F17" totalsRowShown="0" headerRowDxfId="3">
  <autoFilter ref="A3:F17"/>
  <tableColumns count="6">
    <tableColumn id="1" name="Produto"/>
    <tableColumn id="2" name="Valor em Dólar" dataDxfId="7"/>
    <tableColumn id="3" name="Valor em Reais" dataDxfId="6" dataCellStyle="Moeda"/>
    <tableColumn id="4" name="Preço Venda" dataDxfId="5" dataCellStyle="Moeda"/>
    <tableColumn id="5" name="Quantidade Comprada"/>
    <tableColumn id="6" name="Total em estoque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8:B19" totalsRowShown="0" tableBorderDxfId="2">
  <autoFilter ref="A18:B19"/>
  <tableColumns count="2">
    <tableColumn id="1" name="CONSULTA:" dataDxfId="1"/>
    <tableColumn id="2" name="Valor:" dataDxfId="0">
      <calculatedColumnFormula>VLOOKUP(A19,A4:C16,3,TRUE)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9"/>
  <sheetViews>
    <sheetView tabSelected="1" zoomScale="124" zoomScaleNormal="124" workbookViewId="0">
      <selection activeCell="E1" sqref="E1"/>
    </sheetView>
  </sheetViews>
  <sheetFormatPr defaultRowHeight="13.5" customHeight="1" x14ac:dyDescent="0.25"/>
  <cols>
    <col min="1" max="1" width="20.85546875" customWidth="1"/>
    <col min="2" max="2" width="15.42578125" customWidth="1"/>
    <col min="3" max="3" width="15.5703125" customWidth="1"/>
    <col min="4" max="4" width="13.5703125" customWidth="1"/>
    <col min="5" max="5" width="22.28515625" customWidth="1"/>
    <col min="6" max="6" width="17.5703125" customWidth="1"/>
  </cols>
  <sheetData>
    <row r="1" spans="1:6" ht="13.5" customHeight="1" x14ac:dyDescent="0.25">
      <c r="A1" s="10" t="s">
        <v>21</v>
      </c>
      <c r="B1" s="11">
        <v>1.58</v>
      </c>
      <c r="C1" s="12"/>
      <c r="D1" s="10" t="s">
        <v>22</v>
      </c>
      <c r="E1" s="13">
        <v>0.2</v>
      </c>
    </row>
    <row r="3" spans="1:6" ht="13.5" customHeight="1" x14ac:dyDescent="0.25">
      <c r="A3" s="4" t="s">
        <v>0</v>
      </c>
      <c r="B3" s="4" t="s">
        <v>1</v>
      </c>
      <c r="C3" s="4" t="s">
        <v>2</v>
      </c>
      <c r="D3" s="4" t="s">
        <v>18</v>
      </c>
      <c r="E3" s="4" t="s">
        <v>3</v>
      </c>
      <c r="F3" s="4" t="s">
        <v>4</v>
      </c>
    </row>
    <row r="4" spans="1:6" ht="13.5" customHeight="1" x14ac:dyDescent="0.25">
      <c r="A4" t="s">
        <v>5</v>
      </c>
      <c r="B4" s="3">
        <v>5</v>
      </c>
      <c r="C4" s="2">
        <f t="shared" ref="C4:C16" si="0">valor_dolar*B4</f>
        <v>7.9</v>
      </c>
      <c r="D4" s="2">
        <f t="shared" ref="D4:D16" si="1">C4*Lucro+C4</f>
        <v>9.48</v>
      </c>
      <c r="E4">
        <v>30</v>
      </c>
      <c r="F4" s="1">
        <f>E4*C4</f>
        <v>237</v>
      </c>
    </row>
    <row r="5" spans="1:6" ht="13.5" customHeight="1" x14ac:dyDescent="0.25">
      <c r="A5" t="s">
        <v>6</v>
      </c>
      <c r="B5" s="3">
        <v>80</v>
      </c>
      <c r="C5" s="2">
        <f t="shared" si="0"/>
        <v>126.4</v>
      </c>
      <c r="D5" s="2">
        <f t="shared" si="1"/>
        <v>151.68</v>
      </c>
      <c r="E5">
        <v>20</v>
      </c>
      <c r="F5" s="1">
        <f t="shared" ref="F5:F16" si="2">E5*C5</f>
        <v>2528</v>
      </c>
    </row>
    <row r="6" spans="1:6" ht="13.5" customHeight="1" x14ac:dyDescent="0.25">
      <c r="A6" t="s">
        <v>7</v>
      </c>
      <c r="B6" s="3">
        <v>6</v>
      </c>
      <c r="C6" s="2">
        <f t="shared" si="0"/>
        <v>9.48</v>
      </c>
      <c r="D6" s="2">
        <f t="shared" si="1"/>
        <v>11.376000000000001</v>
      </c>
      <c r="E6">
        <v>12</v>
      </c>
      <c r="F6" s="1">
        <f t="shared" si="2"/>
        <v>113.76</v>
      </c>
    </row>
    <row r="7" spans="1:6" ht="13.5" customHeight="1" x14ac:dyDescent="0.25">
      <c r="A7" t="s">
        <v>8</v>
      </c>
      <c r="B7" s="3">
        <v>90</v>
      </c>
      <c r="C7" s="2">
        <f t="shared" si="0"/>
        <v>142.20000000000002</v>
      </c>
      <c r="D7" s="2">
        <f t="shared" si="1"/>
        <v>170.64000000000001</v>
      </c>
      <c r="E7">
        <v>12</v>
      </c>
      <c r="F7" s="1">
        <f t="shared" si="2"/>
        <v>1706.4</v>
      </c>
    </row>
    <row r="8" spans="1:6" ht="13.5" customHeight="1" x14ac:dyDescent="0.25">
      <c r="A8" t="s">
        <v>9</v>
      </c>
      <c r="B8" s="3">
        <v>6.5</v>
      </c>
      <c r="C8" s="2">
        <f t="shared" si="0"/>
        <v>10.27</v>
      </c>
      <c r="D8" s="2">
        <f t="shared" si="1"/>
        <v>12.324</v>
      </c>
      <c r="E8">
        <v>30</v>
      </c>
      <c r="F8" s="1">
        <f t="shared" si="2"/>
        <v>308.09999999999997</v>
      </c>
    </row>
    <row r="9" spans="1:6" ht="13.5" customHeight="1" x14ac:dyDescent="0.25">
      <c r="A9" t="s">
        <v>10</v>
      </c>
      <c r="B9" s="3">
        <v>26</v>
      </c>
      <c r="C9" s="2">
        <f t="shared" si="0"/>
        <v>41.08</v>
      </c>
      <c r="D9" s="2">
        <f t="shared" si="1"/>
        <v>49.295999999999999</v>
      </c>
      <c r="E9">
        <v>12</v>
      </c>
      <c r="F9" s="1">
        <f t="shared" si="2"/>
        <v>492.96</v>
      </c>
    </row>
    <row r="10" spans="1:6" ht="13.5" customHeight="1" x14ac:dyDescent="0.25">
      <c r="A10" t="s">
        <v>11</v>
      </c>
      <c r="B10" s="3">
        <v>1</v>
      </c>
      <c r="C10" s="2">
        <f t="shared" si="0"/>
        <v>1.58</v>
      </c>
      <c r="D10" s="2">
        <f t="shared" si="1"/>
        <v>1.8960000000000001</v>
      </c>
      <c r="E10">
        <v>21</v>
      </c>
      <c r="F10" s="1">
        <f t="shared" si="2"/>
        <v>33.18</v>
      </c>
    </row>
    <row r="11" spans="1:6" ht="13.5" customHeight="1" x14ac:dyDescent="0.25">
      <c r="A11" t="s">
        <v>12</v>
      </c>
      <c r="B11" s="3">
        <v>8</v>
      </c>
      <c r="C11" s="2">
        <f t="shared" si="0"/>
        <v>12.64</v>
      </c>
      <c r="D11" s="2">
        <f t="shared" si="1"/>
        <v>15.168000000000001</v>
      </c>
      <c r="E11">
        <v>25</v>
      </c>
      <c r="F11" s="1">
        <f t="shared" si="2"/>
        <v>316</v>
      </c>
    </row>
    <row r="12" spans="1:6" ht="13.5" customHeight="1" x14ac:dyDescent="0.25">
      <c r="A12" t="s">
        <v>13</v>
      </c>
      <c r="B12" s="3">
        <v>250</v>
      </c>
      <c r="C12" s="2">
        <f t="shared" si="0"/>
        <v>395</v>
      </c>
      <c r="D12" s="2">
        <f t="shared" si="1"/>
        <v>474</v>
      </c>
      <c r="E12">
        <v>6</v>
      </c>
      <c r="F12" s="1">
        <f t="shared" si="2"/>
        <v>2370</v>
      </c>
    </row>
    <row r="13" spans="1:6" ht="13.5" customHeight="1" x14ac:dyDescent="0.25">
      <c r="A13" t="s">
        <v>14</v>
      </c>
      <c r="B13" s="3">
        <v>6</v>
      </c>
      <c r="C13" s="2">
        <f t="shared" si="0"/>
        <v>9.48</v>
      </c>
      <c r="D13" s="2">
        <f t="shared" si="1"/>
        <v>11.376000000000001</v>
      </c>
      <c r="E13">
        <v>10</v>
      </c>
      <c r="F13" s="1">
        <f t="shared" si="2"/>
        <v>94.800000000000011</v>
      </c>
    </row>
    <row r="14" spans="1:6" ht="13.5" customHeight="1" x14ac:dyDescent="0.25">
      <c r="A14" t="s">
        <v>15</v>
      </c>
      <c r="B14" s="3">
        <v>900</v>
      </c>
      <c r="C14" s="2">
        <f t="shared" si="0"/>
        <v>1422</v>
      </c>
      <c r="D14" s="2">
        <f t="shared" si="1"/>
        <v>1706.4</v>
      </c>
      <c r="E14">
        <v>6</v>
      </c>
      <c r="F14" s="1">
        <f t="shared" si="2"/>
        <v>8532</v>
      </c>
    </row>
    <row r="15" spans="1:6" ht="13.5" customHeight="1" x14ac:dyDescent="0.25">
      <c r="A15" t="s">
        <v>16</v>
      </c>
      <c r="B15" s="3">
        <v>25</v>
      </c>
      <c r="C15" s="2">
        <f t="shared" si="0"/>
        <v>39.5</v>
      </c>
      <c r="D15" s="2">
        <f t="shared" si="1"/>
        <v>47.4</v>
      </c>
      <c r="E15">
        <v>7</v>
      </c>
      <c r="F15" s="1">
        <f t="shared" si="2"/>
        <v>276.5</v>
      </c>
    </row>
    <row r="16" spans="1:6" ht="13.5" customHeight="1" x14ac:dyDescent="0.25">
      <c r="A16" t="s">
        <v>17</v>
      </c>
      <c r="B16" s="3">
        <v>350</v>
      </c>
      <c r="C16" s="2">
        <f t="shared" si="0"/>
        <v>553</v>
      </c>
      <c r="D16" s="2">
        <f t="shared" si="1"/>
        <v>663.6</v>
      </c>
      <c r="E16">
        <v>5</v>
      </c>
      <c r="F16" s="1">
        <f t="shared" si="2"/>
        <v>2765</v>
      </c>
    </row>
    <row r="17" spans="1:6" ht="13.5" customHeight="1" x14ac:dyDescent="0.25">
      <c r="A17" s="7"/>
      <c r="B17" s="7"/>
      <c r="C17" s="7"/>
      <c r="D17" s="7"/>
      <c r="E17" s="5">
        <f>SUM(E4:E16)</f>
        <v>196</v>
      </c>
      <c r="F17" s="6">
        <f>SUM(F4:F16)</f>
        <v>19773.7</v>
      </c>
    </row>
    <row r="18" spans="1:6" ht="13.5" customHeight="1" x14ac:dyDescent="0.25">
      <c r="A18" t="s">
        <v>20</v>
      </c>
      <c r="B18" t="s">
        <v>19</v>
      </c>
    </row>
    <row r="19" spans="1:6" ht="13.5" customHeight="1" x14ac:dyDescent="0.25">
      <c r="A19" s="8" t="s">
        <v>6</v>
      </c>
      <c r="B19" s="9">
        <f>VLOOKUP(A19,A4:C16,3,TRUE)</f>
        <v>126.4</v>
      </c>
      <c r="F19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Lista de Produtos</vt:lpstr>
      <vt:lpstr>Lucro</vt:lpstr>
      <vt:lpstr>valor_dolar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everton</cp:lastModifiedBy>
  <cp:lastPrinted>2011-06-22T17:43:14Z</cp:lastPrinted>
  <dcterms:created xsi:type="dcterms:W3CDTF">2011-06-22T11:18:26Z</dcterms:created>
  <dcterms:modified xsi:type="dcterms:W3CDTF">2018-04-01T17:21:01Z</dcterms:modified>
</cp:coreProperties>
</file>