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750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H10" i="1" l="1"/>
  <c r="D10" i="1"/>
  <c r="P27" i="1" l="1"/>
  <c r="O27" i="1" l="1"/>
  <c r="L10" i="1"/>
  <c r="O26" i="1" l="1"/>
  <c r="O28" i="1"/>
  <c r="K15" i="1" s="1"/>
</calcChain>
</file>

<file path=xl/sharedStrings.xml><?xml version="1.0" encoding="utf-8"?>
<sst xmlns="http://schemas.openxmlformats.org/spreadsheetml/2006/main" count="47" uniqueCount="45">
  <si>
    <t>Valor</t>
  </si>
  <si>
    <t>Item</t>
  </si>
  <si>
    <t>Tipo</t>
  </si>
  <si>
    <t>Intel</t>
  </si>
  <si>
    <t>AMD</t>
  </si>
  <si>
    <t>2G</t>
  </si>
  <si>
    <t>4G</t>
  </si>
  <si>
    <t>Monitor</t>
  </si>
  <si>
    <t>Led</t>
  </si>
  <si>
    <t>Impress</t>
  </si>
  <si>
    <t>Jato</t>
  </si>
  <si>
    <t>Cx Som</t>
  </si>
  <si>
    <t>Home</t>
  </si>
  <si>
    <t>WebCam</t>
  </si>
  <si>
    <t>Comum</t>
  </si>
  <si>
    <t>TOTAL</t>
  </si>
  <si>
    <t>2X</t>
  </si>
  <si>
    <t>3X</t>
  </si>
  <si>
    <t>4X</t>
  </si>
  <si>
    <t>5X</t>
  </si>
  <si>
    <t>6X</t>
  </si>
  <si>
    <t>7X</t>
  </si>
  <si>
    <t>8X</t>
  </si>
  <si>
    <t>9X</t>
  </si>
  <si>
    <t>10X</t>
  </si>
  <si>
    <t>ESTOQUE</t>
  </si>
  <si>
    <t>CREDIARIO</t>
  </si>
  <si>
    <t>TOTAIS</t>
  </si>
  <si>
    <t>A Vista</t>
  </si>
  <si>
    <t>A Prazo</t>
  </si>
  <si>
    <t>VENDA DE COMPUTADORES</t>
  </si>
  <si>
    <t>BANCO DE DADOS</t>
  </si>
  <si>
    <t>Cod</t>
  </si>
  <si>
    <t>Meses</t>
  </si>
  <si>
    <t>Juros</t>
  </si>
  <si>
    <t>Controle</t>
  </si>
  <si>
    <t>Opçao de Pagamento:</t>
  </si>
  <si>
    <t xml:space="preserve">Processador = </t>
  </si>
  <si>
    <t xml:space="preserve">Memoria = </t>
  </si>
  <si>
    <t xml:space="preserve">Acessórios = </t>
  </si>
  <si>
    <t>FORMAS DE PAGAMENTO</t>
  </si>
  <si>
    <t>Proces 1</t>
  </si>
  <si>
    <t>Proces 2</t>
  </si>
  <si>
    <t>Mem 1</t>
  </si>
  <si>
    <t>Mem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</si>
</sst>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Tahoma"/>
      <family val="2"/>
    </font>
    <font>
      <b/>
      <sz val="28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1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 applyAlignment="1"/>
    <xf numFmtId="0" fontId="0" fillId="3" borderId="0" xfId="0" applyFill="1" applyBorder="1" applyAlignment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24" xfId="0" applyBorder="1"/>
    <xf numFmtId="0" fontId="0" fillId="0" borderId="12" xfId="0" applyBorder="1"/>
    <xf numFmtId="0" fontId="0" fillId="0" borderId="11" xfId="0" applyBorder="1"/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2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CheckBox" checked="Checked" fmlaLink="$Q$12" lockText="1"/>
</file>

<file path=xl/ctrlProps/ctrlProp11.xml><?xml version="1.0" encoding="utf-8"?>
<formControlPr xmlns="http://schemas.microsoft.com/office/spreadsheetml/2009/9/main" objectType="Radio" lockText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Radio" firstButton="1" fmlaLink="$Q$24" lockText="1"/>
</file>

<file path=xl/ctrlProps/ctrlProp14.xml><?xml version="1.0" encoding="utf-8"?>
<formControlPr xmlns="http://schemas.microsoft.com/office/spreadsheetml/2009/9/main" objectType="Radio" checked="Checked" lockText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Drop" dropStyle="combo" dx="16" fmlaLink="$Q$15" fmlaRange="$O$15:$O$23" sel="6" val="0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firstButton="1" fmlaLink="$Q$5" lockText="1"/>
</file>

<file path=xl/ctrlProps/ctrlProp5.xml><?xml version="1.0" encoding="utf-8"?>
<formControlPr xmlns="http://schemas.microsoft.com/office/spreadsheetml/2009/9/main" objectType="Radio" checked="Checked" lockText="1"/>
</file>

<file path=xl/ctrlProps/ctrlProp6.xml><?xml version="1.0" encoding="utf-8"?>
<formControlPr xmlns="http://schemas.microsoft.com/office/spreadsheetml/2009/9/main" objectType="Radio" checked="Checked" firstButton="1" fmlaLink="$Q$7" lockText="1"/>
</file>

<file path=xl/ctrlProps/ctrlProp7.xml><?xml version="1.0" encoding="utf-8"?>
<formControlPr xmlns="http://schemas.microsoft.com/office/spreadsheetml/2009/9/main" objectType="CheckBox" checked="Checked" fmlaLink="$Q$9" lockText="1"/>
</file>

<file path=xl/ctrlProps/ctrlProp8.xml><?xml version="1.0" encoding="utf-8"?>
<formControlPr xmlns="http://schemas.microsoft.com/office/spreadsheetml/2009/9/main" objectType="CheckBox" checked="Checked" fmlaLink="$Q$10" lockText="1"/>
</file>

<file path=xl/ctrlProps/ctrlProp9.xml><?xml version="1.0" encoding="utf-8"?>
<formControlPr xmlns="http://schemas.microsoft.com/office/spreadsheetml/2009/9/main" objectType="CheckBox" checked="Checked" fmlaLink="$Q$11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3</xdr:col>
          <xdr:colOff>600075</xdr:colOff>
          <xdr:row>6</xdr:row>
          <xdr:rowOff>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PROCESSADOR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180975</xdr:rowOff>
        </xdr:from>
        <xdr:to>
          <xdr:col>8</xdr:col>
          <xdr:colOff>0</xdr:colOff>
          <xdr:row>6</xdr:row>
          <xdr:rowOff>0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MEMORIA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600075</xdr:colOff>
          <xdr:row>2</xdr:row>
          <xdr:rowOff>180975</xdr:rowOff>
        </xdr:from>
        <xdr:to>
          <xdr:col>11</xdr:col>
          <xdr:colOff>600075</xdr:colOff>
          <xdr:row>6</xdr:row>
          <xdr:rowOff>0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ACESSÓRIOS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3</xdr:row>
          <xdr:rowOff>76200</xdr:rowOff>
        </xdr:from>
        <xdr:to>
          <xdr:col>2</xdr:col>
          <xdr:colOff>504825</xdr:colOff>
          <xdr:row>4</xdr:row>
          <xdr:rowOff>95250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Intel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</xdr:row>
          <xdr:rowOff>123825</xdr:rowOff>
        </xdr:from>
        <xdr:to>
          <xdr:col>2</xdr:col>
          <xdr:colOff>504825</xdr:colOff>
          <xdr:row>5</xdr:row>
          <xdr:rowOff>142875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AMD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85725</xdr:rowOff>
        </xdr:from>
        <xdr:to>
          <xdr:col>6</xdr:col>
          <xdr:colOff>600075</xdr:colOff>
          <xdr:row>4</xdr:row>
          <xdr:rowOff>104775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2G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66675</xdr:rowOff>
        </xdr:from>
        <xdr:to>
          <xdr:col>10</xdr:col>
          <xdr:colOff>485775</xdr:colOff>
          <xdr:row>4</xdr:row>
          <xdr:rowOff>85725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Monitor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4</xdr:row>
          <xdr:rowOff>114300</xdr:rowOff>
        </xdr:from>
        <xdr:to>
          <xdr:col>10</xdr:col>
          <xdr:colOff>495300</xdr:colOff>
          <xdr:row>5</xdr:row>
          <xdr:rowOff>133350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Impressora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285750</xdr:colOff>
          <xdr:row>3</xdr:row>
          <xdr:rowOff>85725</xdr:rowOff>
        </xdr:from>
        <xdr:to>
          <xdr:col>12</xdr:col>
          <xdr:colOff>200025</xdr:colOff>
          <xdr:row>4</xdr:row>
          <xdr:rowOff>104775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Cx Som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295275</xdr:colOff>
          <xdr:row>4</xdr:row>
          <xdr:rowOff>133350</xdr:rowOff>
        </xdr:from>
        <xdr:to>
          <xdr:col>12</xdr:col>
          <xdr:colOff>209550</xdr:colOff>
          <xdr:row>5</xdr:row>
          <xdr:rowOff>152400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WebCam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123825</xdr:rowOff>
        </xdr:from>
        <xdr:to>
          <xdr:col>7</xdr:col>
          <xdr:colOff>47625</xdr:colOff>
          <xdr:row>5</xdr:row>
          <xdr:rowOff>142875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4G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13</xdr:row>
          <xdr:rowOff>0</xdr:rowOff>
        </xdr:from>
        <xdr:to>
          <xdr:col>3</xdr:col>
          <xdr:colOff>600075</xdr:colOff>
          <xdr:row>15</xdr:row>
          <xdr:rowOff>171450</xdr:rowOff>
        </xdr:to>
        <xdr:sp macro="" textlink="">
          <xdr:nvSpPr>
            <xdr:cNvPr id="1037" name="Group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PAGAMENTO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266700</xdr:colOff>
          <xdr:row>13</xdr:row>
          <xdr:rowOff>85725</xdr:rowOff>
        </xdr:from>
        <xdr:to>
          <xdr:col>3</xdr:col>
          <xdr:colOff>123825</xdr:colOff>
          <xdr:row>14</xdr:row>
          <xdr:rowOff>95250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 Vista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276225</xdr:colOff>
          <xdr:row>14</xdr:row>
          <xdr:rowOff>114300</xdr:rowOff>
        </xdr:from>
        <xdr:to>
          <xdr:col>3</xdr:col>
          <xdr:colOff>133350</xdr:colOff>
          <xdr:row>15</xdr:row>
          <xdr:rowOff>123825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 Prazo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171450</xdr:rowOff>
        </xdr:from>
        <xdr:to>
          <xdr:col>8</xdr:col>
          <xdr:colOff>0</xdr:colOff>
          <xdr:row>15</xdr:row>
          <xdr:rowOff>161925</xdr:rowOff>
        </xdr:to>
        <xdr:sp macro="" textlink="">
          <xdr:nvSpPr>
            <xdr:cNvPr id="1040" name="Group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PARCELAS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171450</xdr:rowOff>
        </xdr:from>
        <xdr:to>
          <xdr:col>11</xdr:col>
          <xdr:colOff>600075</xdr:colOff>
          <xdr:row>15</xdr:row>
          <xdr:rowOff>171450</xdr:rowOff>
        </xdr:to>
        <xdr:sp macro="" textlink="">
          <xdr:nvSpPr>
            <xdr:cNvPr id="1041" name="Group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TOTAL GERAL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209550</xdr:colOff>
          <xdr:row>13</xdr:row>
          <xdr:rowOff>180975</xdr:rowOff>
        </xdr:from>
        <xdr:to>
          <xdr:col>7</xdr:col>
          <xdr:colOff>66675</xdr:colOff>
          <xdr:row>15</xdr:row>
          <xdr:rowOff>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28"/>
  <sheetViews>
    <sheetView tabSelected="1" workbookViewId="0">
      <selection activeCell="B19" sqref="B19"/>
    </sheetView>
  </sheetViews>
  <sheetFormatPr defaultRowHeight="15" x14ac:dyDescent="0.25"/>
  <cols>
    <col min="17" max="17" width="13" customWidth="1"/>
  </cols>
  <sheetData>
    <row r="1" spans="2:17" ht="22.5" customHeight="1" thickBot="1" x14ac:dyDescent="0.3"/>
    <row r="2" spans="2:17" ht="32.25" customHeight="1" thickBot="1" x14ac:dyDescent="0.6">
      <c r="B2" s="37" t="s">
        <v>30</v>
      </c>
      <c r="C2" s="38"/>
      <c r="D2" s="38"/>
      <c r="E2" s="38"/>
      <c r="F2" s="38"/>
      <c r="G2" s="38"/>
      <c r="H2" s="38"/>
      <c r="I2" s="38"/>
      <c r="J2" s="38"/>
      <c r="K2" s="38"/>
      <c r="L2" s="39"/>
      <c r="N2" s="50" t="s">
        <v>31</v>
      </c>
      <c r="O2" s="51"/>
      <c r="P2" s="51"/>
      <c r="Q2" s="52"/>
    </row>
    <row r="3" spans="2:17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4"/>
      <c r="N3" s="55" t="s">
        <v>25</v>
      </c>
      <c r="O3" s="56"/>
      <c r="P3" s="56"/>
      <c r="Q3" s="57"/>
    </row>
    <row r="4" spans="2:17" x14ac:dyDescent="0.25">
      <c r="B4" s="5"/>
      <c r="C4" s="6"/>
      <c r="D4" s="6"/>
      <c r="E4" s="3"/>
      <c r="F4" s="6"/>
      <c r="G4" s="6"/>
      <c r="H4" s="6"/>
      <c r="I4" s="3"/>
      <c r="J4" s="6"/>
      <c r="K4" s="6"/>
      <c r="L4" s="7"/>
      <c r="N4" s="23" t="s">
        <v>1</v>
      </c>
      <c r="O4" s="24" t="s">
        <v>2</v>
      </c>
      <c r="P4" s="24" t="s">
        <v>0</v>
      </c>
      <c r="Q4" s="25" t="s">
        <v>35</v>
      </c>
    </row>
    <row r="5" spans="2:17" x14ac:dyDescent="0.25">
      <c r="B5" s="5"/>
      <c r="C5" s="6"/>
      <c r="D5" s="6"/>
      <c r="E5" s="3"/>
      <c r="F5" s="6"/>
      <c r="G5" s="6"/>
      <c r="H5" s="6"/>
      <c r="I5" s="3"/>
      <c r="J5" s="6"/>
      <c r="K5" s="6"/>
      <c r="L5" s="7"/>
      <c r="N5" s="14" t="s">
        <v>41</v>
      </c>
      <c r="O5" s="13" t="s">
        <v>3</v>
      </c>
      <c r="P5" s="13">
        <v>1000</v>
      </c>
      <c r="Q5" s="53">
        <v>2</v>
      </c>
    </row>
    <row r="6" spans="2:17" x14ac:dyDescent="0.25">
      <c r="B6" s="5"/>
      <c r="C6" s="6"/>
      <c r="D6" s="6"/>
      <c r="E6" s="3"/>
      <c r="F6" s="6"/>
      <c r="G6" s="6"/>
      <c r="H6" s="6"/>
      <c r="I6" s="3"/>
      <c r="J6" s="6"/>
      <c r="K6" s="6"/>
      <c r="L6" s="7"/>
      <c r="N6" s="14" t="s">
        <v>42</v>
      </c>
      <c r="O6" s="13" t="s">
        <v>4</v>
      </c>
      <c r="P6" s="13">
        <v>500</v>
      </c>
      <c r="Q6" s="54"/>
    </row>
    <row r="7" spans="2:17" ht="15.75" thickBot="1" x14ac:dyDescent="0.3">
      <c r="B7" s="2"/>
      <c r="C7" s="3"/>
      <c r="D7" s="3"/>
      <c r="E7" s="3"/>
      <c r="F7" s="3"/>
      <c r="G7" s="3"/>
      <c r="H7" s="3"/>
      <c r="I7" s="3"/>
      <c r="J7" s="3"/>
      <c r="K7" s="3"/>
      <c r="L7" s="4"/>
      <c r="N7" s="14" t="s">
        <v>43</v>
      </c>
      <c r="O7" s="13" t="s">
        <v>5</v>
      </c>
      <c r="P7" s="13">
        <v>50</v>
      </c>
      <c r="Q7" s="53">
        <v>1</v>
      </c>
    </row>
    <row r="8" spans="2:17" ht="18.75" x14ac:dyDescent="0.3">
      <c r="B8" s="40" t="s">
        <v>27</v>
      </c>
      <c r="C8" s="41"/>
      <c r="D8" s="41"/>
      <c r="E8" s="41"/>
      <c r="F8" s="41"/>
      <c r="G8" s="41"/>
      <c r="H8" s="41"/>
      <c r="I8" s="41"/>
      <c r="J8" s="41"/>
      <c r="K8" s="41"/>
      <c r="L8" s="42"/>
      <c r="N8" s="14" t="s">
        <v>44</v>
      </c>
      <c r="O8" s="13" t="s">
        <v>6</v>
      </c>
      <c r="P8" s="13">
        <v>100</v>
      </c>
      <c r="Q8" s="54"/>
    </row>
    <row r="9" spans="2:17" ht="15.75" thickBot="1" x14ac:dyDescent="0.3">
      <c r="B9" s="28"/>
      <c r="C9" s="29"/>
      <c r="D9" s="29"/>
      <c r="E9" s="29"/>
      <c r="F9" s="29"/>
      <c r="G9" s="29"/>
      <c r="H9" s="29"/>
      <c r="I9" s="29"/>
      <c r="J9" s="29"/>
      <c r="K9" s="29"/>
      <c r="L9" s="30"/>
      <c r="N9" s="14" t="s">
        <v>7</v>
      </c>
      <c r="O9" s="13" t="s">
        <v>8</v>
      </c>
      <c r="P9" s="13">
        <v>300</v>
      </c>
      <c r="Q9" s="15" t="b">
        <v>1</v>
      </c>
    </row>
    <row r="10" spans="2:17" ht="15.75" thickBot="1" x14ac:dyDescent="0.3">
      <c r="B10" s="43" t="s">
        <v>37</v>
      </c>
      <c r="C10" s="44"/>
      <c r="D10" s="1">
        <f>IF(Q5=1,P5,P6)</f>
        <v>500</v>
      </c>
      <c r="E10" s="29"/>
      <c r="F10" s="44" t="s">
        <v>38</v>
      </c>
      <c r="G10" s="44"/>
      <c r="H10" s="1">
        <f>IF(Q7=1,P7,P8)</f>
        <v>50</v>
      </c>
      <c r="I10" s="29"/>
      <c r="J10" s="44" t="s">
        <v>39</v>
      </c>
      <c r="K10" s="44"/>
      <c r="L10" s="1">
        <f>SUMIF(Q9:Q12,TRUE,P9:P12)</f>
        <v>470</v>
      </c>
      <c r="N10" s="14" t="s">
        <v>9</v>
      </c>
      <c r="O10" s="13" t="s">
        <v>10</v>
      </c>
      <c r="P10" s="13">
        <v>100</v>
      </c>
      <c r="Q10" s="15" t="b">
        <v>1</v>
      </c>
    </row>
    <row r="11" spans="2:17" ht="15.75" thickBot="1" x14ac:dyDescent="0.3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3"/>
      <c r="N11" s="14" t="s">
        <v>11</v>
      </c>
      <c r="O11" s="13" t="s">
        <v>12</v>
      </c>
      <c r="P11" s="13">
        <v>50</v>
      </c>
      <c r="Q11" s="15" t="b">
        <v>1</v>
      </c>
    </row>
    <row r="12" spans="2:17" ht="19.5" thickBot="1" x14ac:dyDescent="0.35">
      <c r="B12" s="34" t="s">
        <v>40</v>
      </c>
      <c r="C12" s="35"/>
      <c r="D12" s="35"/>
      <c r="E12" s="35"/>
      <c r="F12" s="35"/>
      <c r="G12" s="35"/>
      <c r="H12" s="35"/>
      <c r="I12" s="35"/>
      <c r="J12" s="35"/>
      <c r="K12" s="35"/>
      <c r="L12" s="36"/>
      <c r="N12" s="16" t="s">
        <v>13</v>
      </c>
      <c r="O12" s="17" t="s">
        <v>14</v>
      </c>
      <c r="P12" s="17">
        <v>20</v>
      </c>
      <c r="Q12" s="18" t="b">
        <v>1</v>
      </c>
    </row>
    <row r="13" spans="2:17" x14ac:dyDescent="0.25">
      <c r="B13" s="2"/>
      <c r="C13" s="3"/>
      <c r="D13" s="3"/>
      <c r="E13" s="3"/>
      <c r="F13" s="3"/>
      <c r="G13" s="3"/>
      <c r="H13" s="3"/>
      <c r="I13" s="3"/>
      <c r="J13" s="3"/>
      <c r="K13" s="3"/>
      <c r="L13" s="4"/>
      <c r="N13" s="55" t="s">
        <v>26</v>
      </c>
      <c r="O13" s="56"/>
      <c r="P13" s="56"/>
      <c r="Q13" s="57"/>
    </row>
    <row r="14" spans="2:17" ht="15.75" thickBot="1" x14ac:dyDescent="0.3">
      <c r="B14" s="8"/>
      <c r="C14" s="9"/>
      <c r="D14" s="6"/>
      <c r="E14" s="3"/>
      <c r="F14" s="6"/>
      <c r="G14" s="6"/>
      <c r="H14" s="6"/>
      <c r="I14" s="3"/>
      <c r="J14" s="6"/>
      <c r="K14" s="6"/>
      <c r="L14" s="7"/>
      <c r="N14" s="26" t="s">
        <v>32</v>
      </c>
      <c r="O14" s="27" t="s">
        <v>33</v>
      </c>
      <c r="P14" s="24" t="s">
        <v>34</v>
      </c>
      <c r="Q14" s="25" t="s">
        <v>35</v>
      </c>
    </row>
    <row r="15" spans="2:17" ht="15.75" thickBot="1" x14ac:dyDescent="0.3">
      <c r="B15" s="5"/>
      <c r="C15" s="6"/>
      <c r="D15" s="6"/>
      <c r="E15" s="3"/>
      <c r="F15" s="6"/>
      <c r="G15" s="6"/>
      <c r="H15" s="6"/>
      <c r="I15" s="3"/>
      <c r="J15" s="6"/>
      <c r="K15" s="1">
        <f>IF(Q24=1,O26,IF(Q24=2,O28))</f>
        <v>1632</v>
      </c>
      <c r="L15" s="7"/>
      <c r="N15" s="14">
        <v>1</v>
      </c>
      <c r="O15" s="13" t="s">
        <v>16</v>
      </c>
      <c r="P15" s="13">
        <v>0.1</v>
      </c>
      <c r="Q15" s="15">
        <v>6</v>
      </c>
    </row>
    <row r="16" spans="2:17" x14ac:dyDescent="0.25">
      <c r="B16" s="5"/>
      <c r="C16" s="6"/>
      <c r="D16" s="6"/>
      <c r="E16" s="3"/>
      <c r="F16" s="6"/>
      <c r="G16" s="6"/>
      <c r="H16" s="6"/>
      <c r="I16" s="3"/>
      <c r="J16" s="6"/>
      <c r="K16" s="6"/>
      <c r="L16" s="7"/>
      <c r="N16" s="14">
        <v>2</v>
      </c>
      <c r="O16" s="13" t="s">
        <v>17</v>
      </c>
      <c r="P16" s="13">
        <v>0.2</v>
      </c>
      <c r="Q16" s="15"/>
    </row>
    <row r="17" spans="2:17" ht="15.75" thickBot="1" x14ac:dyDescent="0.3"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2"/>
      <c r="N17" s="14">
        <v>3</v>
      </c>
      <c r="O17" s="13" t="s">
        <v>18</v>
      </c>
      <c r="P17" s="13">
        <v>0.3</v>
      </c>
      <c r="Q17" s="15"/>
    </row>
    <row r="18" spans="2:17" x14ac:dyDescent="0.25">
      <c r="N18" s="14">
        <v>4</v>
      </c>
      <c r="O18" s="13" t="s">
        <v>19</v>
      </c>
      <c r="P18" s="13">
        <v>0.4</v>
      </c>
      <c r="Q18" s="15"/>
    </row>
    <row r="19" spans="2:17" x14ac:dyDescent="0.25">
      <c r="N19" s="14">
        <v>5</v>
      </c>
      <c r="O19" s="13" t="s">
        <v>20</v>
      </c>
      <c r="P19" s="13">
        <v>0.5</v>
      </c>
      <c r="Q19" s="15"/>
    </row>
    <row r="20" spans="2:17" x14ac:dyDescent="0.25">
      <c r="N20" s="14">
        <v>6</v>
      </c>
      <c r="O20" s="13" t="s">
        <v>21</v>
      </c>
      <c r="P20" s="13">
        <v>0.6</v>
      </c>
      <c r="Q20" s="15"/>
    </row>
    <row r="21" spans="2:17" x14ac:dyDescent="0.25">
      <c r="N21" s="14">
        <v>7</v>
      </c>
      <c r="O21" s="13" t="s">
        <v>22</v>
      </c>
      <c r="P21" s="13">
        <v>0.7</v>
      </c>
      <c r="Q21" s="15"/>
    </row>
    <row r="22" spans="2:17" x14ac:dyDescent="0.25">
      <c r="N22" s="14">
        <v>8</v>
      </c>
      <c r="O22" s="13" t="s">
        <v>23</v>
      </c>
      <c r="P22" s="13">
        <v>0.8</v>
      </c>
      <c r="Q22" s="15"/>
    </row>
    <row r="23" spans="2:17" ht="15.75" thickBot="1" x14ac:dyDescent="0.3">
      <c r="N23" s="16">
        <v>9</v>
      </c>
      <c r="O23" s="17" t="s">
        <v>24</v>
      </c>
      <c r="P23" s="13">
        <v>0.9</v>
      </c>
      <c r="Q23" s="18"/>
    </row>
    <row r="24" spans="2:17" ht="15.75" thickBot="1" x14ac:dyDescent="0.3">
      <c r="N24" s="45" t="s">
        <v>36</v>
      </c>
      <c r="O24" s="46"/>
      <c r="P24" s="46"/>
      <c r="Q24" s="20">
        <v>2</v>
      </c>
    </row>
    <row r="25" spans="2:17" ht="15.75" thickBot="1" x14ac:dyDescent="0.3">
      <c r="N25" s="47" t="s">
        <v>27</v>
      </c>
      <c r="O25" s="48"/>
      <c r="P25" s="48"/>
      <c r="Q25" s="49"/>
    </row>
    <row r="26" spans="2:17" x14ac:dyDescent="0.25">
      <c r="N26" s="21" t="s">
        <v>28</v>
      </c>
      <c r="O26" s="22">
        <f>SUM(D10,H10,L10)</f>
        <v>1020</v>
      </c>
      <c r="P26" s="22"/>
      <c r="Q26" s="19"/>
    </row>
    <row r="27" spans="2:17" x14ac:dyDescent="0.25">
      <c r="N27" s="14" t="s">
        <v>29</v>
      </c>
      <c r="O27" s="13">
        <f>IF(Q15=1,P15,IF(Q15=2,P16,IF(Q15=3,P17,IF(Q15=4,P18,IF(Q15=5,P19,IF(Q15=6,P20,IF(Q15=7,P21,IF(Q15=8,P22,IF(Q15=9,P23)))))))))</f>
        <v>0.6</v>
      </c>
      <c r="P27" s="13">
        <f>VLOOKUP(Q15,N15:P23,3)</f>
        <v>0.6</v>
      </c>
      <c r="Q27" s="15"/>
    </row>
    <row r="28" spans="2:17" ht="15.75" thickBot="1" x14ac:dyDescent="0.3">
      <c r="N28" s="16" t="s">
        <v>15</v>
      </c>
      <c r="O28" s="17">
        <f>O26*(1+O27)</f>
        <v>1632</v>
      </c>
      <c r="P28" s="17"/>
      <c r="Q28" s="18"/>
    </row>
  </sheetData>
  <mergeCells count="13">
    <mergeCell ref="N24:P24"/>
    <mergeCell ref="N25:Q25"/>
    <mergeCell ref="N2:Q2"/>
    <mergeCell ref="Q5:Q6"/>
    <mergeCell ref="Q7:Q8"/>
    <mergeCell ref="N3:Q3"/>
    <mergeCell ref="N13:Q13"/>
    <mergeCell ref="B12:L12"/>
    <mergeCell ref="B2:L2"/>
    <mergeCell ref="B8:L8"/>
    <mergeCell ref="B10:C10"/>
    <mergeCell ref="F10:G10"/>
    <mergeCell ref="J10:K10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3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Group Box 2">
              <controlPr defaultSize="0" autoFill="0" autoPict="0">
                <anchor moveWithCells="1">
                  <from>
                    <xdr:col>5</xdr:col>
                    <xdr:colOff>0</xdr:colOff>
                    <xdr:row>2</xdr:row>
                    <xdr:rowOff>180975</xdr:rowOff>
                  </from>
                  <to>
                    <xdr:col>8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8</xdr:col>
                    <xdr:colOff>600075</xdr:colOff>
                    <xdr:row>2</xdr:row>
                    <xdr:rowOff>180975</xdr:rowOff>
                  </from>
                  <to>
                    <xdr:col>11</xdr:col>
                    <xdr:colOff>600075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Option Button 4">
              <controlPr defaultSize="0" autoFill="0" autoLine="0" autoPict="0">
                <anchor moveWithCells="1">
                  <from>
                    <xdr:col>1</xdr:col>
                    <xdr:colOff>95250</xdr:colOff>
                    <xdr:row>3</xdr:row>
                    <xdr:rowOff>76200</xdr:rowOff>
                  </from>
                  <to>
                    <xdr:col>2</xdr:col>
                    <xdr:colOff>504825</xdr:colOff>
                    <xdr:row>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Option Button 5">
              <controlPr defaultSize="0" autoFill="0" autoLine="0" autoPict="0">
                <anchor moveWithCells="1">
                  <from>
                    <xdr:col>1</xdr:col>
                    <xdr:colOff>95250</xdr:colOff>
                    <xdr:row>4</xdr:row>
                    <xdr:rowOff>123825</xdr:rowOff>
                  </from>
                  <to>
                    <xdr:col>2</xdr:col>
                    <xdr:colOff>504825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Option Button 6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85725</xdr:rowOff>
                  </from>
                  <to>
                    <xdr:col>6</xdr:col>
                    <xdr:colOff>600075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9</xdr:col>
                    <xdr:colOff>19050</xdr:colOff>
                    <xdr:row>3</xdr:row>
                    <xdr:rowOff>66675</xdr:rowOff>
                  </from>
                  <to>
                    <xdr:col>10</xdr:col>
                    <xdr:colOff>485775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9</xdr:col>
                    <xdr:colOff>28575</xdr:colOff>
                    <xdr:row>4</xdr:row>
                    <xdr:rowOff>114300</xdr:rowOff>
                  </from>
                  <to>
                    <xdr:col>10</xdr:col>
                    <xdr:colOff>495300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10</xdr:col>
                    <xdr:colOff>285750</xdr:colOff>
                    <xdr:row>3</xdr:row>
                    <xdr:rowOff>85725</xdr:rowOff>
                  </from>
                  <to>
                    <xdr:col>12</xdr:col>
                    <xdr:colOff>200025</xdr:colOff>
                    <xdr:row>4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10</xdr:col>
                    <xdr:colOff>295275</xdr:colOff>
                    <xdr:row>4</xdr:row>
                    <xdr:rowOff>133350</xdr:rowOff>
                  </from>
                  <to>
                    <xdr:col>12</xdr:col>
                    <xdr:colOff>209550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Option Button 12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123825</xdr:rowOff>
                  </from>
                  <to>
                    <xdr:col>7</xdr:col>
                    <xdr:colOff>47625</xdr:colOff>
                    <xdr:row>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Group Box 13">
              <controlPr defaultSize="0" autoFill="0" autoPict="0">
                <anchor moveWithCells="1">
                  <from>
                    <xdr:col>1</xdr:col>
                    <xdr:colOff>9525</xdr:colOff>
                    <xdr:row>13</xdr:row>
                    <xdr:rowOff>0</xdr:rowOff>
                  </from>
                  <to>
                    <xdr:col>3</xdr:col>
                    <xdr:colOff>600075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Option Button 14">
              <controlPr defaultSize="0" autoFill="0" autoLine="0" autoPict="0">
                <anchor moveWithCells="1">
                  <from>
                    <xdr:col>1</xdr:col>
                    <xdr:colOff>266700</xdr:colOff>
                    <xdr:row>13</xdr:row>
                    <xdr:rowOff>85725</xdr:rowOff>
                  </from>
                  <to>
                    <xdr:col>3</xdr:col>
                    <xdr:colOff>123825</xdr:colOff>
                    <xdr:row>14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7" name="Option Button 15">
              <controlPr defaultSize="0" autoFill="0" autoLine="0" autoPict="0">
                <anchor moveWithCells="1">
                  <from>
                    <xdr:col>1</xdr:col>
                    <xdr:colOff>276225</xdr:colOff>
                    <xdr:row>14</xdr:row>
                    <xdr:rowOff>114300</xdr:rowOff>
                  </from>
                  <to>
                    <xdr:col>3</xdr:col>
                    <xdr:colOff>133350</xdr:colOff>
                    <xdr:row>15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8" name="Group Box 16">
              <controlPr defaultSize="0" autoFill="0" autoPict="0">
                <anchor moveWithCells="1">
                  <from>
                    <xdr:col>5</xdr:col>
                    <xdr:colOff>0</xdr:colOff>
                    <xdr:row>12</xdr:row>
                    <xdr:rowOff>171450</xdr:rowOff>
                  </from>
                  <to>
                    <xdr:col>8</xdr:col>
                    <xdr:colOff>0</xdr:colOff>
                    <xdr:row>15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9" name="Group Box 17">
              <controlPr defaultSize="0" autoFill="0" autoPict="0" altText="TOTAL GERAL_x000a_">
                <anchor moveWithCells="1">
                  <from>
                    <xdr:col>9</xdr:col>
                    <xdr:colOff>0</xdr:colOff>
                    <xdr:row>12</xdr:row>
                    <xdr:rowOff>171450</xdr:rowOff>
                  </from>
                  <to>
                    <xdr:col>11</xdr:col>
                    <xdr:colOff>600075</xdr:colOff>
                    <xdr:row>15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Drop Down 22">
              <controlPr defaultSize="0" autoLine="0" autoPict="0">
                <anchor moveWithCells="1">
                  <from>
                    <xdr:col>5</xdr:col>
                    <xdr:colOff>209550</xdr:colOff>
                    <xdr:row>13</xdr:row>
                    <xdr:rowOff>180975</xdr:rowOff>
                  </from>
                  <to>
                    <xdr:col>7</xdr:col>
                    <xdr:colOff>66675</xdr:colOff>
                    <xdr:row>15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Messias</dc:creator>
  <cp:lastModifiedBy>everton</cp:lastModifiedBy>
  <dcterms:created xsi:type="dcterms:W3CDTF">2014-07-03T15:29:12Z</dcterms:created>
  <dcterms:modified xsi:type="dcterms:W3CDTF">2018-06-07T18:15:20Z</dcterms:modified>
</cp:coreProperties>
</file>